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9"/>
  <workbookPr/>
  <mc:AlternateContent xmlns:mc="http://schemas.openxmlformats.org/markup-compatibility/2006">
    <mc:Choice Requires="x15">
      <x15ac:absPath xmlns:x15ac="http://schemas.microsoft.com/office/spreadsheetml/2010/11/ac" url="/Applications/JACK MUTUA/JMA/JMA SOUTH AFRICA/JMA SA PROJECTS/JMA SA GVT PROJECTS/COUNCIL FOR GEOSCIENCE/FINAL BoQ 21 JULY 2026/"/>
    </mc:Choice>
  </mc:AlternateContent>
  <xr:revisionPtr revIDLastSave="0" documentId="8_{0FF2CA0B-3BDF-BE4B-961B-E88ECF91C1F1}" xr6:coauthVersionLast="37" xr6:coauthVersionMax="37" xr10:uidLastSave="{00000000-0000-0000-0000-000000000000}"/>
  <bookViews>
    <workbookView xWindow="0" yWindow="600" windowWidth="29920" windowHeight="18740" activeTab="2" xr2:uid="{00000000-000D-0000-FFFF-FFFF00000000}"/>
  </bookViews>
  <sheets>
    <sheet name="P&amp;G" sheetId="9" r:id="rId1"/>
    <sheet name="GF" sheetId="14" r:id="rId2"/>
    <sheet name="Summary" sheetId="8" r:id="rId3"/>
  </sheets>
  <definedNames>
    <definedName name="_xlnm.Print_Area" localSheetId="1">GF!$A$1:$F$289</definedName>
    <definedName name="_xlnm.Print_Area" localSheetId="0">'P&amp;G'!$A$1:$F$48</definedName>
    <definedName name="_xlnm.Print_Area" localSheetId="2">Summary!$A$1:$F$50</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F20" i="9" l="1"/>
  <c r="B6" i="8" l="1"/>
</calcChain>
</file>

<file path=xl/sharedStrings.xml><?xml version="1.0" encoding="utf-8"?>
<sst xmlns="http://schemas.openxmlformats.org/spreadsheetml/2006/main" count="513" uniqueCount="341">
  <si>
    <t>Description</t>
  </si>
  <si>
    <t>No</t>
  </si>
  <si>
    <t>Qty</t>
  </si>
  <si>
    <t>Rate</t>
  </si>
  <si>
    <t>Amount</t>
  </si>
  <si>
    <t xml:space="preserve"> </t>
  </si>
  <si>
    <t>Unit</t>
  </si>
  <si>
    <t>PRELIMINARY AND GENERAL</t>
  </si>
  <si>
    <t>SUMMARY</t>
  </si>
  <si>
    <t>------</t>
  </si>
  <si>
    <t>TOTAL</t>
  </si>
  <si>
    <t>GRAND TOTAL</t>
  </si>
  <si>
    <t>ADD VAT (15%)</t>
  </si>
  <si>
    <t>TOTAL CARRIED FORWARD TO SUMMARY</t>
  </si>
  <si>
    <t>m</t>
  </si>
  <si>
    <t>Supply and install:</t>
  </si>
  <si>
    <t>No.</t>
  </si>
  <si>
    <t>Cable Tray</t>
  </si>
  <si>
    <t>Galvanised Trunking</t>
  </si>
  <si>
    <t>Site Establishment &amp; compliance with OHS</t>
  </si>
  <si>
    <t>Delivery &amp; Travel</t>
  </si>
  <si>
    <t>Equipment submittals</t>
  </si>
  <si>
    <t>Operating manuals &amp; As-built drawings (Digital Copy)</t>
  </si>
  <si>
    <t>Construction guarantee</t>
  </si>
  <si>
    <t>Optional Extra</t>
  </si>
  <si>
    <t>12 Month Warranty Maintenance</t>
  </si>
  <si>
    <t>Ventilation</t>
  </si>
  <si>
    <t>GROUND FLOOR</t>
  </si>
  <si>
    <t>Fresh Air Supply</t>
  </si>
  <si>
    <t>B</t>
  </si>
  <si>
    <t>B1</t>
  </si>
  <si>
    <t>B2</t>
  </si>
  <si>
    <t>B3</t>
  </si>
  <si>
    <t>B4</t>
  </si>
  <si>
    <t>B5</t>
  </si>
  <si>
    <t>B6</t>
  </si>
  <si>
    <t>B8</t>
  </si>
  <si>
    <t>C</t>
  </si>
  <si>
    <t>C1</t>
  </si>
  <si>
    <t>C2</t>
  </si>
  <si>
    <t>C3</t>
  </si>
  <si>
    <t>CONTIGENCY</t>
  </si>
  <si>
    <t>SUM</t>
  </si>
  <si>
    <t>Sum</t>
  </si>
  <si>
    <t>Supply, deliver and install the following fire protection system, complete with, piping, fittings and all related signage, brackets, supports and all necessary accessories, as per the, manufacturer's recommendations.</t>
  </si>
  <si>
    <t>200x200 mm Fire equipment signage's and Photoluminescent emergency exit signage's as per fire drawings including all necessary fixing accessories.</t>
  </si>
  <si>
    <t>Fire extinguishers (5 kg carbon dioxide) and timber backing board, supports and all necessary accessories, as per the, manufacturer's recommendations.</t>
  </si>
  <si>
    <t>A</t>
  </si>
  <si>
    <t>A1</t>
  </si>
  <si>
    <t>A2</t>
  </si>
  <si>
    <t>A3</t>
  </si>
  <si>
    <t>A4</t>
  </si>
  <si>
    <t>A5</t>
  </si>
  <si>
    <t>A6</t>
  </si>
  <si>
    <t>A7</t>
  </si>
  <si>
    <t>A8</t>
  </si>
  <si>
    <t>B7</t>
  </si>
  <si>
    <t>B9</t>
  </si>
  <si>
    <t>B10</t>
  </si>
  <si>
    <t>B11</t>
  </si>
  <si>
    <t>B12</t>
  </si>
  <si>
    <t>B13</t>
  </si>
  <si>
    <t>B14</t>
  </si>
  <si>
    <t>B23</t>
  </si>
  <si>
    <t>B24</t>
  </si>
  <si>
    <t>B27</t>
  </si>
  <si>
    <t>B28</t>
  </si>
  <si>
    <t>B29</t>
  </si>
  <si>
    <t>B30</t>
  </si>
  <si>
    <t>B31</t>
  </si>
  <si>
    <t>B32</t>
  </si>
  <si>
    <t>B33</t>
  </si>
  <si>
    <t>B34</t>
  </si>
  <si>
    <t>B35</t>
  </si>
  <si>
    <t>B36</t>
  </si>
  <si>
    <t>B37</t>
  </si>
  <si>
    <t>B38</t>
  </si>
  <si>
    <t>B39</t>
  </si>
  <si>
    <t>B40</t>
  </si>
  <si>
    <t>B41</t>
  </si>
  <si>
    <t>B42</t>
  </si>
  <si>
    <t>B43</t>
  </si>
  <si>
    <t>B44</t>
  </si>
  <si>
    <t>B45</t>
  </si>
  <si>
    <t>B46</t>
  </si>
  <si>
    <t>B47</t>
  </si>
  <si>
    <t>B69</t>
  </si>
  <si>
    <t>B70</t>
  </si>
  <si>
    <t>B72</t>
  </si>
  <si>
    <t>Air-conditioning</t>
  </si>
  <si>
    <t>Fire Protection System</t>
  </si>
  <si>
    <t>Un-insulated Galvanised sheet metal ducting including support brackets (as per drawing)</t>
  </si>
  <si>
    <t>600 x 350mm Weather Louver</t>
  </si>
  <si>
    <t>600 x 350mm Washable Panel Filter</t>
  </si>
  <si>
    <t>LUFT LDF450/3L - Centrifugal inline duct fan with two sound attenuators</t>
  </si>
  <si>
    <t>Fan ON/OFFswitch</t>
  </si>
  <si>
    <t>Round Taper - Slip Joint: Standard, 400ø-355ø</t>
  </si>
  <si>
    <t>Round Taper - Slip Joint: Standard, 150ø-125ø</t>
  </si>
  <si>
    <t>Round Taper - Slip Joint: Standard, 150ø-100ø</t>
  </si>
  <si>
    <t>Round Shoe Branch - Slip Joint: Standard, 150ø-150ø</t>
  </si>
  <si>
    <t>Rectangular Shoe Branch - Flanged: Standard, 350x200-350x201</t>
  </si>
  <si>
    <t>Ø125 mm Disk Valves</t>
  </si>
  <si>
    <t>Ø150 mm Balancing damper</t>
  </si>
  <si>
    <t>Ø100 mm Flexible connections</t>
  </si>
  <si>
    <t>Ø100 mm Disk Valves</t>
  </si>
  <si>
    <t>Rectangular Medium Radius Bend - Flanged: Standard, 400x350-400x351</t>
  </si>
  <si>
    <t>Rectangular Medium Radius Bend - Flanged: Standard, 350x400-350x400</t>
  </si>
  <si>
    <t>Rectangular Medium Radius Bend - Flanged: Standard, 350x200-350x201</t>
  </si>
  <si>
    <t>Rectangular Medium Radius Bend - Flanged: Standard, 300x200-300x201</t>
  </si>
  <si>
    <t>Rectangular Medium Radius Bend - Flanged: Standard, 200x350-200x350</t>
  </si>
  <si>
    <t>Rectangular Concentric Taper - Flanged: Standard, 400x350-400x201</t>
  </si>
  <si>
    <t>Rectangular Concentric Taper - Flanged: Standard, 400x200-350x201</t>
  </si>
  <si>
    <t>Rectangular Concentric Taper - Flanged: Standard, 350x200-300x200</t>
  </si>
  <si>
    <t>Rectangular Concentric Taper - Flanged: Standard, 300x200-250x200</t>
  </si>
  <si>
    <t>Rectangular Concentric Taper - Flanged: Standard, 250x200-200x200</t>
  </si>
  <si>
    <t>Rectangular Blank End: Standard, 200x200</t>
  </si>
  <si>
    <t>Rectangular - Round Transformation - Flanged: Standard, 400x350-355ø</t>
  </si>
  <si>
    <t>B7.1</t>
  </si>
  <si>
    <t>B7.2</t>
  </si>
  <si>
    <t>B7.3</t>
  </si>
  <si>
    <t>B7.4</t>
  </si>
  <si>
    <t>B7.5</t>
  </si>
  <si>
    <t>B7.6</t>
  </si>
  <si>
    <t>B7.7</t>
  </si>
  <si>
    <t>B7.8</t>
  </si>
  <si>
    <t>B7.9</t>
  </si>
  <si>
    <t>B7.10</t>
  </si>
  <si>
    <t>B7.11</t>
  </si>
  <si>
    <t>B7.12</t>
  </si>
  <si>
    <t>B7.13</t>
  </si>
  <si>
    <t>B7.14</t>
  </si>
  <si>
    <t>B7.15</t>
  </si>
  <si>
    <t>B7.16</t>
  </si>
  <si>
    <t>B7.17</t>
  </si>
  <si>
    <t>B7.18</t>
  </si>
  <si>
    <t>B7.19</t>
  </si>
  <si>
    <t>B7.20</t>
  </si>
  <si>
    <t>B7.21</t>
  </si>
  <si>
    <t>B7.22</t>
  </si>
  <si>
    <t>B7.23</t>
  </si>
  <si>
    <t>B7.24</t>
  </si>
  <si>
    <t>B7.25</t>
  </si>
  <si>
    <t>Indoor LG (or similar approved ) ARNU07GSJN4, 2.2 kW cooling capacity midwall unit, 837 x 302 x 189 mm</t>
  </si>
  <si>
    <t>Indoor LG (or similar approved ) ARNU09GSJN4, 2.8 kW cooling capacity midwall unit, 837 x 302 x 189 mm</t>
  </si>
  <si>
    <t>Indoor LG (or similar approved ) ARNU12GSJN4, 3.6 kW cooling capacity midwall unit, 837 x 302 x 189 mm</t>
  </si>
  <si>
    <t>Indoor LG (or similar approved ) ARNU15GSJN4, 4.2 kW cooling capacity midwall unit, 837 x 302 x 189 mm</t>
  </si>
  <si>
    <t>Indoor LG (or similar approved ) ARNU36GTNC4, 10.6 kW cooling capacity 4 way ceiling cassette unit, 840 x 840 mm</t>
  </si>
  <si>
    <t>Outdoor LG (or similar approved ) ARUM240LTE5, 67.2 kW cooling capacity condensing unit</t>
  </si>
  <si>
    <t>Ø 6.35 mm Straight copper piping include for 3/4" thick ARMAFLEX
insulation, and all associated accessories</t>
  </si>
  <si>
    <t>Ø 9.52 mm Straight copper piping include for 3/4" thick ARMAFLEX
insulation, and all associated accessories</t>
  </si>
  <si>
    <t>Ø 15.9 mm Straight copper piping include for 3/4" thick ARMAFLEX
insulation, and all associated accessories</t>
  </si>
  <si>
    <r>
      <t>Ø 6.35 mm Bends 90</t>
    </r>
    <r>
      <rPr>
        <vertAlign val="superscript"/>
        <sz val="11"/>
        <rFont val="Arial"/>
        <family val="2"/>
      </rPr>
      <t>0</t>
    </r>
  </si>
  <si>
    <r>
      <t>Ø 9.52 mm Bends 90</t>
    </r>
    <r>
      <rPr>
        <vertAlign val="superscript"/>
        <sz val="11"/>
        <rFont val="Arial"/>
        <family val="2"/>
      </rPr>
      <t>0</t>
    </r>
  </si>
  <si>
    <r>
      <t>Ø 15.9 mm Bends 90</t>
    </r>
    <r>
      <rPr>
        <vertAlign val="superscript"/>
        <sz val="11"/>
        <rFont val="Arial"/>
        <family val="2"/>
      </rPr>
      <t>0</t>
    </r>
  </si>
  <si>
    <t>Ø 12.7 mm Straight copper piping include for 3/4" thick ARMAFLEX
insulation, and all associated accessories</t>
  </si>
  <si>
    <t>Ø 19.1 mm Straight copper piping include for 3/4" thick ARMAFLEX
insulation, and all associated accessories</t>
  </si>
  <si>
    <t>Ø 22.2 mm Straight copper piping include for 3/4" thick ARMAFLEX
insulation, and all associated accessories</t>
  </si>
  <si>
    <t>Ø 28.8 mm Straight copper piping include for 3/4" thick ARMAFLEX
insulation, and all associated accessories</t>
  </si>
  <si>
    <t>Ø 34.5 mm Straight copper piping include for 3/4" thick ARMAFLEX
insulation, and all associated accessories</t>
  </si>
  <si>
    <r>
      <t>Ø 12.7 mm Bends 90</t>
    </r>
    <r>
      <rPr>
        <vertAlign val="superscript"/>
        <sz val="11"/>
        <rFont val="Arial"/>
        <family val="2"/>
      </rPr>
      <t>0</t>
    </r>
  </si>
  <si>
    <r>
      <t>Ø 19.1 mm Bends 90</t>
    </r>
    <r>
      <rPr>
        <vertAlign val="superscript"/>
        <sz val="11"/>
        <rFont val="Arial"/>
        <family val="2"/>
      </rPr>
      <t>0</t>
    </r>
  </si>
  <si>
    <r>
      <t>Ø 22.2 mm Bends 90</t>
    </r>
    <r>
      <rPr>
        <vertAlign val="superscript"/>
        <sz val="11"/>
        <rFont val="Arial"/>
        <family val="2"/>
      </rPr>
      <t>0</t>
    </r>
  </si>
  <si>
    <r>
      <t>Ø 34.5 mm Bends 90</t>
    </r>
    <r>
      <rPr>
        <vertAlign val="superscript"/>
        <sz val="11"/>
        <rFont val="Arial"/>
        <family val="2"/>
      </rPr>
      <t>0</t>
    </r>
  </si>
  <si>
    <t xml:space="preserve">Ø 9.52 mm couplings </t>
  </si>
  <si>
    <t xml:space="preserve">Ø 12.7 mm couplings </t>
  </si>
  <si>
    <t xml:space="preserve">Ø 15.9 mm couplings </t>
  </si>
  <si>
    <t xml:space="preserve">Ø 19.1 mm couplings </t>
  </si>
  <si>
    <t xml:space="preserve">Ø 22.2 mm couplings </t>
  </si>
  <si>
    <t>Ø32mm Condensate piping and support brackets</t>
  </si>
  <si>
    <t>Ø25mm Condensate piping and support brackets</t>
  </si>
  <si>
    <t>Outdoor and indoors mounting kit</t>
  </si>
  <si>
    <t>Wired thermostat controller (LG or other approved)</t>
  </si>
  <si>
    <t>Supply and install Class A Addressable fire detection system, equipment, address labels, remote alarm indicators and cabling as per specifications. This includes for safety files, minimum 12 month warranty on equipment. Ceiling detectors to include for remote alarm indicators, relays for fire dampers, extractors, fire doors and automated doors (including user interface units). To allow for integration with electronic services specialist regarding automatic release for all doors and tripping of air conditioners/HVAC units in the event of the system being engaged. Fire Detection Specialist to include for CoC in book form in accordance to SANS 10139 (latest edition), Logbook, Mimic Diagrams in all foyers and entrances/exits. Programming of fire detection system to be included as well. Delivery of all fire detection equipment, commissioning of fire detection system, travel and sundries to be included.</t>
  </si>
  <si>
    <t>PH60 cable, 1mm2, ISO9001 certified, IEEC60502-1 Standard</t>
  </si>
  <si>
    <t>Addressable Optical Heat Detector, polar white. Ziton or equal and approved.</t>
  </si>
  <si>
    <t xml:space="preserve">No. </t>
  </si>
  <si>
    <t>Addressable manual call point (MCP), red, flush mounted with EN54 marking. Ziton or equal and approved.</t>
  </si>
  <si>
    <t>Addressable sounder with visual indicator (RED). Ziton or equal and approved.</t>
  </si>
  <si>
    <t>3</t>
  </si>
  <si>
    <t>Addressable Optical Smoke Detector, polar white. Ziton or equal and approved.</t>
  </si>
  <si>
    <t>2-Loop Addressable Fire Panel with 12V, 18Ah battery and RS485 Network Card. Ziton or equal and approved</t>
  </si>
  <si>
    <t>PVC Conduit</t>
  </si>
  <si>
    <t>Sprague Tube</t>
  </si>
  <si>
    <t>A3 Frame with Drawing</t>
  </si>
  <si>
    <t>Consumables</t>
  </si>
  <si>
    <t>Programming &amp; Commissioning</t>
  </si>
  <si>
    <t>Fire Detection and Alarm System</t>
  </si>
  <si>
    <t>21</t>
  </si>
  <si>
    <t>2</t>
  </si>
  <si>
    <t>Fire extinguishers (9 kg carbon dioxide) and timber backing board, supports and all necessary accessories, as per the, manufacturer's recommendations.</t>
  </si>
  <si>
    <t>Rectangular Duct: Flanged Radius Bend / Shoe Branch, 200x200</t>
  </si>
  <si>
    <t>Rectangular Duct: Flanged Radius Bend / Shoe Branch, 250x200</t>
  </si>
  <si>
    <t>Rectangular Duct: Flanged Radius Bend / Shoe Branch, 300x200</t>
  </si>
  <si>
    <t>Rectangular Duct: Flanged Radius Bend / Shoe Branch, 350x200</t>
  </si>
  <si>
    <t>Rectangular Duct: Flanged Radius Bend / Shoe Branch, 400x200</t>
  </si>
  <si>
    <t>Rectangular Duct: Flanged Radius Bend / Shoe Branch, 400x350</t>
  </si>
  <si>
    <t>Round Duct: Pressed Radius Bend / Shoe Branch, 150ø</t>
  </si>
  <si>
    <t>Round Duct: Pressed Radius Bend / Shoe Branch, 400ø</t>
  </si>
  <si>
    <t>Y-Branch Ø 9.52 mm</t>
  </si>
  <si>
    <t>Y-Branch Ø 12.7 mm</t>
  </si>
  <si>
    <t>Y-Branch Ø 15.9 mm</t>
  </si>
  <si>
    <t>Y-Branch Ø 19.1 mm</t>
  </si>
  <si>
    <t>Y-Branch Ø 22.2 mm</t>
  </si>
  <si>
    <t xml:space="preserve">Y-Branch Ø 28.8 mm </t>
  </si>
  <si>
    <t xml:space="preserve">Y-Branch Ø 34.5 mm </t>
  </si>
  <si>
    <t>Fire Suppression System</t>
  </si>
  <si>
    <t>Testing &amp; Commissioning (HVAC and Fire Detection)</t>
  </si>
  <si>
    <t>carried forward</t>
  </si>
  <si>
    <t>Item No.</t>
  </si>
  <si>
    <t>Quantity</t>
  </si>
  <si>
    <t>brought forward</t>
  </si>
  <si>
    <t>B15</t>
  </si>
  <si>
    <t>B16</t>
  </si>
  <si>
    <t>B17</t>
  </si>
  <si>
    <t>B18</t>
  </si>
  <si>
    <t>B19</t>
  </si>
  <si>
    <t>B20</t>
  </si>
  <si>
    <t>B21</t>
  </si>
  <si>
    <t>B22</t>
  </si>
  <si>
    <t>B25</t>
  </si>
  <si>
    <t>B26</t>
  </si>
  <si>
    <t>B48</t>
  </si>
  <si>
    <t>B49</t>
  </si>
  <si>
    <t>B50</t>
  </si>
  <si>
    <t>B51</t>
  </si>
  <si>
    <t>B52</t>
  </si>
  <si>
    <t>B53</t>
  </si>
  <si>
    <t>B54</t>
  </si>
  <si>
    <t>B55</t>
  </si>
  <si>
    <t>B56</t>
  </si>
  <si>
    <t>B57</t>
  </si>
  <si>
    <t>B58</t>
  </si>
  <si>
    <t>B59</t>
  </si>
  <si>
    <t>B60</t>
  </si>
  <si>
    <t>B61</t>
  </si>
  <si>
    <t>B62</t>
  </si>
  <si>
    <t>B63</t>
  </si>
  <si>
    <t>B64</t>
  </si>
  <si>
    <t>B65</t>
  </si>
  <si>
    <t>B66</t>
  </si>
  <si>
    <t>B67</t>
  </si>
  <si>
    <t>B68</t>
  </si>
  <si>
    <t>A9</t>
  </si>
  <si>
    <t>B71</t>
  </si>
  <si>
    <t>A10</t>
  </si>
  <si>
    <t>Pressure test piping and charge the system with Refrigerant to LG's approval.</t>
  </si>
  <si>
    <t>A11</t>
  </si>
  <si>
    <t>Printed report of commissioning and handover of the entire system by LG for submission to Client</t>
  </si>
  <si>
    <t>Water Reticulation System</t>
  </si>
  <si>
    <t>Pipe, DN 22: copper pipe</t>
  </si>
  <si>
    <t>Pipe, DN 15: copper pipe</t>
  </si>
  <si>
    <t>Churrasco Braided Connector Flexi FXF (15 x 350mm)</t>
  </si>
  <si>
    <t>DN 22, 90 degree bends, copper</t>
  </si>
  <si>
    <t>DN 15, 90 degree bends, copper</t>
  </si>
  <si>
    <t>DN 22 x DN 15 Tee, copper</t>
  </si>
  <si>
    <t>Valves</t>
  </si>
  <si>
    <t>Plumline mini ball valve and handle CXC DZR. DN 15</t>
  </si>
  <si>
    <t>PTFE water pipe tape</t>
  </si>
  <si>
    <t>Pipe steel saddles and masonry anchors</t>
  </si>
  <si>
    <t>B73</t>
  </si>
  <si>
    <t>B74</t>
  </si>
  <si>
    <t>B75</t>
  </si>
  <si>
    <t>B76</t>
  </si>
  <si>
    <t>B77</t>
  </si>
  <si>
    <t>B78</t>
  </si>
  <si>
    <t>Cast iron ball valve, DN 22</t>
  </si>
  <si>
    <t>B79</t>
  </si>
  <si>
    <t>B80</t>
  </si>
  <si>
    <t>B81</t>
  </si>
  <si>
    <t>B82</t>
  </si>
  <si>
    <t>B83</t>
  </si>
  <si>
    <t>B84</t>
  </si>
  <si>
    <t>B85</t>
  </si>
  <si>
    <t>B86</t>
  </si>
  <si>
    <t>B87</t>
  </si>
  <si>
    <t>B88</t>
  </si>
  <si>
    <t>B89</t>
  </si>
  <si>
    <t>B90</t>
  </si>
  <si>
    <t>DN 22 x DN 22 x DN 22 Equal Tee, copper</t>
  </si>
  <si>
    <t>DN 22 x DN 22 x DN 15 Reducing Tee, copper</t>
  </si>
  <si>
    <t>DN 15 x DN 15 x DN 15 Equal Tee, copper</t>
  </si>
  <si>
    <t>For the supply, delivery, installation testing and commissioning of the water reticulation system including connection pipework, supports, pipe fittings and valves, as per the manufacturer's specification and recommendations.</t>
  </si>
  <si>
    <t>B91</t>
  </si>
  <si>
    <t>Pipe Lengths - Class 1 Copper</t>
  </si>
  <si>
    <t>90 Degrees Fittings: Class 1 Copper</t>
  </si>
  <si>
    <t>Tee Fittings: Class 1 Copper</t>
  </si>
  <si>
    <t>Reducer Fittings: Class 1 Copper</t>
  </si>
  <si>
    <t>B92</t>
  </si>
  <si>
    <t>Ductwork support, HDG 40x3 mm steel strap, 10 mm HDG threaded steel rod, 304 S/S fastners and HDG clamps.</t>
  </si>
  <si>
    <t>Cast iron ball valve, DN 15</t>
  </si>
  <si>
    <t>HydroBoil White Epoxy Powder Coated ZIP HydroBoil 5 litre  instant boiling water unit with White Epoxy Powder Coated outer case, and a two-way tap, complete with twin-chamber technology</t>
  </si>
  <si>
    <t>B93</t>
  </si>
  <si>
    <t>B94</t>
  </si>
  <si>
    <t>sum</t>
  </si>
  <si>
    <t>30m x 19m Fire hose reel swing type, certified to SABS standards, maximum inlet pressure of 10000 kPa; Front and back plate shall be steel signal red; This heavy-duty reel features a 30-meter hose, durable nozzle, and hose guide, allowing for easy access and deployment. Support assembly shall be mild steel zinc plated; Nozzle shall be twisted action brass.</t>
  </si>
  <si>
    <t>Hose Reel Cabinet shall be galvanized mild steel signal red.</t>
  </si>
  <si>
    <t>DN25 Ball valve; assembly shall be zinc coated brass</t>
  </si>
  <si>
    <t>Pipe Lengths including supports</t>
  </si>
  <si>
    <t>DN25: Galvanized mild steel pipe, painted red</t>
  </si>
  <si>
    <t xml:space="preserve">Coupling Fittings </t>
  </si>
  <si>
    <t>Elbow Fittings</t>
  </si>
  <si>
    <t>DN25, Galvanized mild steel elbow</t>
  </si>
  <si>
    <t>Equal Tee Fittings</t>
  </si>
  <si>
    <t>Reducer Fittings</t>
  </si>
  <si>
    <t>DN32: Galvanized mild steel pipe, painted red</t>
  </si>
  <si>
    <t>DN32 - D32, Galvanized mild steel coupling</t>
  </si>
  <si>
    <t>DN32, Galvanized mild steel elbow</t>
  </si>
  <si>
    <t>DN32 x DN32 x DN32, Equal Tee</t>
  </si>
  <si>
    <t>DN32 x DN25, Reducer</t>
  </si>
  <si>
    <t>Indoor LG (or similar approved ) ARNU24GTPC4, 7.1 kW cooling capacity 4 way ceiling cassette unit, 840 x 840 mm including supports.</t>
  </si>
  <si>
    <t>Reuse existing fire hose reel as indicated on the drawings</t>
  </si>
  <si>
    <t>Demolition</t>
  </si>
  <si>
    <t>Removal of existing fire hose reel</t>
  </si>
  <si>
    <t>Reuse ceiling suspended split units a indicated on the drawings</t>
  </si>
  <si>
    <t>Removal of existing ceiling suspended split units</t>
  </si>
  <si>
    <t>B95</t>
  </si>
  <si>
    <t>B96</t>
  </si>
  <si>
    <t>B97</t>
  </si>
  <si>
    <t>B98</t>
  </si>
  <si>
    <t>B99</t>
  </si>
  <si>
    <t>B100</t>
  </si>
  <si>
    <t>B101</t>
  </si>
  <si>
    <t>B102</t>
  </si>
  <si>
    <t>B103</t>
  </si>
  <si>
    <t>B104</t>
  </si>
  <si>
    <t>B105</t>
  </si>
  <si>
    <t>B106</t>
  </si>
  <si>
    <t>B107</t>
  </si>
  <si>
    <t>B108</t>
  </si>
  <si>
    <t>B109</t>
  </si>
  <si>
    <t>B110</t>
  </si>
  <si>
    <t>B111</t>
  </si>
  <si>
    <t>B112</t>
  </si>
  <si>
    <t>B113</t>
  </si>
  <si>
    <t>B114</t>
  </si>
  <si>
    <t>B115</t>
  </si>
  <si>
    <t>Fire detection compliance certificate</t>
  </si>
  <si>
    <t>A12</t>
  </si>
  <si>
    <t>440x440 mm Emergency assemply point signage as per fire drawings including all necessary fixing accessories.</t>
  </si>
  <si>
    <t>B116</t>
  </si>
  <si>
    <t>Pressure test piping and charge both splint units with refrigerant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</si>
</sst>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quot;R&quot;#,##0.00;\-&quot;R&quot;#,##0.00"/>
    <numFmt numFmtId="165" formatCode="_-&quot;R&quot;* #,##0.00_-;\-&quot;R&quot;* #,##0.00_-;_-&quot;R&quot;* &quot;-&quot;??_-;_-@_-"/>
    <numFmt numFmtId="166" formatCode="_ * #,##0.00_ ;_ * \-#,##0.00_ ;_ * &quot;-&quot;??_ ;_ @_ "/>
    <numFmt numFmtId="167" formatCode="&quot;R&quot;\ #,##0.00"/>
    <numFmt numFmtId="168" formatCode="&quot;R&quot;#,##0.00"/>
    <numFmt numFmtId="169" formatCode="[$BWP]\ #,##0.00"/>
    <numFmt numFmtId="170" formatCode="0.0"/>
    <numFmt numFmtId="171" formatCode="_ &quot;R&quot;\ * #,##0_ ;_ &quot;R&quot;\ * \-#,##0_ ;_ &quot;R&quot;\ * &quot;-&quot;??_ ;_ @_ "/>
    <numFmt numFmtId="172" formatCode="_-[$R-1C09]* #,##0.00_-;\-[$R-1C09]* #,##0.00_-;_-[$R-1C09]* &quot;-&quot;??_-;_-@_-"/>
  </numFmts>
  <fonts count="23">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u/>
      <sz val="10"/>
      <name val="Arial"/>
      <family val="2"/>
    </font>
    <font>
      <sz val="10"/>
      <color rgb="FFFF0000"/>
      <name val="Arial"/>
      <family val="2"/>
    </font>
    <font>
      <sz val="10"/>
      <color theme="1"/>
      <name val="Arial"/>
      <family val="2"/>
    </font>
    <font>
      <sz val="8"/>
      <name val="Calibri"/>
      <family val="2"/>
      <scheme val="minor"/>
    </font>
    <font>
      <sz val="10"/>
      <color rgb="FF000000"/>
      <name val="Arial"/>
      <family val="2"/>
    </font>
    <font>
      <sz val="10"/>
      <color rgb="FF252525"/>
      <name val="Arial"/>
      <family val="2"/>
    </font>
    <font>
      <b/>
      <i/>
      <sz val="10"/>
      <name val="Arial"/>
      <family val="2"/>
    </font>
    <font>
      <i/>
      <sz val="10"/>
      <name val="Arial"/>
      <family val="2"/>
    </font>
    <font>
      <b/>
      <sz val="10"/>
      <color theme="1"/>
      <name val="Arial"/>
      <family val="2"/>
    </font>
    <font>
      <sz val="11"/>
      <color theme="1"/>
      <name val="Arial"/>
      <family val="2"/>
    </font>
    <font>
      <vertAlign val="superscript"/>
      <sz val="11"/>
      <name val="Arial"/>
      <family val="2"/>
    </font>
    <font>
      <b/>
      <sz val="11"/>
      <color theme="1"/>
      <name val="Calibri"/>
      <family val="2"/>
      <scheme val="minor"/>
    </font>
    <font>
      <i/>
      <sz val="10"/>
      <color theme="1"/>
      <name val="Arial"/>
      <family val="2"/>
    </font>
    <font>
      <sz val="12"/>
      <name val="Arial MT"/>
    </font>
    <font>
      <sz val="11"/>
      <name val="Arial"/>
      <family val="2"/>
    </font>
    <font>
      <sz val="11"/>
      <color rgb="FFFF0000"/>
      <name val="Arial"/>
      <family val="2"/>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9">
    <xf numFmtId="0" fontId="0" fillId="0" borderId="0"/>
    <xf numFmtId="166"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0" fontId="2" fillId="0" borderId="0"/>
    <xf numFmtId="169" fontId="2" fillId="0" borderId="0"/>
    <xf numFmtId="165" fontId="1" fillId="0" borderId="0" applyFont="0" applyFill="0" applyBorder="0" applyAlignment="0" applyProtection="0"/>
    <xf numFmtId="165" fontId="1" fillId="0" borderId="0" applyFont="0" applyFill="0" applyBorder="0" applyAlignment="0" applyProtection="0"/>
    <xf numFmtId="0" fontId="18" fillId="0" borderId="0"/>
  </cellStyleXfs>
  <cellXfs count="201">
    <xf numFmtId="0" fontId="0" fillId="0" borderId="0" xfId="0"/>
    <xf numFmtId="2" fontId="2" fillId="0" borderId="2"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xf numFmtId="43" fontId="2" fillId="0" borderId="2" xfId="2" applyFont="1" applyFill="1" applyBorder="1" applyAlignment="1">
      <alignment horizontal="center" vertical="center"/>
    </xf>
    <xf numFmtId="2" fontId="3" fillId="0" borderId="3" xfId="0" applyNumberFormat="1"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167" fontId="3" fillId="0" borderId="3" xfId="0" applyNumberFormat="1" applyFont="1" applyBorder="1" applyAlignment="1">
      <alignment horizontal="center" vertical="center"/>
    </xf>
    <xf numFmtId="2" fontId="3" fillId="0" borderId="4" xfId="0" applyNumberFormat="1"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43" fontId="2" fillId="0" borderId="4" xfId="2" applyFont="1" applyFill="1" applyBorder="1" applyAlignment="1">
      <alignment horizontal="center" vertical="center"/>
    </xf>
    <xf numFmtId="2" fontId="2" fillId="0" borderId="3" xfId="0" applyNumberFormat="1" applyFont="1" applyBorder="1" applyAlignment="1">
      <alignment horizontal="center" vertical="center"/>
    </xf>
    <xf numFmtId="0" fontId="5" fillId="0" borderId="3" xfId="0" applyFont="1" applyBorder="1" applyAlignment="1">
      <alignment horizontal="left" vertical="center" wrapText="1"/>
    </xf>
    <xf numFmtId="0" fontId="2" fillId="0" borderId="3" xfId="0" applyFont="1" applyBorder="1" applyAlignment="1">
      <alignment horizontal="center" vertical="center"/>
    </xf>
    <xf numFmtId="43" fontId="2" fillId="0" borderId="3" xfId="2" applyFont="1" applyFill="1" applyBorder="1" applyAlignment="1">
      <alignment horizontal="center" vertical="center"/>
    </xf>
    <xf numFmtId="167" fontId="2" fillId="0" borderId="3" xfId="2" applyNumberFormat="1" applyFont="1" applyFill="1" applyBorder="1" applyAlignment="1">
      <alignment horizontal="center" vertical="center"/>
    </xf>
    <xf numFmtId="0" fontId="2" fillId="0" borderId="3" xfId="0" applyFont="1" applyBorder="1" applyAlignment="1">
      <alignment horizontal="left"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43" fontId="2" fillId="0" borderId="3" xfId="2" quotePrefix="1" applyFont="1" applyFill="1" applyBorder="1" applyAlignment="1">
      <alignment horizontal="center" vertical="center"/>
    </xf>
    <xf numFmtId="0" fontId="7" fillId="0" borderId="3" xfId="0" applyFont="1" applyBorder="1" applyAlignment="1">
      <alignment vertical="top" wrapText="1"/>
    </xf>
    <xf numFmtId="167" fontId="2" fillId="0" borderId="3" xfId="1" applyNumberFormat="1" applyFont="1" applyFill="1" applyBorder="1" applyAlignment="1">
      <alignment horizontal="center" vertical="center"/>
    </xf>
    <xf numFmtId="0" fontId="3" fillId="0" borderId="2" xfId="0" applyFont="1" applyBorder="1" applyAlignment="1">
      <alignment horizontal="left" vertical="center" wrapText="1"/>
    </xf>
    <xf numFmtId="167" fontId="2" fillId="0" borderId="2" xfId="1" applyNumberFormat="1" applyFont="1" applyFill="1" applyBorder="1" applyAlignment="1">
      <alignment horizontal="center" vertical="center"/>
    </xf>
    <xf numFmtId="168" fontId="2" fillId="0" borderId="3" xfId="0" applyNumberFormat="1" applyFont="1" applyBorder="1" applyAlignment="1">
      <alignment horizontal="center" vertical="center"/>
    </xf>
    <xf numFmtId="43" fontId="2" fillId="2" borderId="2" xfId="3" applyFont="1" applyFill="1" applyBorder="1" applyAlignment="1">
      <alignment horizontal="center" vertical="center"/>
    </xf>
    <xf numFmtId="167" fontId="2" fillId="0" borderId="2" xfId="3" applyNumberFormat="1" applyFont="1" applyFill="1" applyBorder="1" applyAlignment="1">
      <alignment horizontal="center" vertical="center"/>
    </xf>
    <xf numFmtId="43" fontId="2" fillId="2" borderId="4" xfId="3" applyFont="1" applyFill="1" applyBorder="1" applyAlignment="1">
      <alignment horizontal="center" vertical="center"/>
    </xf>
    <xf numFmtId="167" fontId="2" fillId="0" borderId="4" xfId="3" applyNumberFormat="1" applyFont="1" applyFill="1" applyBorder="1" applyAlignment="1">
      <alignment horizontal="center" vertical="center"/>
    </xf>
    <xf numFmtId="0" fontId="3" fillId="0" borderId="1" xfId="0" applyFont="1" applyBorder="1" applyAlignment="1">
      <alignment horizontal="left" vertical="center" wrapText="1"/>
    </xf>
    <xf numFmtId="43" fontId="2" fillId="0" borderId="1" xfId="2" quotePrefix="1" applyFont="1" applyFill="1" applyBorder="1" applyAlignment="1">
      <alignment horizontal="center" vertical="center"/>
    </xf>
    <xf numFmtId="167" fontId="2" fillId="0" borderId="1" xfId="1" applyNumberFormat="1" applyFont="1" applyFill="1" applyBorder="1" applyAlignment="1">
      <alignment horizontal="center" vertical="center"/>
    </xf>
    <xf numFmtId="0" fontId="7" fillId="0" borderId="0" xfId="0" applyFont="1"/>
    <xf numFmtId="0" fontId="2" fillId="0" borderId="0" xfId="0" applyFont="1" applyAlignment="1">
      <alignment horizontal="center"/>
    </xf>
    <xf numFmtId="0" fontId="3" fillId="0" borderId="3" xfId="0" applyFont="1" applyBorder="1" applyAlignment="1">
      <alignment vertical="top" wrapText="1"/>
    </xf>
    <xf numFmtId="0" fontId="11" fillId="0" borderId="3"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5" fillId="0" borderId="2" xfId="0" applyFont="1" applyBorder="1" applyAlignment="1">
      <alignment horizontal="left" vertical="center" wrapText="1"/>
    </xf>
    <xf numFmtId="0" fontId="12" fillId="0" borderId="3" xfId="0" applyFont="1" applyBorder="1" applyAlignment="1">
      <alignment vertical="top" wrapText="1"/>
    </xf>
    <xf numFmtId="0" fontId="2" fillId="0" borderId="5" xfId="0" applyFont="1" applyBorder="1" applyAlignment="1">
      <alignment horizontal="center" vertical="top" wrapText="1"/>
    </xf>
    <xf numFmtId="43" fontId="6" fillId="0" borderId="3" xfId="2" applyFont="1" applyFill="1" applyBorder="1" applyAlignment="1">
      <alignment horizontal="center" vertical="center"/>
    </xf>
    <xf numFmtId="0" fontId="12"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top"/>
    </xf>
    <xf numFmtId="165" fontId="7" fillId="0" borderId="3" xfId="7" applyFont="1" applyBorder="1" applyAlignment="1">
      <alignment horizontal="left" vertical="top" wrapText="1"/>
    </xf>
    <xf numFmtId="0" fontId="13" fillId="0" borderId="3" xfId="0" applyFont="1" applyBorder="1" applyAlignment="1">
      <alignment vertical="top"/>
    </xf>
    <xf numFmtId="0" fontId="2" fillId="0" borderId="0" xfId="0" applyFont="1" applyAlignment="1">
      <alignment horizontal="center" vertical="top"/>
    </xf>
    <xf numFmtId="0" fontId="7" fillId="0" borderId="0" xfId="0" applyFont="1" applyAlignment="1">
      <alignment vertical="top"/>
    </xf>
    <xf numFmtId="165" fontId="7" fillId="0" borderId="0" xfId="7" applyFont="1" applyBorder="1" applyAlignment="1">
      <alignment vertical="top"/>
    </xf>
    <xf numFmtId="0" fontId="0" fillId="0" borderId="0" xfId="0" applyAlignment="1">
      <alignment vertical="top"/>
    </xf>
    <xf numFmtId="165" fontId="10" fillId="0" borderId="3" xfId="7" applyFont="1" applyBorder="1" applyAlignment="1">
      <alignment horizontal="right" vertical="top" shrinkToFit="1"/>
    </xf>
    <xf numFmtId="2" fontId="2" fillId="0" borderId="7" xfId="0" applyNumberFormat="1" applyFont="1" applyBorder="1" applyAlignment="1">
      <alignment horizontal="center" vertical="top"/>
    </xf>
    <xf numFmtId="0" fontId="2" fillId="0" borderId="8" xfId="0" applyFont="1" applyBorder="1" applyAlignment="1">
      <alignment horizontal="left" vertical="top" wrapText="1"/>
    </xf>
    <xf numFmtId="0" fontId="2" fillId="0" borderId="8" xfId="0" applyFont="1" applyBorder="1" applyAlignment="1">
      <alignment horizontal="center" vertical="top"/>
    </xf>
    <xf numFmtId="2" fontId="2" fillId="0" borderId="9" xfId="0" applyNumberFormat="1" applyFont="1" applyBorder="1" applyAlignment="1">
      <alignment horizontal="center" vertical="top"/>
    </xf>
    <xf numFmtId="2" fontId="2" fillId="0" borderId="10" xfId="0" applyNumberFormat="1" applyFont="1" applyBorder="1" applyAlignment="1">
      <alignment horizontal="center" vertical="top"/>
    </xf>
    <xf numFmtId="2" fontId="2" fillId="0" borderId="9" xfId="0" applyNumberFormat="1" applyFont="1" applyBorder="1" applyAlignment="1">
      <alignment horizontal="center" vertical="top" wrapText="1"/>
    </xf>
    <xf numFmtId="2" fontId="2" fillId="0" borderId="7"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8" xfId="0" applyFont="1" applyBorder="1" applyAlignment="1">
      <alignment horizontal="center" vertical="center"/>
    </xf>
    <xf numFmtId="0" fontId="3" fillId="0" borderId="8" xfId="0" applyFont="1" applyBorder="1" applyAlignment="1">
      <alignment horizontal="center" vertical="center"/>
    </xf>
    <xf numFmtId="43" fontId="2" fillId="0" borderId="8" xfId="2" applyFont="1" applyFill="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2" fontId="2" fillId="0" borderId="11" xfId="0" applyNumberFormat="1" applyFont="1" applyBorder="1" applyAlignment="1">
      <alignment horizontal="center" vertical="center" wrapText="1"/>
    </xf>
    <xf numFmtId="2" fontId="2" fillId="0" borderId="9" xfId="0" applyNumberFormat="1" applyFont="1" applyBorder="1" applyAlignment="1">
      <alignment horizontal="center" vertical="center" wrapText="1"/>
    </xf>
    <xf numFmtId="2" fontId="2" fillId="0" borderId="12" xfId="0" applyNumberFormat="1" applyFont="1" applyBorder="1" applyAlignment="1">
      <alignment horizontal="center"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xf>
    <xf numFmtId="168" fontId="2" fillId="0" borderId="13" xfId="3" applyNumberFormat="1" applyFont="1" applyFill="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3" fillId="0" borderId="3" xfId="0" applyFont="1" applyBorder="1" applyAlignment="1">
      <alignment horizontal="center" vertical="top" wrapText="1"/>
    </xf>
    <xf numFmtId="0" fontId="11" fillId="0" borderId="3" xfId="0" applyFont="1" applyBorder="1" applyAlignment="1">
      <alignment horizontal="center" vertical="top" wrapText="1"/>
    </xf>
    <xf numFmtId="0" fontId="7" fillId="0" borderId="3" xfId="0" applyFont="1" applyBorder="1" applyAlignment="1">
      <alignment horizontal="center" vertical="top" wrapText="1"/>
    </xf>
    <xf numFmtId="0" fontId="7" fillId="0" borderId="0" xfId="0" applyFont="1" applyAlignment="1">
      <alignment horizontal="center" vertical="top"/>
    </xf>
    <xf numFmtId="0" fontId="14" fillId="0" borderId="0" xfId="0" applyFont="1"/>
    <xf numFmtId="0" fontId="2" fillId="0" borderId="0" xfId="0" applyFont="1" applyAlignment="1">
      <alignment vertical="center"/>
    </xf>
    <xf numFmtId="0" fontId="7" fillId="0" borderId="5" xfId="0" applyFont="1" applyBorder="1" applyAlignment="1">
      <alignment horizontal="center" vertical="top" wrapText="1"/>
    </xf>
    <xf numFmtId="0" fontId="7" fillId="0" borderId="5" xfId="0" applyFont="1" applyBorder="1" applyAlignment="1">
      <alignment horizontal="center" vertical="top"/>
    </xf>
    <xf numFmtId="165" fontId="7" fillId="0" borderId="3" xfId="7" applyFont="1" applyFill="1" applyBorder="1" applyAlignment="1">
      <alignment horizontal="center" vertical="top" wrapText="1"/>
    </xf>
    <xf numFmtId="0" fontId="7" fillId="0" borderId="6" xfId="0" applyFont="1" applyBorder="1" applyAlignment="1">
      <alignment horizontal="center" vertical="top" wrapText="1"/>
    </xf>
    <xf numFmtId="0" fontId="2" fillId="0" borderId="3" xfId="1" applyNumberFormat="1" applyFont="1" applyFill="1" applyBorder="1" applyAlignment="1">
      <alignment horizontal="center" vertical="top" wrapText="1"/>
    </xf>
    <xf numFmtId="165" fontId="2" fillId="0" borderId="3" xfId="7" applyFont="1" applyFill="1" applyBorder="1" applyAlignment="1">
      <alignment horizontal="center" vertical="top" wrapText="1"/>
    </xf>
    <xf numFmtId="172" fontId="2" fillId="0" borderId="6" xfId="0" applyNumberFormat="1" applyFont="1" applyBorder="1" applyAlignment="1">
      <alignment horizontal="center" vertical="top"/>
    </xf>
    <xf numFmtId="0" fontId="17" fillId="0" borderId="3" xfId="0" applyFont="1" applyBorder="1" applyAlignment="1">
      <alignment vertical="top"/>
    </xf>
    <xf numFmtId="0" fontId="14" fillId="0" borderId="3" xfId="0" applyFont="1" applyBorder="1" applyAlignment="1">
      <alignment horizontal="right" vertical="center" wrapText="1"/>
    </xf>
    <xf numFmtId="0" fontId="14" fillId="0" borderId="3" xfId="0" applyFont="1" applyBorder="1" applyAlignment="1">
      <alignment horizontal="center" vertical="center"/>
    </xf>
    <xf numFmtId="0" fontId="14" fillId="0" borderId="3" xfId="0" applyFont="1" applyBorder="1" applyAlignment="1">
      <alignment vertical="center"/>
    </xf>
    <xf numFmtId="165" fontId="10" fillId="0" borderId="3" xfId="0" applyNumberFormat="1" applyFont="1" applyBorder="1" applyAlignment="1">
      <alignment vertical="center"/>
    </xf>
    <xf numFmtId="0" fontId="14" fillId="0" borderId="3" xfId="0" applyFont="1" applyBorder="1" applyAlignment="1">
      <alignment horizontal="right" vertical="center"/>
    </xf>
    <xf numFmtId="0" fontId="3" fillId="0" borderId="3" xfId="8" applyFont="1" applyBorder="1" applyAlignment="1">
      <alignment horizontal="center" vertical="center" wrapText="1"/>
    </xf>
    <xf numFmtId="2" fontId="3" fillId="0" borderId="3" xfId="8" applyNumberFormat="1" applyFont="1" applyBorder="1" applyAlignment="1">
      <alignment horizontal="center" vertical="center" wrapText="1"/>
    </xf>
    <xf numFmtId="0" fontId="13" fillId="0" borderId="0" xfId="0" applyFont="1" applyAlignment="1">
      <alignment vertical="center"/>
    </xf>
    <xf numFmtId="0" fontId="16" fillId="0" borderId="0" xfId="0" applyFont="1" applyAlignment="1">
      <alignment vertical="top"/>
    </xf>
    <xf numFmtId="0" fontId="3" fillId="0" borderId="15" xfId="0" applyFont="1" applyBorder="1" applyAlignment="1">
      <alignment horizontal="center" vertical="top"/>
    </xf>
    <xf numFmtId="0" fontId="3" fillId="0" borderId="5" xfId="8" applyFont="1" applyBorder="1" applyAlignment="1">
      <alignment horizontal="center" vertical="center" wrapText="1"/>
    </xf>
    <xf numFmtId="0" fontId="2" fillId="0" borderId="16" xfId="0" applyFont="1" applyBorder="1" applyAlignment="1">
      <alignment horizontal="center" vertical="top"/>
    </xf>
    <xf numFmtId="0" fontId="3" fillId="0" borderId="5" xfId="0" applyFont="1" applyBorder="1" applyAlignment="1">
      <alignment horizontal="center" vertical="top" wrapText="1"/>
    </xf>
    <xf numFmtId="0" fontId="11" fillId="0" borderId="5" xfId="0" applyFont="1" applyBorder="1" applyAlignment="1">
      <alignment horizontal="center" vertical="top" wrapText="1"/>
    </xf>
    <xf numFmtId="1" fontId="9" fillId="0" borderId="5" xfId="0" applyNumberFormat="1" applyFont="1" applyBorder="1" applyAlignment="1">
      <alignment horizontal="center" vertical="top" shrinkToFit="1"/>
    </xf>
    <xf numFmtId="2" fontId="2" fillId="0" borderId="5" xfId="0" applyNumberFormat="1" applyFont="1" applyBorder="1" applyAlignment="1">
      <alignment horizontal="center" vertical="top" shrinkToFit="1"/>
    </xf>
    <xf numFmtId="2" fontId="9" fillId="0" borderId="5" xfId="0" applyNumberFormat="1" applyFont="1" applyBorder="1" applyAlignment="1">
      <alignment horizontal="center" vertical="top" shrinkToFit="1"/>
    </xf>
    <xf numFmtId="0" fontId="0" fillId="0" borderId="5" xfId="0" applyBorder="1" applyAlignment="1">
      <alignment horizontal="center" vertical="top"/>
    </xf>
    <xf numFmtId="1" fontId="2" fillId="0" borderId="5" xfId="0" applyNumberFormat="1" applyFont="1" applyBorder="1" applyAlignment="1">
      <alignment horizontal="center" vertical="top" shrinkToFit="1"/>
    </xf>
    <xf numFmtId="0" fontId="14" fillId="0" borderId="5" xfId="0" applyFont="1" applyBorder="1" applyAlignment="1">
      <alignment horizontal="center" vertical="center"/>
    </xf>
    <xf numFmtId="1" fontId="9" fillId="0" borderId="5" xfId="0" applyNumberFormat="1" applyFont="1" applyBorder="1" applyAlignment="1">
      <alignment horizontal="center" vertical="center" shrinkToFit="1"/>
    </xf>
    <xf numFmtId="0" fontId="2" fillId="0" borderId="5" xfId="0" applyFont="1" applyBorder="1" applyAlignment="1">
      <alignment horizontal="center" vertical="top"/>
    </xf>
    <xf numFmtId="0" fontId="7" fillId="0" borderId="5" xfId="1" applyNumberFormat="1" applyFont="1" applyFill="1" applyBorder="1" applyAlignment="1">
      <alignment horizontal="center" vertical="top" wrapText="1"/>
    </xf>
    <xf numFmtId="49" fontId="7" fillId="0" borderId="5" xfId="1" applyNumberFormat="1" applyFont="1" applyFill="1" applyBorder="1" applyAlignment="1">
      <alignment horizontal="center" vertical="top" wrapText="1"/>
    </xf>
    <xf numFmtId="0" fontId="2" fillId="0" borderId="5" xfId="1" applyNumberFormat="1" applyFont="1" applyFill="1" applyBorder="1" applyAlignment="1">
      <alignment horizontal="center" vertical="top" wrapText="1"/>
    </xf>
    <xf numFmtId="165" fontId="2" fillId="0" borderId="3" xfId="7" applyFont="1" applyFill="1" applyBorder="1" applyAlignment="1">
      <alignment horizontal="center" vertical="top"/>
    </xf>
    <xf numFmtId="165" fontId="10" fillId="0" borderId="3" xfId="7" applyFont="1" applyFill="1" applyBorder="1" applyAlignment="1">
      <alignment horizontal="right" vertical="top" shrinkToFit="1"/>
    </xf>
    <xf numFmtId="165" fontId="7" fillId="0" borderId="3" xfId="7" applyFont="1" applyBorder="1" applyAlignment="1">
      <alignment vertical="top"/>
    </xf>
    <xf numFmtId="2" fontId="3" fillId="0" borderId="17" xfId="0" applyNumberFormat="1" applyFont="1" applyBorder="1" applyAlignment="1">
      <alignment horizontal="center" vertical="top"/>
    </xf>
    <xf numFmtId="164" fontId="10" fillId="0" borderId="3" xfId="7" applyNumberFormat="1" applyFont="1" applyBorder="1" applyAlignment="1">
      <alignment vertical="top" shrinkToFit="1"/>
    </xf>
    <xf numFmtId="0" fontId="2" fillId="0" borderId="6" xfId="0" applyFont="1" applyBorder="1" applyAlignment="1">
      <alignment horizontal="center" vertical="top" wrapText="1"/>
    </xf>
    <xf numFmtId="2" fontId="2" fillId="0" borderId="14" xfId="0" applyNumberFormat="1" applyFont="1" applyBorder="1" applyAlignment="1">
      <alignment horizontal="center" vertical="top"/>
    </xf>
    <xf numFmtId="0" fontId="7" fillId="0" borderId="0" xfId="0" applyFont="1" applyAlignment="1">
      <alignment horizontal="center"/>
    </xf>
    <xf numFmtId="2" fontId="3" fillId="0" borderId="9" xfId="0" applyNumberFormat="1" applyFont="1" applyBorder="1" applyAlignment="1">
      <alignment horizontal="center" vertical="center" wrapText="1"/>
    </xf>
    <xf numFmtId="0" fontId="16" fillId="0" borderId="0" xfId="0" applyFont="1" applyAlignment="1">
      <alignment vertical="center"/>
    </xf>
    <xf numFmtId="0" fontId="19" fillId="0" borderId="0" xfId="0" applyFont="1"/>
    <xf numFmtId="0" fontId="20" fillId="0" borderId="3" xfId="0" applyFont="1" applyBorder="1" applyAlignment="1">
      <alignment horizontal="right"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3" xfId="0" applyFont="1" applyBorder="1" applyAlignment="1">
      <alignment vertical="center"/>
    </xf>
    <xf numFmtId="1" fontId="2" fillId="0" borderId="3" xfId="0" applyNumberFormat="1" applyFont="1" applyBorder="1" applyAlignment="1">
      <alignment horizontal="center" vertical="top" shrinkToFit="1"/>
    </xf>
    <xf numFmtId="165" fontId="10" fillId="0" borderId="6" xfId="7" applyFont="1" applyFill="1" applyBorder="1" applyAlignment="1">
      <alignment horizontal="right" vertical="top" shrinkToFit="1"/>
    </xf>
    <xf numFmtId="0" fontId="21" fillId="0" borderId="0" xfId="0" applyFont="1" applyAlignment="1">
      <alignment vertical="top"/>
    </xf>
    <xf numFmtId="165" fontId="2" fillId="0" borderId="3" xfId="7" applyFont="1" applyFill="1" applyBorder="1" applyAlignment="1">
      <alignment horizontal="right" vertical="top" shrinkToFit="1"/>
    </xf>
    <xf numFmtId="0" fontId="22" fillId="0" borderId="0" xfId="0" applyFont="1" applyAlignment="1">
      <alignment vertical="top"/>
    </xf>
    <xf numFmtId="1" fontId="2" fillId="0" borderId="5" xfId="0" applyNumberFormat="1" applyFont="1" applyBorder="1" applyAlignment="1">
      <alignment horizontal="center" vertical="center" shrinkToFit="1"/>
    </xf>
    <xf numFmtId="165" fontId="2" fillId="0" borderId="3" xfId="0" applyNumberFormat="1" applyFont="1" applyBorder="1" applyAlignment="1">
      <alignment vertical="center"/>
    </xf>
    <xf numFmtId="0" fontId="19" fillId="0" borderId="3" xfId="0" applyFont="1" applyBorder="1" applyAlignment="1">
      <alignment horizontal="right"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3" xfId="0" applyFont="1" applyBorder="1" applyAlignment="1">
      <alignment vertical="center"/>
    </xf>
    <xf numFmtId="165" fontId="2" fillId="0" borderId="6" xfId="7" applyFont="1" applyFill="1" applyBorder="1" applyAlignment="1">
      <alignment horizontal="center" vertical="top"/>
    </xf>
    <xf numFmtId="165" fontId="2" fillId="0" borderId="4" xfId="7" applyFont="1" applyFill="1" applyBorder="1" applyAlignment="1">
      <alignment horizontal="center" vertical="top"/>
    </xf>
    <xf numFmtId="165" fontId="2" fillId="0" borderId="8" xfId="7" applyFont="1" applyFill="1" applyBorder="1" applyAlignment="1">
      <alignment horizontal="center" vertical="top"/>
    </xf>
    <xf numFmtId="165" fontId="2" fillId="0" borderId="19" xfId="7" applyFont="1" applyFill="1" applyBorder="1" applyAlignment="1">
      <alignment horizontal="center" vertical="top"/>
    </xf>
    <xf numFmtId="2" fontId="3" fillId="0" borderId="18" xfId="8" applyNumberFormat="1" applyFont="1" applyBorder="1" applyAlignment="1">
      <alignment horizontal="center" vertical="center" wrapText="1"/>
    </xf>
    <xf numFmtId="165" fontId="2" fillId="0" borderId="20" xfId="7" applyFont="1" applyFill="1" applyBorder="1" applyAlignment="1">
      <alignment horizontal="center" vertical="top"/>
    </xf>
    <xf numFmtId="165" fontId="7" fillId="0" borderId="18" xfId="7" applyFont="1" applyBorder="1" applyAlignment="1">
      <alignment horizontal="left" vertical="top" wrapText="1"/>
    </xf>
    <xf numFmtId="164" fontId="10" fillId="0" borderId="18" xfId="7" applyNumberFormat="1" applyFont="1" applyBorder="1" applyAlignment="1">
      <alignment vertical="top" shrinkToFit="1"/>
    </xf>
    <xf numFmtId="164" fontId="6" fillId="0" borderId="18" xfId="7" applyNumberFormat="1" applyFont="1" applyBorder="1" applyAlignment="1">
      <alignment vertical="top" shrinkToFit="1"/>
    </xf>
    <xf numFmtId="164" fontId="2" fillId="0" borderId="18" xfId="7" applyNumberFormat="1" applyFont="1" applyBorder="1" applyAlignment="1">
      <alignment vertical="top" shrinkToFit="1"/>
    </xf>
    <xf numFmtId="0" fontId="14" fillId="0" borderId="9" xfId="0" applyFont="1" applyBorder="1" applyAlignment="1">
      <alignment horizontal="left" vertical="center"/>
    </xf>
    <xf numFmtId="164" fontId="14" fillId="0" borderId="21" xfId="0" applyNumberFormat="1" applyFont="1" applyBorder="1" applyAlignment="1">
      <alignment vertical="center"/>
    </xf>
    <xf numFmtId="0" fontId="7" fillId="0" borderId="9" xfId="0" applyFont="1" applyBorder="1" applyAlignment="1">
      <alignment horizontal="left" vertical="center"/>
    </xf>
    <xf numFmtId="165" fontId="7" fillId="0" borderId="18" xfId="0" applyNumberFormat="1" applyFont="1" applyBorder="1" applyAlignment="1">
      <alignment vertical="center"/>
    </xf>
    <xf numFmtId="0" fontId="3" fillId="0" borderId="9" xfId="8" applyFont="1" applyBorder="1" applyAlignment="1">
      <alignment horizontal="center" vertical="center" wrapText="1"/>
    </xf>
    <xf numFmtId="165" fontId="10" fillId="0" borderId="18" xfId="7" applyFont="1" applyFill="1" applyBorder="1" applyAlignment="1">
      <alignment vertical="top" shrinkToFit="1"/>
    </xf>
    <xf numFmtId="171" fontId="2" fillId="0" borderId="18" xfId="0" applyNumberFormat="1" applyFont="1" applyBorder="1" applyAlignment="1">
      <alignment horizontal="center" vertical="top"/>
    </xf>
    <xf numFmtId="0" fontId="2" fillId="0" borderId="9" xfId="0" applyFont="1" applyBorder="1" applyAlignment="1">
      <alignment horizontal="left" vertical="center"/>
    </xf>
    <xf numFmtId="165" fontId="2" fillId="0" borderId="18" xfId="0" applyNumberFormat="1" applyFont="1" applyBorder="1" applyAlignment="1">
      <alignment vertical="center"/>
    </xf>
    <xf numFmtId="0" fontId="19" fillId="0" borderId="9" xfId="0" applyFont="1" applyBorder="1" applyAlignment="1">
      <alignment horizontal="left" vertical="center"/>
    </xf>
    <xf numFmtId="0" fontId="20" fillId="0" borderId="9" xfId="0" applyFont="1" applyBorder="1" applyAlignment="1">
      <alignment horizontal="left" vertical="center"/>
    </xf>
    <xf numFmtId="164" fontId="20" fillId="0" borderId="18" xfId="0" applyNumberFormat="1" applyFont="1" applyBorder="1" applyAlignment="1">
      <alignment vertical="center"/>
    </xf>
    <xf numFmtId="0" fontId="2" fillId="0" borderId="18" xfId="0" applyFont="1" applyBorder="1" applyAlignment="1">
      <alignment vertical="top"/>
    </xf>
    <xf numFmtId="164" fontId="10" fillId="0" borderId="18" xfId="7" applyNumberFormat="1" applyFont="1" applyFill="1" applyBorder="1" applyAlignment="1">
      <alignment vertical="top" shrinkToFit="1"/>
    </xf>
    <xf numFmtId="165" fontId="10" fillId="0" borderId="18" xfId="7" applyFont="1" applyBorder="1" applyAlignment="1">
      <alignment horizontal="right" vertical="top" shrinkToFit="1"/>
    </xf>
    <xf numFmtId="0" fontId="3" fillId="0" borderId="23" xfId="0" applyFont="1" applyBorder="1" applyAlignment="1">
      <alignment horizontal="left" vertical="top" wrapText="1"/>
    </xf>
    <xf numFmtId="0" fontId="3" fillId="0" borderId="24" xfId="0" applyFont="1" applyBorder="1" applyAlignment="1">
      <alignment horizontal="center" vertical="top"/>
    </xf>
    <xf numFmtId="165" fontId="3" fillId="0" borderId="25" xfId="7" applyFont="1" applyFill="1" applyBorder="1" applyAlignment="1">
      <alignment horizontal="center" vertical="top"/>
    </xf>
    <xf numFmtId="164" fontId="3" fillId="0" borderId="26" xfId="7" applyNumberFormat="1" applyFont="1" applyFill="1" applyBorder="1" applyAlignment="1">
      <alignment horizontal="right" vertical="top"/>
    </xf>
    <xf numFmtId="164" fontId="14" fillId="0" borderId="27" xfId="0" applyNumberFormat="1" applyFont="1" applyBorder="1" applyAlignment="1">
      <alignment vertical="center"/>
    </xf>
    <xf numFmtId="164" fontId="19" fillId="0" borderId="27" xfId="0" applyNumberFormat="1" applyFont="1" applyBorder="1" applyAlignment="1">
      <alignment vertical="center"/>
    </xf>
    <xf numFmtId="165" fontId="2" fillId="0" borderId="3" xfId="7" applyFont="1" applyBorder="1" applyAlignment="1">
      <alignment horizontal="right" vertical="top" shrinkToFit="1"/>
    </xf>
    <xf numFmtId="170" fontId="2" fillId="0" borderId="5" xfId="0" applyNumberFormat="1" applyFont="1" applyBorder="1" applyAlignment="1">
      <alignment horizontal="center" vertical="top" shrinkToFit="1"/>
    </xf>
    <xf numFmtId="165" fontId="2" fillId="0" borderId="6" xfId="7" applyFont="1" applyFill="1" applyBorder="1" applyAlignment="1">
      <alignment horizontal="right" vertical="top" shrinkToFit="1"/>
    </xf>
    <xf numFmtId="165" fontId="2" fillId="0" borderId="22" xfId="7" applyFont="1" applyFill="1" applyBorder="1" applyAlignment="1">
      <alignment vertical="top" shrinkToFit="1"/>
    </xf>
    <xf numFmtId="165" fontId="2" fillId="0" borderId="18" xfId="7" applyFont="1" applyFill="1" applyBorder="1" applyAlignment="1">
      <alignment vertical="top" shrinkToFit="1"/>
    </xf>
    <xf numFmtId="164" fontId="2" fillId="0" borderId="3" xfId="7" applyNumberFormat="1" applyFont="1" applyBorder="1" applyAlignment="1">
      <alignment vertical="top" shrinkToFit="1"/>
    </xf>
    <xf numFmtId="164" fontId="2" fillId="0" borderId="18" xfId="7" applyNumberFormat="1" applyFont="1" applyFill="1" applyBorder="1" applyAlignment="1">
      <alignment vertical="top" shrinkToFit="1"/>
    </xf>
    <xf numFmtId="0" fontId="0" fillId="0" borderId="0" xfId="0" applyBorder="1"/>
    <xf numFmtId="0" fontId="22" fillId="0" borderId="0" xfId="0" applyFont="1" applyBorder="1"/>
    <xf numFmtId="0" fontId="7" fillId="0" borderId="28" xfId="0" applyFont="1" applyBorder="1" applyAlignment="1">
      <alignment horizontal="left" vertical="center"/>
    </xf>
    <xf numFmtId="0" fontId="2" fillId="0" borderId="29" xfId="0" applyFont="1" applyBorder="1" applyAlignment="1">
      <alignment vertical="center" wrapText="1"/>
    </xf>
    <xf numFmtId="0" fontId="2" fillId="0" borderId="29" xfId="0" applyFont="1" applyBorder="1" applyAlignment="1">
      <alignment horizontal="center" vertical="center" wrapText="1"/>
    </xf>
    <xf numFmtId="0" fontId="9" fillId="0" borderId="30" xfId="0" applyFont="1" applyBorder="1" applyAlignment="1">
      <alignment horizontal="center" vertical="center"/>
    </xf>
    <xf numFmtId="165" fontId="10" fillId="0" borderId="29" xfId="0" applyNumberFormat="1" applyFont="1" applyBorder="1" applyAlignment="1">
      <alignment vertical="center"/>
    </xf>
    <xf numFmtId="165" fontId="7" fillId="0" borderId="31" xfId="0" applyNumberFormat="1" applyFont="1" applyBorder="1" applyAlignment="1">
      <alignment vertical="center"/>
    </xf>
    <xf numFmtId="0" fontId="7" fillId="0" borderId="32" xfId="0" applyFont="1" applyBorder="1" applyAlignment="1">
      <alignment horizontal="left" vertical="center"/>
    </xf>
    <xf numFmtId="0" fontId="2" fillId="0" borderId="33" xfId="0" applyFont="1" applyBorder="1" applyAlignment="1">
      <alignment vertical="center" wrapText="1"/>
    </xf>
    <xf numFmtId="0" fontId="2" fillId="0" borderId="33" xfId="0" applyFont="1" applyBorder="1" applyAlignment="1">
      <alignment horizontal="center" vertical="center" wrapText="1"/>
    </xf>
    <xf numFmtId="1" fontId="9" fillId="0" borderId="33" xfId="0" applyNumberFormat="1" applyFont="1" applyBorder="1" applyAlignment="1">
      <alignment horizontal="center" vertical="center" shrinkToFit="1"/>
    </xf>
    <xf numFmtId="165" fontId="10" fillId="0" borderId="8" xfId="0" applyNumberFormat="1" applyFont="1" applyBorder="1" applyAlignment="1">
      <alignment vertical="center"/>
    </xf>
    <xf numFmtId="165" fontId="7" fillId="0" borderId="19" xfId="0" applyNumberFormat="1" applyFont="1" applyBorder="1" applyAlignment="1">
      <alignment vertical="center"/>
    </xf>
    <xf numFmtId="0" fontId="6" fillId="0" borderId="32" xfId="0" applyFont="1" applyBorder="1" applyAlignment="1">
      <alignment horizontal="left" vertical="center"/>
    </xf>
    <xf numFmtId="0" fontId="6" fillId="0" borderId="33" xfId="0" applyFont="1" applyBorder="1" applyAlignment="1">
      <alignment vertical="center" wrapText="1"/>
    </xf>
    <xf numFmtId="0" fontId="6" fillId="0" borderId="33" xfId="0" applyFont="1" applyBorder="1" applyAlignment="1">
      <alignment horizontal="center" vertical="center" wrapText="1"/>
    </xf>
    <xf numFmtId="1" fontId="6" fillId="0" borderId="33" xfId="0" applyNumberFormat="1" applyFont="1" applyBorder="1" applyAlignment="1">
      <alignment horizontal="center" vertical="center" shrinkToFit="1"/>
    </xf>
    <xf numFmtId="165" fontId="6" fillId="0" borderId="8" xfId="0" applyNumberFormat="1" applyFont="1" applyBorder="1" applyAlignment="1">
      <alignment vertical="center"/>
    </xf>
    <xf numFmtId="165" fontId="6" fillId="0" borderId="19" xfId="0" applyNumberFormat="1" applyFont="1" applyBorder="1" applyAlignment="1">
      <alignment vertical="center"/>
    </xf>
  </cellXfs>
  <cellStyles count="9">
    <cellStyle name="Comma" xfId="1" builtinId="3"/>
    <cellStyle name="Comma_Malgate Certificates_Bill Budget" xfId="2" xr:uid="{00000000-0005-0000-0000-000001000000}"/>
    <cellStyle name="Comma_Malgate Certificates_Bill Budget 2" xfId="3" xr:uid="{00000000-0005-0000-0000-000002000000}"/>
    <cellStyle name="Currency" xfId="7" builtinId="4"/>
    <cellStyle name="Currency 2" xfId="6" xr:uid="{00000000-0005-0000-0000-000004000000}"/>
    <cellStyle name="Normal" xfId="0" builtinId="0"/>
    <cellStyle name="Normal 10" xfId="4" xr:uid="{00000000-0005-0000-0000-000006000000}"/>
    <cellStyle name="Normal 2 2 2" xfId="8" xr:uid="{DA533CE5-CB3B-462F-9D30-D4B06DDF772F}"/>
    <cellStyle name="Normal 6 20"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8"/>
  <sheetViews>
    <sheetView view="pageBreakPreview" zoomScaleNormal="100" zoomScaleSheetLayoutView="100" workbookViewId="0">
      <selection activeCell="F38" sqref="F38"/>
    </sheetView>
  </sheetViews>
  <sheetFormatPr baseColWidth="10" defaultColWidth="8.83203125" defaultRowHeight="15"/>
  <cols>
    <col min="1" max="1" width="5.5" style="36" bestFit="1" customWidth="1"/>
    <col min="2" max="2" width="45.1640625" style="35" customWidth="1"/>
    <col min="3" max="3" width="6" style="124" customWidth="1"/>
    <col min="4" max="4" width="5.83203125" style="35" bestFit="1" customWidth="1"/>
    <col min="5" max="5" width="13.33203125" style="35" customWidth="1"/>
    <col min="6" max="6" width="17.33203125" style="35" customWidth="1"/>
  </cols>
  <sheetData>
    <row r="1" spans="1:6">
      <c r="A1" s="61"/>
      <c r="B1" s="62"/>
      <c r="C1" s="63"/>
      <c r="D1" s="64"/>
      <c r="E1" s="65"/>
      <c r="F1" s="65"/>
    </row>
    <row r="2" spans="1:6" ht="28">
      <c r="A2" s="125" t="s">
        <v>208</v>
      </c>
      <c r="B2" s="7" t="s">
        <v>0</v>
      </c>
      <c r="C2" s="8" t="s">
        <v>6</v>
      </c>
      <c r="D2" s="8" t="s">
        <v>2</v>
      </c>
      <c r="E2" s="8" t="s">
        <v>3</v>
      </c>
      <c r="F2" s="8" t="s">
        <v>4</v>
      </c>
    </row>
    <row r="3" spans="1:6">
      <c r="A3" s="67"/>
      <c r="B3" s="11" t="s">
        <v>5</v>
      </c>
      <c r="C3" s="12"/>
      <c r="D3" s="12"/>
      <c r="E3" s="13"/>
      <c r="F3" s="13"/>
    </row>
    <row r="4" spans="1:6" ht="15" customHeight="1">
      <c r="A4" s="68" t="s">
        <v>47</v>
      </c>
      <c r="B4" s="41" t="s">
        <v>7</v>
      </c>
      <c r="C4" s="3"/>
      <c r="D4" s="3"/>
      <c r="E4" s="5"/>
      <c r="F4" s="5"/>
    </row>
    <row r="5" spans="1:6">
      <c r="A5" s="69"/>
      <c r="B5" s="19"/>
      <c r="C5" s="16"/>
      <c r="D5" s="16"/>
      <c r="E5" s="17"/>
      <c r="F5" s="17"/>
    </row>
    <row r="6" spans="1:6">
      <c r="A6" s="69"/>
      <c r="B6" s="38"/>
      <c r="C6" s="79"/>
      <c r="D6" s="45"/>
      <c r="E6" s="17"/>
      <c r="F6" s="17"/>
    </row>
    <row r="7" spans="1:6" ht="18" customHeight="1">
      <c r="A7" s="123" t="s">
        <v>48</v>
      </c>
      <c r="B7" s="39" t="s">
        <v>19</v>
      </c>
      <c r="C7" s="122" t="s">
        <v>43</v>
      </c>
      <c r="D7" s="40">
        <v>1</v>
      </c>
      <c r="E7" s="117"/>
      <c r="F7" s="117"/>
    </row>
    <row r="8" spans="1:6" s="76" customFormat="1" ht="18" customHeight="1">
      <c r="A8" s="123" t="s">
        <v>49</v>
      </c>
      <c r="B8" s="39" t="s">
        <v>20</v>
      </c>
      <c r="C8" s="122" t="s">
        <v>43</v>
      </c>
      <c r="D8" s="40">
        <v>1</v>
      </c>
      <c r="E8" s="117"/>
      <c r="F8" s="117"/>
    </row>
    <row r="9" spans="1:6" ht="18.5" customHeight="1">
      <c r="A9" s="123" t="s">
        <v>50</v>
      </c>
      <c r="B9" s="39" t="s">
        <v>21</v>
      </c>
      <c r="C9" s="122" t="s">
        <v>43</v>
      </c>
      <c r="D9" s="40">
        <v>1</v>
      </c>
      <c r="E9" s="117"/>
      <c r="F9" s="117"/>
    </row>
    <row r="10" spans="1:6" s="76" customFormat="1" ht="18" customHeight="1">
      <c r="A10" s="123" t="s">
        <v>51</v>
      </c>
      <c r="B10" s="39" t="s">
        <v>206</v>
      </c>
      <c r="C10" s="122" t="s">
        <v>43</v>
      </c>
      <c r="D10" s="40">
        <v>1</v>
      </c>
      <c r="E10" s="117"/>
      <c r="F10" s="117"/>
    </row>
    <row r="11" spans="1:6" ht="20.5" customHeight="1">
      <c r="A11" s="123" t="s">
        <v>52</v>
      </c>
      <c r="B11" s="39" t="s">
        <v>336</v>
      </c>
      <c r="C11" s="122" t="s">
        <v>16</v>
      </c>
      <c r="D11" s="40">
        <v>1</v>
      </c>
      <c r="E11" s="117"/>
      <c r="F11" s="143"/>
    </row>
    <row r="12" spans="1:6" s="83" customFormat="1" ht="21" customHeight="1">
      <c r="A12" s="123" t="s">
        <v>53</v>
      </c>
      <c r="B12" s="39" t="s">
        <v>185</v>
      </c>
      <c r="C12" s="40" t="s">
        <v>16</v>
      </c>
      <c r="D12" s="88">
        <v>1</v>
      </c>
      <c r="E12" s="89"/>
      <c r="F12" s="90"/>
    </row>
    <row r="13" spans="1:6" s="83" customFormat="1" ht="28">
      <c r="A13" s="123" t="s">
        <v>54</v>
      </c>
      <c r="B13" s="39" t="s">
        <v>245</v>
      </c>
      <c r="C13" s="122" t="s">
        <v>16</v>
      </c>
      <c r="D13" s="88">
        <v>1</v>
      </c>
      <c r="E13" s="89"/>
      <c r="F13" s="90"/>
    </row>
    <row r="14" spans="1:6" s="83" customFormat="1" ht="28">
      <c r="A14" s="123" t="s">
        <v>55</v>
      </c>
      <c r="B14" s="39" t="s">
        <v>247</v>
      </c>
      <c r="C14" s="122" t="s">
        <v>16</v>
      </c>
      <c r="D14" s="88">
        <v>1</v>
      </c>
      <c r="E14" s="89"/>
      <c r="F14" s="90"/>
    </row>
    <row r="15" spans="1:6" ht="20.5" customHeight="1">
      <c r="A15" s="123" t="s">
        <v>242</v>
      </c>
      <c r="B15" s="39" t="s">
        <v>22</v>
      </c>
      <c r="C15" s="122" t="s">
        <v>43</v>
      </c>
      <c r="D15" s="40">
        <v>1</v>
      </c>
      <c r="E15" s="117"/>
      <c r="F15" s="117"/>
    </row>
    <row r="16" spans="1:6" s="83" customFormat="1" ht="13">
      <c r="A16" s="123"/>
      <c r="B16" s="39"/>
      <c r="C16" s="122"/>
      <c r="D16" s="88"/>
      <c r="E16" s="89"/>
      <c r="F16" s="90"/>
    </row>
    <row r="17" spans="1:6" ht="18" customHeight="1">
      <c r="A17" s="123" t="s">
        <v>244</v>
      </c>
      <c r="B17" s="39" t="s">
        <v>23</v>
      </c>
      <c r="C17" s="122" t="s">
        <v>43</v>
      </c>
      <c r="D17" s="40">
        <v>1</v>
      </c>
      <c r="E17" s="117"/>
      <c r="F17" s="117"/>
    </row>
    <row r="18" spans="1:6">
      <c r="A18" s="123"/>
      <c r="B18" s="39"/>
      <c r="C18" s="122"/>
      <c r="D18" s="45"/>
      <c r="E18" s="117"/>
      <c r="F18" s="117"/>
    </row>
    <row r="19" spans="1:6" ht="18" customHeight="1">
      <c r="A19" s="123" t="s">
        <v>246</v>
      </c>
      <c r="B19" s="38" t="s">
        <v>24</v>
      </c>
      <c r="C19" s="122"/>
      <c r="D19" s="40"/>
      <c r="E19" s="117"/>
      <c r="F19" s="117"/>
    </row>
    <row r="20" spans="1:6" ht="21" customHeight="1">
      <c r="A20" s="123" t="s">
        <v>337</v>
      </c>
      <c r="B20" s="39" t="s">
        <v>25</v>
      </c>
      <c r="C20" s="122" t="s">
        <v>43</v>
      </c>
      <c r="D20" s="40"/>
      <c r="E20" s="117"/>
      <c r="F20" s="117" t="str">
        <f t="shared" ref="F20" si="0">IF(D20="","",E20*D20)</f>
        <v/>
      </c>
    </row>
    <row r="21" spans="1:6">
      <c r="A21" s="66"/>
      <c r="B21" s="23"/>
      <c r="C21" s="16"/>
      <c r="D21" s="16"/>
      <c r="E21" s="17"/>
      <c r="F21" s="17"/>
    </row>
    <row r="22" spans="1:6">
      <c r="A22" s="66"/>
      <c r="B22" s="23"/>
      <c r="C22" s="16"/>
      <c r="D22" s="16"/>
      <c r="E22" s="17"/>
      <c r="F22" s="17"/>
    </row>
    <row r="23" spans="1:6">
      <c r="A23" s="66"/>
      <c r="B23" s="19"/>
      <c r="C23" s="16"/>
      <c r="D23" s="16"/>
      <c r="E23" s="17"/>
      <c r="F23" s="17"/>
    </row>
    <row r="24" spans="1:6">
      <c r="A24" s="66"/>
      <c r="B24" s="15"/>
      <c r="C24" s="16"/>
      <c r="D24" s="16"/>
      <c r="E24" s="17"/>
      <c r="F24" s="17"/>
    </row>
    <row r="25" spans="1:6">
      <c r="A25" s="66"/>
      <c r="B25" s="19"/>
      <c r="C25" s="16"/>
      <c r="D25" s="16"/>
      <c r="E25" s="17"/>
      <c r="F25" s="17"/>
    </row>
    <row r="26" spans="1:6">
      <c r="A26" s="69"/>
      <c r="B26" s="19"/>
      <c r="C26" s="16"/>
      <c r="D26" s="16"/>
      <c r="E26" s="17"/>
      <c r="F26" s="17"/>
    </row>
    <row r="27" spans="1:6">
      <c r="A27" s="69"/>
      <c r="B27" s="19"/>
      <c r="C27" s="16"/>
      <c r="D27" s="16"/>
      <c r="E27" s="17"/>
      <c r="F27" s="17"/>
    </row>
    <row r="28" spans="1:6">
      <c r="A28" s="66"/>
      <c r="B28" s="19"/>
      <c r="C28" s="16"/>
      <c r="D28" s="16"/>
      <c r="E28" s="44"/>
      <c r="F28" s="44"/>
    </row>
    <row r="29" spans="1:6">
      <c r="A29" s="66"/>
      <c r="B29" s="19"/>
      <c r="C29" s="16"/>
      <c r="D29" s="16"/>
      <c r="E29" s="17"/>
      <c r="F29" s="17"/>
    </row>
    <row r="30" spans="1:6">
      <c r="A30" s="66"/>
      <c r="B30" s="19"/>
      <c r="C30" s="16"/>
      <c r="D30" s="16"/>
      <c r="E30" s="17"/>
      <c r="F30" s="17"/>
    </row>
    <row r="31" spans="1:6">
      <c r="A31" s="66"/>
      <c r="B31" s="19"/>
      <c r="C31" s="16"/>
      <c r="D31" s="16"/>
      <c r="E31" s="17"/>
      <c r="F31" s="17"/>
    </row>
    <row r="32" spans="1:6">
      <c r="A32" s="66"/>
      <c r="B32" s="19"/>
      <c r="C32" s="16"/>
      <c r="D32" s="16"/>
      <c r="E32" s="17"/>
      <c r="F32" s="17"/>
    </row>
    <row r="33" spans="1:6">
      <c r="A33" s="66"/>
      <c r="B33" s="19"/>
      <c r="C33" s="16"/>
      <c r="D33" s="16"/>
      <c r="E33" s="17"/>
      <c r="F33" s="17"/>
    </row>
    <row r="34" spans="1:6">
      <c r="A34" s="66"/>
      <c r="B34" s="19"/>
      <c r="C34" s="16"/>
      <c r="D34" s="16"/>
      <c r="E34" s="17"/>
      <c r="F34" s="17"/>
    </row>
    <row r="35" spans="1:6">
      <c r="A35" s="66"/>
      <c r="B35" s="19"/>
      <c r="C35" s="16"/>
      <c r="D35" s="16"/>
      <c r="E35" s="17"/>
      <c r="F35" s="17"/>
    </row>
    <row r="36" spans="1:6">
      <c r="A36" s="66"/>
      <c r="B36" s="19"/>
      <c r="C36" s="16"/>
      <c r="D36" s="16"/>
      <c r="E36" s="17"/>
      <c r="F36" s="17"/>
    </row>
    <row r="37" spans="1:6">
      <c r="A37" s="66"/>
      <c r="B37" s="19"/>
      <c r="C37" s="16"/>
      <c r="D37" s="16"/>
      <c r="E37" s="17"/>
      <c r="F37" s="17"/>
    </row>
    <row r="38" spans="1:6" ht="16.5" customHeight="1">
      <c r="A38" s="66"/>
      <c r="B38" s="19"/>
      <c r="C38" s="16"/>
      <c r="D38" s="16"/>
      <c r="E38" s="17"/>
      <c r="F38" s="17"/>
    </row>
    <row r="39" spans="1:6">
      <c r="A39" s="66"/>
      <c r="B39" s="19"/>
      <c r="C39" s="16"/>
      <c r="D39" s="16"/>
      <c r="E39" s="17"/>
      <c r="F39" s="17"/>
    </row>
    <row r="40" spans="1:6">
      <c r="A40" s="66"/>
      <c r="B40" s="19"/>
      <c r="C40" s="16"/>
      <c r="D40" s="16"/>
      <c r="E40" s="17"/>
      <c r="F40" s="17"/>
    </row>
    <row r="41" spans="1:6">
      <c r="A41" s="66"/>
      <c r="B41" s="19"/>
      <c r="C41" s="16"/>
      <c r="D41" s="16"/>
      <c r="E41" s="17"/>
      <c r="F41" s="17"/>
    </row>
    <row r="42" spans="1:6">
      <c r="A42" s="66"/>
      <c r="B42" s="19"/>
      <c r="C42" s="16"/>
      <c r="D42" s="16"/>
      <c r="E42" s="17"/>
      <c r="F42" s="17"/>
    </row>
    <row r="43" spans="1:6">
      <c r="A43" s="66"/>
      <c r="B43" s="19"/>
      <c r="C43" s="16"/>
      <c r="D43" s="16"/>
      <c r="E43" s="17"/>
      <c r="F43" s="17"/>
    </row>
    <row r="44" spans="1:6">
      <c r="A44" s="66"/>
      <c r="B44" s="19"/>
      <c r="C44" s="16"/>
      <c r="D44" s="16"/>
      <c r="E44" s="17"/>
      <c r="F44" s="17"/>
    </row>
    <row r="45" spans="1:6">
      <c r="A45" s="66"/>
      <c r="B45" s="19"/>
      <c r="C45" s="16"/>
      <c r="D45" s="16"/>
      <c r="E45" s="17"/>
      <c r="F45" s="17"/>
    </row>
    <row r="46" spans="1:6">
      <c r="A46" s="66"/>
      <c r="B46" s="19"/>
      <c r="C46" s="16"/>
      <c r="D46" s="16"/>
      <c r="E46" s="17"/>
      <c r="F46" s="17"/>
    </row>
    <row r="47" spans="1:6">
      <c r="A47" s="66"/>
      <c r="B47" s="19"/>
      <c r="C47" s="16"/>
      <c r="D47" s="16"/>
      <c r="E47" s="17"/>
      <c r="F47" s="17"/>
    </row>
    <row r="48" spans="1:6" ht="16" thickBot="1">
      <c r="A48" s="70"/>
      <c r="B48" s="71" t="s">
        <v>13</v>
      </c>
      <c r="C48" s="72"/>
      <c r="D48" s="72"/>
      <c r="E48" s="73"/>
      <c r="F48" s="73"/>
    </row>
  </sheetData>
  <phoneticPr fontId="8" type="noConversion"/>
  <pageMargins left="0.70866141732283472" right="0.70866141732283472" top="0.74803149606299213" bottom="0.74803149606299213" header="0.31496062992125984" footer="0.31496062992125984"/>
  <pageSetup paperSize="9" scale="88" fitToHeight="0" orientation="portrait" r:id="rId1"/>
  <headerFooter>
    <oddHeader>&amp;R&amp;8Project: THE RENOVATIONS AND CONSTRUCTION OF THE NATIONAL SEISMOLOGY CENTRE
Document Name: MECHANICAL BOQ
Document Number: CGS-2026-007-M-BOQ-01</oddHeader>
    <oddFooter>&amp;RPage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89"/>
  <sheetViews>
    <sheetView view="pageBreakPreview" topLeftCell="A193" zoomScaleNormal="100" zoomScaleSheetLayoutView="100" workbookViewId="0">
      <selection activeCell="E213" sqref="E213"/>
    </sheetView>
  </sheetViews>
  <sheetFormatPr baseColWidth="10" defaultColWidth="8.83203125" defaultRowHeight="15"/>
  <cols>
    <col min="1" max="1" width="7.6640625" style="50" customWidth="1"/>
    <col min="2" max="2" width="61.5" style="51" customWidth="1"/>
    <col min="3" max="3" width="5.6640625" style="81" customWidth="1"/>
    <col min="4" max="4" width="8.5" style="81" bestFit="1" customWidth="1"/>
    <col min="5" max="5" width="13.1640625" style="52" bestFit="1" customWidth="1"/>
    <col min="6" max="6" width="18.83203125" style="52" bestFit="1" customWidth="1"/>
    <col min="7" max="16384" width="8.83203125" style="53"/>
  </cols>
  <sheetData>
    <row r="1" spans="1:6">
      <c r="A1" s="55"/>
      <c r="B1" s="56"/>
      <c r="C1" s="57"/>
      <c r="D1" s="101"/>
      <c r="E1" s="145"/>
      <c r="F1" s="146"/>
    </row>
    <row r="2" spans="1:6" s="126" customFormat="1" ht="28">
      <c r="A2" s="125" t="s">
        <v>208</v>
      </c>
      <c r="B2" s="7" t="s">
        <v>0</v>
      </c>
      <c r="C2" s="97" t="s">
        <v>6</v>
      </c>
      <c r="D2" s="102" t="s">
        <v>209</v>
      </c>
      <c r="E2" s="98" t="s">
        <v>3</v>
      </c>
      <c r="F2" s="147" t="s">
        <v>4</v>
      </c>
    </row>
    <row r="3" spans="1:6">
      <c r="A3" s="59"/>
      <c r="B3" s="46" t="s">
        <v>5</v>
      </c>
      <c r="C3" s="47"/>
      <c r="D3" s="103"/>
      <c r="E3" s="144"/>
      <c r="F3" s="148"/>
    </row>
    <row r="4" spans="1:6">
      <c r="A4" s="60" t="s">
        <v>29</v>
      </c>
      <c r="B4" s="37" t="s">
        <v>26</v>
      </c>
      <c r="C4" s="78"/>
      <c r="D4" s="104"/>
      <c r="E4" s="48"/>
      <c r="F4" s="149"/>
    </row>
    <row r="5" spans="1:6">
      <c r="A5" s="60" t="s">
        <v>30</v>
      </c>
      <c r="B5" s="38" t="s">
        <v>15</v>
      </c>
      <c r="C5" s="79"/>
      <c r="D5" s="105"/>
      <c r="E5" s="48"/>
      <c r="F5" s="149"/>
    </row>
    <row r="6" spans="1:6">
      <c r="A6" s="60"/>
      <c r="B6" s="38"/>
      <c r="C6" s="79"/>
      <c r="D6" s="105"/>
      <c r="E6" s="48"/>
      <c r="F6" s="149"/>
    </row>
    <row r="7" spans="1:6">
      <c r="A7" s="58" t="s">
        <v>31</v>
      </c>
      <c r="B7" s="42" t="s">
        <v>28</v>
      </c>
      <c r="C7" s="84"/>
      <c r="D7" s="84"/>
      <c r="E7" s="48"/>
      <c r="F7" s="150"/>
    </row>
    <row r="8" spans="1:6">
      <c r="A8" s="58" t="s">
        <v>32</v>
      </c>
      <c r="B8" s="39" t="s">
        <v>92</v>
      </c>
      <c r="C8" s="43" t="s">
        <v>16</v>
      </c>
      <c r="D8" s="106">
        <v>1</v>
      </c>
      <c r="E8" s="54"/>
      <c r="F8" s="150"/>
    </row>
    <row r="9" spans="1:6">
      <c r="A9" s="58" t="s">
        <v>33</v>
      </c>
      <c r="B9" s="39" t="s">
        <v>93</v>
      </c>
      <c r="C9" s="43" t="s">
        <v>16</v>
      </c>
      <c r="D9" s="106">
        <v>1</v>
      </c>
      <c r="E9" s="54"/>
      <c r="F9" s="150"/>
    </row>
    <row r="10" spans="1:6">
      <c r="A10" s="58" t="s">
        <v>34</v>
      </c>
      <c r="B10" s="39" t="s">
        <v>94</v>
      </c>
      <c r="C10" s="43" t="s">
        <v>16</v>
      </c>
      <c r="D10" s="106">
        <v>1</v>
      </c>
      <c r="E10" s="54"/>
      <c r="F10" s="150"/>
    </row>
    <row r="11" spans="1:6">
      <c r="A11" s="58" t="s">
        <v>35</v>
      </c>
      <c r="B11" s="39" t="s">
        <v>95</v>
      </c>
      <c r="C11" s="43" t="s">
        <v>16</v>
      </c>
      <c r="D11" s="106">
        <v>1</v>
      </c>
      <c r="E11" s="54"/>
      <c r="F11" s="150"/>
    </row>
    <row r="12" spans="1:6">
      <c r="A12" s="58"/>
      <c r="B12" s="39"/>
      <c r="C12" s="43"/>
      <c r="D12" s="106"/>
      <c r="E12" s="54"/>
      <c r="F12" s="150"/>
    </row>
    <row r="13" spans="1:6" ht="28">
      <c r="A13" s="58" t="s">
        <v>56</v>
      </c>
      <c r="B13" s="39" t="s">
        <v>91</v>
      </c>
      <c r="C13" s="43"/>
      <c r="D13" s="107"/>
      <c r="E13" s="54"/>
      <c r="F13" s="150"/>
    </row>
    <row r="14" spans="1:6" customFormat="1">
      <c r="A14" s="58" t="s">
        <v>117</v>
      </c>
      <c r="B14" s="181" t="s">
        <v>190</v>
      </c>
      <c r="C14" s="43" t="s">
        <v>14</v>
      </c>
      <c r="D14" s="106">
        <v>12</v>
      </c>
      <c r="E14" s="54"/>
      <c r="F14" s="150"/>
    </row>
    <row r="15" spans="1:6" customFormat="1">
      <c r="A15" s="58" t="s">
        <v>118</v>
      </c>
      <c r="B15" s="181" t="s">
        <v>191</v>
      </c>
      <c r="C15" s="43" t="s">
        <v>14</v>
      </c>
      <c r="D15" s="106">
        <v>17</v>
      </c>
      <c r="E15" s="54"/>
      <c r="F15" s="150"/>
    </row>
    <row r="16" spans="1:6" customFormat="1">
      <c r="A16" s="58" t="s">
        <v>119</v>
      </c>
      <c r="B16" s="181" t="s">
        <v>192</v>
      </c>
      <c r="C16" s="43" t="s">
        <v>14</v>
      </c>
      <c r="D16" s="106">
        <v>31</v>
      </c>
      <c r="E16" s="54"/>
      <c r="F16" s="150"/>
    </row>
    <row r="17" spans="1:6" customFormat="1">
      <c r="A17" s="58" t="s">
        <v>120</v>
      </c>
      <c r="B17" s="181" t="s">
        <v>193</v>
      </c>
      <c r="C17" s="43" t="s">
        <v>14</v>
      </c>
      <c r="D17" s="106">
        <v>21</v>
      </c>
      <c r="E17" s="54"/>
      <c r="F17" s="150"/>
    </row>
    <row r="18" spans="1:6" customFormat="1">
      <c r="A18" s="58" t="s">
        <v>121</v>
      </c>
      <c r="B18" s="181" t="s">
        <v>194</v>
      </c>
      <c r="C18" s="43" t="s">
        <v>14</v>
      </c>
      <c r="D18" s="106">
        <v>9</v>
      </c>
      <c r="E18" s="54"/>
      <c r="F18" s="150"/>
    </row>
    <row r="19" spans="1:6" customFormat="1">
      <c r="A19" s="58" t="s">
        <v>122</v>
      </c>
      <c r="B19" s="181" t="s">
        <v>195</v>
      </c>
      <c r="C19" s="43" t="s">
        <v>14</v>
      </c>
      <c r="D19" s="108">
        <v>2.6</v>
      </c>
      <c r="E19" s="54"/>
      <c r="F19" s="150"/>
    </row>
    <row r="20" spans="1:6" customFormat="1">
      <c r="A20" s="58" t="s">
        <v>123</v>
      </c>
      <c r="B20" s="181" t="s">
        <v>196</v>
      </c>
      <c r="C20" s="43" t="s">
        <v>14</v>
      </c>
      <c r="D20" s="106">
        <v>6</v>
      </c>
      <c r="E20" s="54"/>
      <c r="F20" s="150"/>
    </row>
    <row r="21" spans="1:6" customFormat="1">
      <c r="A21" s="58" t="s">
        <v>124</v>
      </c>
      <c r="B21" s="181" t="s">
        <v>197</v>
      </c>
      <c r="C21" s="43" t="s">
        <v>14</v>
      </c>
      <c r="D21" s="109">
        <v>0.15</v>
      </c>
      <c r="E21" s="54"/>
      <c r="F21" s="150"/>
    </row>
    <row r="22" spans="1:6" customFormat="1">
      <c r="A22" s="58" t="s">
        <v>125</v>
      </c>
      <c r="B22" s="181" t="s">
        <v>96</v>
      </c>
      <c r="C22" s="43" t="s">
        <v>16</v>
      </c>
      <c r="D22" s="106">
        <v>1</v>
      </c>
      <c r="E22" s="54"/>
      <c r="F22" s="150"/>
    </row>
    <row r="23" spans="1:6" customFormat="1">
      <c r="A23" s="58" t="s">
        <v>126</v>
      </c>
      <c r="B23" s="181" t="s">
        <v>97</v>
      </c>
      <c r="C23" s="43" t="s">
        <v>16</v>
      </c>
      <c r="D23" s="106">
        <v>16</v>
      </c>
      <c r="E23" s="54"/>
      <c r="F23" s="150"/>
    </row>
    <row r="24" spans="1:6" customFormat="1">
      <c r="A24" s="58" t="s">
        <v>127</v>
      </c>
      <c r="B24" s="181" t="s">
        <v>98</v>
      </c>
      <c r="C24" s="43" t="s">
        <v>16</v>
      </c>
      <c r="D24" s="106">
        <v>2</v>
      </c>
      <c r="E24" s="54"/>
      <c r="F24" s="150"/>
    </row>
    <row r="25" spans="1:6" customFormat="1">
      <c r="A25" s="58" t="s">
        <v>128</v>
      </c>
      <c r="B25" s="181" t="s">
        <v>99</v>
      </c>
      <c r="C25" s="43" t="s">
        <v>16</v>
      </c>
      <c r="D25" s="106">
        <v>18</v>
      </c>
      <c r="E25" s="54"/>
      <c r="F25" s="150"/>
    </row>
    <row r="26" spans="1:6" customFormat="1">
      <c r="A26" s="58" t="s">
        <v>129</v>
      </c>
      <c r="B26" s="181" t="s">
        <v>100</v>
      </c>
      <c r="C26" s="43" t="s">
        <v>16</v>
      </c>
      <c r="D26" s="106">
        <v>1</v>
      </c>
      <c r="E26" s="54"/>
      <c r="F26" s="150"/>
    </row>
    <row r="27" spans="1:6" customFormat="1">
      <c r="A27" s="58" t="s">
        <v>130</v>
      </c>
      <c r="B27" s="181" t="s">
        <v>105</v>
      </c>
      <c r="C27" s="43" t="s">
        <v>16</v>
      </c>
      <c r="D27" s="106">
        <v>1</v>
      </c>
      <c r="E27" s="54"/>
      <c r="F27" s="150"/>
    </row>
    <row r="28" spans="1:6" customFormat="1">
      <c r="A28" s="58" t="s">
        <v>131</v>
      </c>
      <c r="B28" s="181" t="s">
        <v>106</v>
      </c>
      <c r="C28" s="43" t="s">
        <v>16</v>
      </c>
      <c r="D28" s="106">
        <v>3</v>
      </c>
      <c r="E28" s="54"/>
      <c r="F28" s="150"/>
    </row>
    <row r="29" spans="1:6" customFormat="1">
      <c r="A29" s="58" t="s">
        <v>132</v>
      </c>
      <c r="B29" s="181" t="s">
        <v>107</v>
      </c>
      <c r="C29" s="43" t="s">
        <v>16</v>
      </c>
      <c r="D29" s="106">
        <v>1</v>
      </c>
      <c r="E29" s="54"/>
      <c r="F29" s="150"/>
    </row>
    <row r="30" spans="1:6" customFormat="1">
      <c r="A30" s="58" t="s">
        <v>133</v>
      </c>
      <c r="B30" s="181" t="s">
        <v>108</v>
      </c>
      <c r="C30" s="43" t="s">
        <v>16</v>
      </c>
      <c r="D30" s="106">
        <v>1</v>
      </c>
      <c r="E30" s="54"/>
      <c r="F30" s="150"/>
    </row>
    <row r="31" spans="1:6" customFormat="1">
      <c r="A31" s="58" t="s">
        <v>134</v>
      </c>
      <c r="B31" s="181" t="s">
        <v>109</v>
      </c>
      <c r="C31" s="43" t="s">
        <v>16</v>
      </c>
      <c r="D31" s="106">
        <v>2</v>
      </c>
      <c r="E31" s="54"/>
      <c r="F31" s="150"/>
    </row>
    <row r="32" spans="1:6" customFormat="1">
      <c r="A32" s="58" t="s">
        <v>135</v>
      </c>
      <c r="B32" s="181" t="s">
        <v>110</v>
      </c>
      <c r="C32" s="43" t="s">
        <v>16</v>
      </c>
      <c r="D32" s="106">
        <v>1</v>
      </c>
      <c r="E32" s="54"/>
      <c r="F32" s="150"/>
    </row>
    <row r="33" spans="1:6" customFormat="1">
      <c r="A33" s="58" t="s">
        <v>136</v>
      </c>
      <c r="B33" s="181" t="s">
        <v>111</v>
      </c>
      <c r="C33" s="43" t="s">
        <v>16</v>
      </c>
      <c r="D33" s="106">
        <v>1</v>
      </c>
      <c r="E33" s="54"/>
      <c r="F33" s="150"/>
    </row>
    <row r="34" spans="1:6" customFormat="1">
      <c r="A34" s="58" t="s">
        <v>137</v>
      </c>
      <c r="B34" s="181" t="s">
        <v>112</v>
      </c>
      <c r="C34" s="43" t="s">
        <v>16</v>
      </c>
      <c r="D34" s="106">
        <v>2</v>
      </c>
      <c r="E34" s="54"/>
      <c r="F34" s="150"/>
    </row>
    <row r="35" spans="1:6" customFormat="1">
      <c r="A35" s="58" t="s">
        <v>138</v>
      </c>
      <c r="B35" s="182" t="s">
        <v>113</v>
      </c>
      <c r="C35" s="43" t="s">
        <v>16</v>
      </c>
      <c r="D35" s="110">
        <v>2</v>
      </c>
      <c r="E35" s="174"/>
      <c r="F35" s="150"/>
    </row>
    <row r="36" spans="1:6" customFormat="1">
      <c r="A36" s="58" t="s">
        <v>139</v>
      </c>
      <c r="B36" s="182" t="s">
        <v>114</v>
      </c>
      <c r="C36" s="43" t="s">
        <v>16</v>
      </c>
      <c r="D36" s="110">
        <v>2</v>
      </c>
      <c r="E36" s="174"/>
      <c r="F36" s="150"/>
    </row>
    <row r="37" spans="1:6" customFormat="1">
      <c r="A37" s="58" t="s">
        <v>140</v>
      </c>
      <c r="B37" s="182" t="s">
        <v>115</v>
      </c>
      <c r="C37" s="43" t="s">
        <v>16</v>
      </c>
      <c r="D37" s="110">
        <v>2</v>
      </c>
      <c r="E37" s="174"/>
      <c r="F37" s="150"/>
    </row>
    <row r="38" spans="1:6" customFormat="1">
      <c r="A38" s="58" t="s">
        <v>141</v>
      </c>
      <c r="B38" s="182" t="s">
        <v>116</v>
      </c>
      <c r="C38" s="43" t="s">
        <v>16</v>
      </c>
      <c r="D38" s="110">
        <v>1</v>
      </c>
      <c r="E38" s="174"/>
      <c r="F38" s="150"/>
    </row>
    <row r="39" spans="1:6" s="134" customFormat="1">
      <c r="A39" s="58" t="s">
        <v>36</v>
      </c>
      <c r="B39" s="39" t="s">
        <v>103</v>
      </c>
      <c r="C39" s="43" t="s">
        <v>14</v>
      </c>
      <c r="D39" s="175">
        <v>25</v>
      </c>
      <c r="E39" s="135"/>
      <c r="F39" s="151"/>
    </row>
    <row r="40" spans="1:6" s="134" customFormat="1">
      <c r="A40" s="58" t="s">
        <v>57</v>
      </c>
      <c r="B40" s="39" t="s">
        <v>102</v>
      </c>
      <c r="C40" s="43" t="s">
        <v>16</v>
      </c>
      <c r="D40" s="110">
        <v>19</v>
      </c>
      <c r="E40" s="135"/>
      <c r="F40" s="151"/>
    </row>
    <row r="41" spans="1:6">
      <c r="A41" s="58" t="s">
        <v>58</v>
      </c>
      <c r="B41" s="39" t="s">
        <v>101</v>
      </c>
      <c r="C41" s="43" t="s">
        <v>16</v>
      </c>
      <c r="D41" s="110">
        <v>16</v>
      </c>
      <c r="E41" s="135"/>
      <c r="F41" s="150"/>
    </row>
    <row r="42" spans="1:6" s="134" customFormat="1">
      <c r="A42" s="58" t="s">
        <v>59</v>
      </c>
      <c r="B42" s="39" t="s">
        <v>104</v>
      </c>
      <c r="C42" s="43" t="s">
        <v>16</v>
      </c>
      <c r="D42" s="110">
        <v>3</v>
      </c>
      <c r="E42" s="135"/>
      <c r="F42" s="151"/>
    </row>
    <row r="43" spans="1:6" s="136" customFormat="1" ht="28">
      <c r="A43" s="58" t="s">
        <v>60</v>
      </c>
      <c r="B43" s="39" t="s">
        <v>288</v>
      </c>
      <c r="C43" s="43" t="s">
        <v>16</v>
      </c>
      <c r="D43" s="110">
        <v>24</v>
      </c>
      <c r="E43" s="135"/>
      <c r="F43" s="152"/>
    </row>
    <row r="44" spans="1:6">
      <c r="A44" s="58"/>
      <c r="B44" s="39"/>
      <c r="C44" s="43"/>
      <c r="D44" s="110"/>
      <c r="E44" s="135"/>
      <c r="F44" s="152"/>
    </row>
    <row r="45" spans="1:6">
      <c r="A45" s="58" t="s">
        <v>61</v>
      </c>
      <c r="B45" s="42" t="s">
        <v>311</v>
      </c>
      <c r="C45" s="43"/>
      <c r="D45" s="110"/>
      <c r="E45" s="135"/>
      <c r="F45" s="152"/>
    </row>
    <row r="46" spans="1:6">
      <c r="A46" s="58" t="s">
        <v>62</v>
      </c>
      <c r="B46" s="39" t="s">
        <v>314</v>
      </c>
      <c r="C46" s="43" t="s">
        <v>16</v>
      </c>
      <c r="D46" s="110">
        <v>2</v>
      </c>
      <c r="E46" s="135"/>
      <c r="F46" s="151"/>
    </row>
    <row r="47" spans="1:6">
      <c r="A47" s="58" t="s">
        <v>211</v>
      </c>
      <c r="B47" s="39" t="s">
        <v>313</v>
      </c>
      <c r="C47" s="43" t="s">
        <v>16</v>
      </c>
      <c r="D47" s="110">
        <v>2</v>
      </c>
      <c r="E47" s="135"/>
      <c r="F47" s="151"/>
    </row>
    <row r="48" spans="1:6">
      <c r="A48" s="58" t="s">
        <v>212</v>
      </c>
      <c r="B48" s="39" t="s">
        <v>340</v>
      </c>
      <c r="C48" s="43" t="s">
        <v>293</v>
      </c>
      <c r="D48" s="110">
        <v>1</v>
      </c>
      <c r="E48" s="135"/>
      <c r="F48" s="151"/>
    </row>
    <row r="49" spans="1:6">
      <c r="A49" s="58" t="s">
        <v>213</v>
      </c>
      <c r="B49" s="39" t="s">
        <v>312</v>
      </c>
      <c r="C49" s="43" t="s">
        <v>16</v>
      </c>
      <c r="D49" s="110">
        <v>1</v>
      </c>
      <c r="E49" s="135"/>
      <c r="F49" s="151"/>
    </row>
    <row r="50" spans="1:6">
      <c r="A50" s="58" t="s">
        <v>214</v>
      </c>
      <c r="B50" s="39" t="s">
        <v>310</v>
      </c>
      <c r="C50" s="43" t="s">
        <v>16</v>
      </c>
      <c r="D50" s="110">
        <v>1</v>
      </c>
      <c r="E50" s="135"/>
      <c r="F50" s="151"/>
    </row>
    <row r="51" spans="1:6">
      <c r="A51" s="58"/>
      <c r="B51" s="39"/>
      <c r="C51" s="43"/>
      <c r="D51" s="110"/>
      <c r="E51" s="135"/>
      <c r="F51" s="150"/>
    </row>
    <row r="52" spans="1:6">
      <c r="A52" s="58"/>
      <c r="B52" s="39"/>
      <c r="C52" s="43"/>
      <c r="D52" s="110"/>
      <c r="E52" s="135"/>
      <c r="F52" s="150"/>
    </row>
    <row r="53" spans="1:6">
      <c r="A53" s="58"/>
      <c r="B53" s="39"/>
      <c r="C53" s="43"/>
      <c r="D53" s="110"/>
      <c r="E53" s="118"/>
      <c r="F53" s="150"/>
    </row>
    <row r="54" spans="1:6">
      <c r="A54" s="58"/>
      <c r="B54" s="39"/>
      <c r="C54" s="43"/>
      <c r="D54" s="110"/>
      <c r="E54" s="118"/>
      <c r="F54" s="150"/>
    </row>
    <row r="55" spans="1:6">
      <c r="A55" s="58"/>
      <c r="B55" s="39"/>
      <c r="C55" s="43"/>
      <c r="D55" s="110"/>
      <c r="E55" s="118"/>
      <c r="F55" s="150"/>
    </row>
    <row r="56" spans="1:6">
      <c r="A56" s="58"/>
      <c r="B56" s="39"/>
      <c r="C56" s="43"/>
      <c r="D56" s="110"/>
      <c r="E56" s="118"/>
      <c r="F56" s="150"/>
    </row>
    <row r="57" spans="1:6">
      <c r="A57" s="58"/>
      <c r="B57" s="39"/>
      <c r="C57" s="43"/>
      <c r="D57" s="110"/>
      <c r="E57" s="118"/>
      <c r="F57" s="150"/>
    </row>
    <row r="58" spans="1:6">
      <c r="A58" s="58"/>
      <c r="B58" s="39"/>
      <c r="C58" s="43"/>
      <c r="D58" s="110"/>
      <c r="E58" s="118"/>
      <c r="F58" s="150"/>
    </row>
    <row r="59" spans="1:6">
      <c r="A59" s="58"/>
      <c r="B59" s="39"/>
      <c r="C59" s="43"/>
      <c r="D59" s="110"/>
      <c r="E59" s="118"/>
      <c r="F59" s="150"/>
    </row>
    <row r="60" spans="1:6">
      <c r="A60" s="58"/>
      <c r="B60" s="39"/>
      <c r="C60" s="43"/>
      <c r="D60" s="110"/>
      <c r="E60" s="118"/>
      <c r="F60" s="150"/>
    </row>
    <row r="61" spans="1:6">
      <c r="A61" s="58"/>
      <c r="B61" s="39"/>
      <c r="C61" s="43"/>
      <c r="D61" s="110"/>
      <c r="E61" s="118"/>
      <c r="F61" s="150"/>
    </row>
    <row r="62" spans="1:6">
      <c r="A62" s="58"/>
      <c r="B62" s="39"/>
      <c r="C62" s="43"/>
      <c r="D62" s="110"/>
      <c r="E62" s="118"/>
      <c r="F62" s="150"/>
    </row>
    <row r="63" spans="1:6" s="77" customFormat="1" ht="17.5" customHeight="1">
      <c r="A63" s="153"/>
      <c r="B63" s="92" t="s">
        <v>207</v>
      </c>
      <c r="C63" s="93"/>
      <c r="D63" s="111"/>
      <c r="E63" s="94"/>
      <c r="F63" s="154"/>
    </row>
    <row r="64" spans="1:6" s="77" customFormat="1" ht="17.5" customHeight="1" thickBot="1">
      <c r="A64" s="183"/>
      <c r="B64" s="184"/>
      <c r="C64" s="185"/>
      <c r="D64" s="186"/>
      <c r="E64" s="187"/>
      <c r="F64" s="188"/>
    </row>
    <row r="65" spans="1:6" s="77" customFormat="1" ht="17.5" customHeight="1">
      <c r="A65" s="189"/>
      <c r="B65" s="190"/>
      <c r="C65" s="191"/>
      <c r="D65" s="192"/>
      <c r="E65" s="193"/>
      <c r="F65" s="194"/>
    </row>
    <row r="66" spans="1:6" s="99" customFormat="1" ht="26" customHeight="1">
      <c r="A66" s="157" t="s">
        <v>208</v>
      </c>
      <c r="B66" s="97"/>
      <c r="C66" s="97" t="s">
        <v>6</v>
      </c>
      <c r="D66" s="102" t="s">
        <v>209</v>
      </c>
      <c r="E66" s="98" t="s">
        <v>3</v>
      </c>
      <c r="F66" s="147" t="s">
        <v>4</v>
      </c>
    </row>
    <row r="67" spans="1:6" s="77" customFormat="1" ht="17.5" customHeight="1">
      <c r="A67" s="155"/>
      <c r="B67" s="74"/>
      <c r="C67" s="75"/>
      <c r="D67" s="112"/>
      <c r="E67" s="95"/>
      <c r="F67" s="156"/>
    </row>
    <row r="68" spans="1:6" s="77" customFormat="1" ht="17.5" customHeight="1">
      <c r="A68" s="153"/>
      <c r="B68" s="96" t="s">
        <v>210</v>
      </c>
      <c r="C68" s="93"/>
      <c r="D68" s="111"/>
      <c r="E68" s="94"/>
      <c r="F68" s="172"/>
    </row>
    <row r="69" spans="1:6">
      <c r="A69" s="58"/>
      <c r="B69" s="39"/>
      <c r="C69" s="43"/>
      <c r="D69" s="110"/>
      <c r="E69" s="118"/>
      <c r="F69" s="150"/>
    </row>
    <row r="70" spans="1:6">
      <c r="A70" s="58"/>
      <c r="B70" s="39"/>
      <c r="C70" s="43"/>
      <c r="D70" s="110"/>
      <c r="E70" s="118"/>
      <c r="F70" s="150"/>
    </row>
    <row r="71" spans="1:6">
      <c r="A71" s="58" t="s">
        <v>215</v>
      </c>
      <c r="B71" s="49" t="s">
        <v>89</v>
      </c>
      <c r="C71" s="85"/>
      <c r="D71" s="113"/>
      <c r="E71" s="119"/>
      <c r="F71" s="150"/>
    </row>
    <row r="72" spans="1:6">
      <c r="A72" s="58" t="s">
        <v>216</v>
      </c>
      <c r="B72" s="49" t="s">
        <v>15</v>
      </c>
      <c r="C72" s="85"/>
      <c r="D72" s="113"/>
      <c r="E72" s="119"/>
      <c r="F72" s="150"/>
    </row>
    <row r="73" spans="1:6" ht="28">
      <c r="A73" s="58" t="s">
        <v>217</v>
      </c>
      <c r="B73" s="23" t="s">
        <v>142</v>
      </c>
      <c r="C73" s="43" t="s">
        <v>16</v>
      </c>
      <c r="D73" s="110">
        <v>2</v>
      </c>
      <c r="E73" s="54"/>
      <c r="F73" s="150"/>
    </row>
    <row r="74" spans="1:6" ht="28">
      <c r="A74" s="58" t="s">
        <v>218</v>
      </c>
      <c r="B74" s="23" t="s">
        <v>143</v>
      </c>
      <c r="C74" s="43" t="s">
        <v>16</v>
      </c>
      <c r="D74" s="110">
        <v>10</v>
      </c>
      <c r="E74" s="54"/>
      <c r="F74" s="150"/>
    </row>
    <row r="75" spans="1:6" ht="28">
      <c r="A75" s="58" t="s">
        <v>63</v>
      </c>
      <c r="B75" s="23" t="s">
        <v>144</v>
      </c>
      <c r="C75" s="43" t="s">
        <v>16</v>
      </c>
      <c r="D75" s="110">
        <v>1</v>
      </c>
      <c r="E75" s="54"/>
      <c r="F75" s="150"/>
    </row>
    <row r="76" spans="1:6" ht="28">
      <c r="A76" s="58" t="s">
        <v>64</v>
      </c>
      <c r="B76" s="23" t="s">
        <v>145</v>
      </c>
      <c r="C76" s="43" t="s">
        <v>16</v>
      </c>
      <c r="D76" s="110">
        <v>1</v>
      </c>
      <c r="E76" s="54"/>
      <c r="F76" s="150"/>
    </row>
    <row r="77" spans="1:6" ht="28">
      <c r="A77" s="58" t="s">
        <v>219</v>
      </c>
      <c r="B77" s="39" t="s">
        <v>309</v>
      </c>
      <c r="C77" s="43" t="s">
        <v>16</v>
      </c>
      <c r="D77" s="110">
        <v>2</v>
      </c>
      <c r="E77" s="54"/>
      <c r="F77" s="150"/>
    </row>
    <row r="78" spans="1:6" ht="28">
      <c r="A78" s="58" t="s">
        <v>220</v>
      </c>
      <c r="B78" s="23" t="s">
        <v>146</v>
      </c>
      <c r="C78" s="43" t="s">
        <v>16</v>
      </c>
      <c r="D78" s="110">
        <v>1</v>
      </c>
      <c r="E78" s="54"/>
      <c r="F78" s="150"/>
    </row>
    <row r="79" spans="1:6" ht="28">
      <c r="A79" s="58" t="s">
        <v>65</v>
      </c>
      <c r="B79" s="23" t="s">
        <v>147</v>
      </c>
      <c r="C79" s="43" t="s">
        <v>16</v>
      </c>
      <c r="D79" s="110">
        <v>1</v>
      </c>
      <c r="E79" s="54"/>
      <c r="F79" s="150"/>
    </row>
    <row r="80" spans="1:6">
      <c r="A80" s="58" t="s">
        <v>66</v>
      </c>
      <c r="B80" s="39" t="s">
        <v>170</v>
      </c>
      <c r="C80" s="43" t="s">
        <v>16</v>
      </c>
      <c r="D80" s="110">
        <v>1</v>
      </c>
      <c r="E80" s="54"/>
      <c r="F80" s="150"/>
    </row>
    <row r="81" spans="1:6" s="82" customFormat="1" ht="28">
      <c r="A81" s="58" t="s">
        <v>67</v>
      </c>
      <c r="B81" s="39" t="s">
        <v>148</v>
      </c>
      <c r="C81" s="43" t="s">
        <v>14</v>
      </c>
      <c r="D81" s="110">
        <v>18</v>
      </c>
      <c r="E81" s="118"/>
      <c r="F81" s="150"/>
    </row>
    <row r="82" spans="1:6" s="82" customFormat="1" ht="28">
      <c r="A82" s="58" t="s">
        <v>68</v>
      </c>
      <c r="B82" s="39" t="s">
        <v>149</v>
      </c>
      <c r="C82" s="43" t="s">
        <v>14</v>
      </c>
      <c r="D82" s="110">
        <v>90</v>
      </c>
      <c r="E82" s="118"/>
      <c r="F82" s="150"/>
    </row>
    <row r="83" spans="1:6" s="82" customFormat="1" ht="28">
      <c r="A83" s="58" t="s">
        <v>69</v>
      </c>
      <c r="B83" s="39" t="s">
        <v>154</v>
      </c>
      <c r="C83" s="43" t="s">
        <v>14</v>
      </c>
      <c r="D83" s="110">
        <v>36</v>
      </c>
      <c r="E83" s="118"/>
      <c r="F83" s="150"/>
    </row>
    <row r="84" spans="1:6" s="82" customFormat="1" ht="28">
      <c r="A84" s="58" t="s">
        <v>70</v>
      </c>
      <c r="B84" s="39" t="s">
        <v>150</v>
      </c>
      <c r="C84" s="43" t="s">
        <v>14</v>
      </c>
      <c r="D84" s="110">
        <v>24</v>
      </c>
      <c r="E84" s="118"/>
      <c r="F84" s="150"/>
    </row>
    <row r="85" spans="1:6" s="82" customFormat="1" ht="28">
      <c r="A85" s="58" t="s">
        <v>71</v>
      </c>
      <c r="B85" s="39" t="s">
        <v>155</v>
      </c>
      <c r="C85" s="43" t="s">
        <v>14</v>
      </c>
      <c r="D85" s="110">
        <v>42</v>
      </c>
      <c r="E85" s="118"/>
      <c r="F85" s="150"/>
    </row>
    <row r="86" spans="1:6" s="82" customFormat="1" ht="28">
      <c r="A86" s="58" t="s">
        <v>72</v>
      </c>
      <c r="B86" s="39" t="s">
        <v>156</v>
      </c>
      <c r="C86" s="43" t="s">
        <v>14</v>
      </c>
      <c r="D86" s="110">
        <v>18</v>
      </c>
      <c r="E86" s="118"/>
      <c r="F86" s="150"/>
    </row>
    <row r="87" spans="1:6" s="82" customFormat="1" ht="28">
      <c r="A87" s="58" t="s">
        <v>73</v>
      </c>
      <c r="B87" s="39" t="s">
        <v>157</v>
      </c>
      <c r="C87" s="43" t="s">
        <v>14</v>
      </c>
      <c r="D87" s="110">
        <v>6</v>
      </c>
      <c r="E87" s="118"/>
      <c r="F87" s="150"/>
    </row>
    <row r="88" spans="1:6" s="82" customFormat="1" ht="28">
      <c r="A88" s="58" t="s">
        <v>74</v>
      </c>
      <c r="B88" s="39" t="s">
        <v>158</v>
      </c>
      <c r="C88" s="43" t="s">
        <v>14</v>
      </c>
      <c r="D88" s="110">
        <v>6</v>
      </c>
      <c r="E88" s="118"/>
      <c r="F88" s="150"/>
    </row>
    <row r="89" spans="1:6" s="82" customFormat="1" ht="16">
      <c r="A89" s="58" t="s">
        <v>75</v>
      </c>
      <c r="B89" s="39" t="s">
        <v>151</v>
      </c>
      <c r="C89" s="43" t="s">
        <v>16</v>
      </c>
      <c r="D89" s="110">
        <v>28</v>
      </c>
      <c r="E89" s="118"/>
      <c r="F89" s="150"/>
    </row>
    <row r="90" spans="1:6" s="82" customFormat="1" ht="16">
      <c r="A90" s="58" t="s">
        <v>76</v>
      </c>
      <c r="B90" s="39" t="s">
        <v>152</v>
      </c>
      <c r="C90" s="43" t="s">
        <v>16</v>
      </c>
      <c r="D90" s="110">
        <v>30</v>
      </c>
      <c r="E90" s="118"/>
      <c r="F90" s="150"/>
    </row>
    <row r="91" spans="1:6" s="82" customFormat="1" ht="16">
      <c r="A91" s="58" t="s">
        <v>77</v>
      </c>
      <c r="B91" s="39" t="s">
        <v>159</v>
      </c>
      <c r="C91" s="43" t="s">
        <v>16</v>
      </c>
      <c r="D91" s="110">
        <v>3</v>
      </c>
      <c r="E91" s="118"/>
      <c r="F91" s="150"/>
    </row>
    <row r="92" spans="1:6" s="82" customFormat="1" ht="16">
      <c r="A92" s="58" t="s">
        <v>78</v>
      </c>
      <c r="B92" s="39" t="s">
        <v>153</v>
      </c>
      <c r="C92" s="43" t="s">
        <v>16</v>
      </c>
      <c r="D92" s="110">
        <v>4</v>
      </c>
      <c r="E92" s="118"/>
      <c r="F92" s="150"/>
    </row>
    <row r="93" spans="1:6" s="82" customFormat="1" ht="16">
      <c r="A93" s="58" t="s">
        <v>79</v>
      </c>
      <c r="B93" s="39" t="s">
        <v>160</v>
      </c>
      <c r="C93" s="43" t="s">
        <v>16</v>
      </c>
      <c r="D93" s="110">
        <v>1</v>
      </c>
      <c r="E93" s="118"/>
      <c r="F93" s="150"/>
    </row>
    <row r="94" spans="1:6" s="82" customFormat="1" ht="16">
      <c r="A94" s="58" t="s">
        <v>80</v>
      </c>
      <c r="B94" s="39" t="s">
        <v>161</v>
      </c>
      <c r="C94" s="43" t="s">
        <v>16</v>
      </c>
      <c r="D94" s="110">
        <v>2</v>
      </c>
      <c r="E94" s="118"/>
      <c r="F94" s="150"/>
    </row>
    <row r="95" spans="1:6" s="82" customFormat="1" ht="16">
      <c r="A95" s="58" t="s">
        <v>81</v>
      </c>
      <c r="B95" s="74" t="s">
        <v>162</v>
      </c>
      <c r="C95" s="43" t="s">
        <v>16</v>
      </c>
      <c r="D95" s="110">
        <v>4</v>
      </c>
      <c r="E95" s="118"/>
      <c r="F95" s="150"/>
    </row>
    <row r="96" spans="1:6" s="82" customFormat="1" ht="14">
      <c r="A96" s="58" t="s">
        <v>82</v>
      </c>
      <c r="B96" s="39" t="s">
        <v>163</v>
      </c>
      <c r="C96" s="43" t="s">
        <v>16</v>
      </c>
      <c r="D96" s="110">
        <v>4</v>
      </c>
      <c r="E96" s="118"/>
      <c r="F96" s="150"/>
    </row>
    <row r="97" spans="1:6" s="82" customFormat="1" ht="14">
      <c r="A97" s="58" t="s">
        <v>83</v>
      </c>
      <c r="B97" s="39" t="s">
        <v>164</v>
      </c>
      <c r="C97" s="43" t="s">
        <v>16</v>
      </c>
      <c r="D97" s="110">
        <v>4</v>
      </c>
      <c r="E97" s="118"/>
      <c r="F97" s="150"/>
    </row>
    <row r="98" spans="1:6" s="82" customFormat="1" ht="14">
      <c r="A98" s="58" t="s">
        <v>84</v>
      </c>
      <c r="B98" s="39" t="s">
        <v>165</v>
      </c>
      <c r="C98" s="43" t="s">
        <v>16</v>
      </c>
      <c r="D98" s="110">
        <v>2</v>
      </c>
      <c r="E98" s="118"/>
      <c r="F98" s="150"/>
    </row>
    <row r="99" spans="1:6" s="82" customFormat="1" ht="14">
      <c r="A99" s="58" t="s">
        <v>85</v>
      </c>
      <c r="B99" s="39" t="s">
        <v>166</v>
      </c>
      <c r="C99" s="43" t="s">
        <v>16</v>
      </c>
      <c r="D99" s="110">
        <v>2</v>
      </c>
      <c r="E99" s="118"/>
      <c r="F99" s="150"/>
    </row>
    <row r="100" spans="1:6" s="82" customFormat="1" ht="14">
      <c r="A100" s="58" t="s">
        <v>221</v>
      </c>
      <c r="B100" s="39" t="s">
        <v>167</v>
      </c>
      <c r="C100" s="43" t="s">
        <v>16</v>
      </c>
      <c r="D100" s="110">
        <v>1</v>
      </c>
      <c r="E100" s="118"/>
      <c r="F100" s="150"/>
    </row>
    <row r="101" spans="1:6" s="82" customFormat="1" ht="14">
      <c r="A101" s="58" t="s">
        <v>222</v>
      </c>
      <c r="B101" s="39" t="s">
        <v>198</v>
      </c>
      <c r="C101" s="43" t="s">
        <v>16</v>
      </c>
      <c r="D101" s="110">
        <v>12</v>
      </c>
      <c r="E101" s="118"/>
      <c r="F101" s="150"/>
    </row>
    <row r="102" spans="1:6" s="82" customFormat="1" ht="14">
      <c r="A102" s="58" t="s">
        <v>223</v>
      </c>
      <c r="B102" s="39" t="s">
        <v>199</v>
      </c>
      <c r="C102" s="43" t="s">
        <v>16</v>
      </c>
      <c r="D102" s="110">
        <v>6</v>
      </c>
      <c r="E102" s="118"/>
      <c r="F102" s="150"/>
    </row>
    <row r="103" spans="1:6" s="82" customFormat="1" ht="14">
      <c r="A103" s="58" t="s">
        <v>224</v>
      </c>
      <c r="B103" s="39" t="s">
        <v>200</v>
      </c>
      <c r="C103" s="43" t="s">
        <v>16</v>
      </c>
      <c r="D103" s="110">
        <v>2</v>
      </c>
      <c r="E103" s="118"/>
      <c r="F103" s="150"/>
    </row>
    <row r="104" spans="1:6" s="82" customFormat="1" ht="14">
      <c r="A104" s="58" t="s">
        <v>225</v>
      </c>
      <c r="B104" s="39" t="s">
        <v>201</v>
      </c>
      <c r="C104" s="43" t="s">
        <v>16</v>
      </c>
      <c r="D104" s="110">
        <v>7</v>
      </c>
      <c r="E104" s="118"/>
      <c r="F104" s="150"/>
    </row>
    <row r="105" spans="1:6" s="82" customFormat="1" ht="14">
      <c r="A105" s="58" t="s">
        <v>226</v>
      </c>
      <c r="B105" s="39" t="s">
        <v>202</v>
      </c>
      <c r="C105" s="43" t="s">
        <v>16</v>
      </c>
      <c r="D105" s="110">
        <v>1</v>
      </c>
      <c r="E105" s="118"/>
      <c r="F105" s="150"/>
    </row>
    <row r="106" spans="1:6" s="82" customFormat="1" ht="14">
      <c r="A106" s="58" t="s">
        <v>227</v>
      </c>
      <c r="B106" s="74" t="s">
        <v>203</v>
      </c>
      <c r="C106" s="43" t="s">
        <v>16</v>
      </c>
      <c r="D106" s="110">
        <v>1</v>
      </c>
      <c r="E106" s="118"/>
      <c r="F106" s="150"/>
    </row>
    <row r="107" spans="1:6" s="82" customFormat="1" ht="14">
      <c r="A107" s="58" t="s">
        <v>228</v>
      </c>
      <c r="B107" s="74" t="s">
        <v>204</v>
      </c>
      <c r="C107" s="43" t="s">
        <v>16</v>
      </c>
      <c r="D107" s="110">
        <v>1</v>
      </c>
      <c r="E107" s="118"/>
      <c r="F107" s="150"/>
    </row>
    <row r="108" spans="1:6">
      <c r="A108" s="58" t="s">
        <v>229</v>
      </c>
      <c r="B108" s="39" t="s">
        <v>168</v>
      </c>
      <c r="C108" s="43" t="s">
        <v>14</v>
      </c>
      <c r="D108" s="110">
        <v>95</v>
      </c>
      <c r="E108" s="54"/>
      <c r="F108" s="150"/>
    </row>
    <row r="109" spans="1:6">
      <c r="A109" s="58" t="s">
        <v>230</v>
      </c>
      <c r="B109" s="39" t="s">
        <v>169</v>
      </c>
      <c r="C109" s="43" t="s">
        <v>14</v>
      </c>
      <c r="D109" s="110">
        <v>42</v>
      </c>
      <c r="E109" s="54"/>
      <c r="F109" s="150"/>
    </row>
    <row r="110" spans="1:6">
      <c r="A110" s="58" t="s">
        <v>231</v>
      </c>
      <c r="B110" s="39" t="s">
        <v>171</v>
      </c>
      <c r="C110" s="43" t="s">
        <v>16</v>
      </c>
      <c r="D110" s="110">
        <v>17</v>
      </c>
      <c r="E110" s="54"/>
      <c r="F110" s="150"/>
    </row>
    <row r="111" spans="1:6">
      <c r="A111" s="58" t="s">
        <v>232</v>
      </c>
      <c r="B111" s="39" t="s">
        <v>17</v>
      </c>
      <c r="C111" s="43" t="s">
        <v>16</v>
      </c>
      <c r="D111" s="110">
        <v>90</v>
      </c>
      <c r="E111" s="54"/>
      <c r="F111" s="150"/>
    </row>
    <row r="112" spans="1:6">
      <c r="A112" s="58" t="s">
        <v>233</v>
      </c>
      <c r="B112" s="39" t="s">
        <v>18</v>
      </c>
      <c r="C112" s="43" t="s">
        <v>14</v>
      </c>
      <c r="D112" s="110">
        <v>3</v>
      </c>
      <c r="E112" s="118"/>
      <c r="F112" s="150"/>
    </row>
    <row r="113" spans="1:6">
      <c r="A113" s="58"/>
      <c r="B113" s="39"/>
      <c r="C113" s="43"/>
      <c r="D113" s="110"/>
      <c r="E113" s="118"/>
      <c r="F113" s="150"/>
    </row>
    <row r="114" spans="1:6">
      <c r="A114" s="58"/>
      <c r="B114" s="39"/>
      <c r="C114" s="43"/>
      <c r="D114" s="110"/>
      <c r="E114" s="118"/>
      <c r="F114" s="150"/>
    </row>
    <row r="115" spans="1:6" s="77" customFormat="1" ht="17.5" customHeight="1">
      <c r="A115" s="153"/>
      <c r="B115" s="92" t="s">
        <v>207</v>
      </c>
      <c r="C115" s="93"/>
      <c r="D115" s="111"/>
      <c r="E115" s="94"/>
      <c r="F115" s="154"/>
    </row>
    <row r="116" spans="1:6" s="77" customFormat="1" ht="17.5" customHeight="1" thickBot="1">
      <c r="A116" s="183"/>
      <c r="B116" s="184"/>
      <c r="C116" s="185"/>
      <c r="D116" s="186"/>
      <c r="E116" s="187"/>
      <c r="F116" s="188"/>
    </row>
    <row r="117" spans="1:6" s="77" customFormat="1" ht="17.5" customHeight="1">
      <c r="A117" s="189"/>
      <c r="B117" s="190"/>
      <c r="C117" s="191"/>
      <c r="D117" s="192"/>
      <c r="E117" s="193"/>
      <c r="F117" s="194"/>
    </row>
    <row r="118" spans="1:6" s="77" customFormat="1" ht="26" customHeight="1">
      <c r="A118" s="157" t="s">
        <v>208</v>
      </c>
      <c r="B118" s="97"/>
      <c r="C118" s="97" t="s">
        <v>6</v>
      </c>
      <c r="D118" s="102" t="s">
        <v>209</v>
      </c>
      <c r="E118" s="98" t="s">
        <v>3</v>
      </c>
      <c r="F118" s="147" t="s">
        <v>4</v>
      </c>
    </row>
    <row r="119" spans="1:6" s="77" customFormat="1" ht="17.5" customHeight="1">
      <c r="A119" s="155"/>
      <c r="B119" s="74"/>
      <c r="C119" s="75"/>
      <c r="D119" s="112"/>
      <c r="E119" s="95"/>
      <c r="F119" s="156"/>
    </row>
    <row r="120" spans="1:6" s="77" customFormat="1" ht="17.5" customHeight="1">
      <c r="A120" s="153"/>
      <c r="B120" s="96" t="s">
        <v>210</v>
      </c>
      <c r="C120" s="93"/>
      <c r="D120" s="111"/>
      <c r="E120" s="94"/>
      <c r="F120" s="172"/>
    </row>
    <row r="121" spans="1:6">
      <c r="A121" s="58"/>
      <c r="B121" s="39"/>
      <c r="C121" s="43"/>
      <c r="D121" s="110"/>
      <c r="E121" s="118"/>
      <c r="F121" s="150"/>
    </row>
    <row r="122" spans="1:6">
      <c r="A122" s="58"/>
      <c r="B122" s="39"/>
      <c r="C122" s="43"/>
      <c r="D122" s="110"/>
      <c r="E122" s="118"/>
      <c r="F122" s="150"/>
    </row>
    <row r="123" spans="1:6">
      <c r="A123" s="58" t="s">
        <v>234</v>
      </c>
      <c r="B123" s="49" t="s">
        <v>90</v>
      </c>
      <c r="C123" s="43"/>
      <c r="D123" s="110"/>
      <c r="E123" s="118"/>
      <c r="F123" s="150"/>
    </row>
    <row r="124" spans="1:6">
      <c r="A124" s="58" t="s">
        <v>235</v>
      </c>
      <c r="B124" s="49" t="s">
        <v>15</v>
      </c>
      <c r="C124" s="43"/>
      <c r="D124" s="110"/>
      <c r="E124" s="118"/>
      <c r="F124" s="150"/>
    </row>
    <row r="125" spans="1:6">
      <c r="A125" s="58"/>
      <c r="B125" s="49"/>
      <c r="C125" s="43"/>
      <c r="D125" s="110"/>
      <c r="E125" s="118"/>
      <c r="F125" s="150"/>
    </row>
    <row r="126" spans="1:6">
      <c r="A126" s="58" t="s">
        <v>236</v>
      </c>
      <c r="B126" s="91" t="s">
        <v>205</v>
      </c>
      <c r="C126" s="43"/>
      <c r="D126" s="110"/>
      <c r="E126" s="118"/>
      <c r="F126" s="150"/>
    </row>
    <row r="127" spans="1:6" s="51" customFormat="1" ht="42">
      <c r="A127" s="58" t="s">
        <v>237</v>
      </c>
      <c r="B127" s="39" t="s">
        <v>44</v>
      </c>
      <c r="C127" s="43"/>
      <c r="D127" s="110"/>
      <c r="E127" s="118"/>
      <c r="F127" s="150"/>
    </row>
    <row r="128" spans="1:6" s="51" customFormat="1" ht="28">
      <c r="A128" s="58" t="s">
        <v>238</v>
      </c>
      <c r="B128" s="39" t="s">
        <v>45</v>
      </c>
      <c r="C128" s="43" t="s">
        <v>16</v>
      </c>
      <c r="D128" s="110">
        <v>10</v>
      </c>
      <c r="E128" s="135"/>
      <c r="F128" s="152"/>
    </row>
    <row r="129" spans="1:6" s="51" customFormat="1" ht="28">
      <c r="A129" s="58" t="s">
        <v>239</v>
      </c>
      <c r="B129" s="39" t="s">
        <v>338</v>
      </c>
      <c r="C129" s="43" t="s">
        <v>16</v>
      </c>
      <c r="D129" s="110">
        <v>1</v>
      </c>
      <c r="E129" s="135"/>
      <c r="F129" s="152"/>
    </row>
    <row r="130" spans="1:6" s="51" customFormat="1" ht="28">
      <c r="A130" s="58" t="s">
        <v>240</v>
      </c>
      <c r="B130" s="39" t="s">
        <v>46</v>
      </c>
      <c r="C130" s="43" t="s">
        <v>16</v>
      </c>
      <c r="D130" s="110">
        <v>3</v>
      </c>
      <c r="E130" s="135"/>
      <c r="F130" s="152"/>
    </row>
    <row r="131" spans="1:6" s="51" customFormat="1" ht="28">
      <c r="A131" s="58" t="s">
        <v>241</v>
      </c>
      <c r="B131" s="39" t="s">
        <v>189</v>
      </c>
      <c r="C131" s="43" t="s">
        <v>16</v>
      </c>
      <c r="D131" s="110">
        <v>4</v>
      </c>
      <c r="E131" s="135"/>
      <c r="F131" s="152"/>
    </row>
    <row r="132" spans="1:6" s="51" customFormat="1" ht="82.75" customHeight="1">
      <c r="A132" s="58" t="s">
        <v>86</v>
      </c>
      <c r="B132" s="39" t="s">
        <v>294</v>
      </c>
      <c r="C132" s="43" t="s">
        <v>16</v>
      </c>
      <c r="D132" s="132">
        <v>2</v>
      </c>
      <c r="E132" s="176"/>
      <c r="F132" s="177"/>
    </row>
    <row r="133" spans="1:6" s="51" customFormat="1" ht="13">
      <c r="A133" s="58"/>
      <c r="B133" s="39"/>
      <c r="C133" s="43"/>
      <c r="D133" s="132"/>
      <c r="E133" s="176"/>
      <c r="F133" s="177"/>
    </row>
    <row r="134" spans="1:6" s="51" customFormat="1" ht="14">
      <c r="A134" s="58" t="s">
        <v>87</v>
      </c>
      <c r="B134" s="39" t="s">
        <v>295</v>
      </c>
      <c r="C134" s="43" t="s">
        <v>16</v>
      </c>
      <c r="D134" s="132">
        <v>2</v>
      </c>
      <c r="E134" s="176"/>
      <c r="F134" s="177"/>
    </row>
    <row r="135" spans="1:6" s="51" customFormat="1" ht="14">
      <c r="A135" s="58" t="s">
        <v>243</v>
      </c>
      <c r="B135" s="39" t="s">
        <v>296</v>
      </c>
      <c r="C135" s="43" t="s">
        <v>16</v>
      </c>
      <c r="D135" s="132">
        <v>2</v>
      </c>
      <c r="E135" s="176"/>
      <c r="F135" s="177"/>
    </row>
    <row r="136" spans="1:6" s="51" customFormat="1" ht="13">
      <c r="A136" s="58"/>
      <c r="B136" s="39"/>
      <c r="C136" s="43"/>
      <c r="D136" s="132"/>
      <c r="E136" s="176"/>
      <c r="F136" s="177"/>
    </row>
    <row r="137" spans="1:6" s="35" customFormat="1" ht="14">
      <c r="A137" s="58" t="s">
        <v>88</v>
      </c>
      <c r="B137" s="39" t="s">
        <v>297</v>
      </c>
      <c r="C137" s="43"/>
      <c r="D137" s="132"/>
      <c r="E137" s="176"/>
      <c r="F137" s="177"/>
    </row>
    <row r="138" spans="1:6" s="35" customFormat="1" ht="14">
      <c r="A138" s="58" t="s">
        <v>259</v>
      </c>
      <c r="B138" s="39" t="s">
        <v>304</v>
      </c>
      <c r="C138" s="43" t="s">
        <v>14</v>
      </c>
      <c r="D138" s="132">
        <v>48</v>
      </c>
      <c r="E138" s="176"/>
      <c r="F138" s="177"/>
    </row>
    <row r="139" spans="1:6" s="35" customFormat="1" ht="14">
      <c r="A139" s="58" t="s">
        <v>260</v>
      </c>
      <c r="B139" s="39" t="s">
        <v>298</v>
      </c>
      <c r="C139" s="43" t="s">
        <v>14</v>
      </c>
      <c r="D139" s="132">
        <v>6</v>
      </c>
      <c r="E139" s="176"/>
      <c r="F139" s="177"/>
    </row>
    <row r="140" spans="1:6" s="35" customFormat="1" ht="13">
      <c r="A140" s="58"/>
      <c r="B140" s="39"/>
      <c r="C140" s="43"/>
      <c r="D140" s="132"/>
      <c r="E140" s="176"/>
      <c r="F140" s="177"/>
    </row>
    <row r="141" spans="1:6" s="35" customFormat="1" ht="14">
      <c r="A141" s="58" t="s">
        <v>261</v>
      </c>
      <c r="B141" s="39" t="s">
        <v>299</v>
      </c>
      <c r="C141" s="43"/>
      <c r="D141" s="132"/>
      <c r="E141" s="176"/>
      <c r="F141" s="177"/>
    </row>
    <row r="142" spans="1:6" s="35" customFormat="1" ht="14">
      <c r="A142" s="58" t="s">
        <v>262</v>
      </c>
      <c r="B142" s="39" t="s">
        <v>305</v>
      </c>
      <c r="C142" s="43" t="s">
        <v>16</v>
      </c>
      <c r="D142" s="132">
        <v>5</v>
      </c>
      <c r="E142" s="176"/>
      <c r="F142" s="177"/>
    </row>
    <row r="143" spans="1:6" s="35" customFormat="1" ht="13">
      <c r="A143" s="58"/>
      <c r="B143" s="39"/>
      <c r="C143" s="43"/>
      <c r="D143" s="132"/>
      <c r="E143" s="176"/>
      <c r="F143" s="177"/>
    </row>
    <row r="144" spans="1:6" s="35" customFormat="1" ht="14">
      <c r="A144" s="58" t="s">
        <v>263</v>
      </c>
      <c r="B144" s="39" t="s">
        <v>300</v>
      </c>
      <c r="C144" s="43"/>
      <c r="D144" s="132"/>
      <c r="E144" s="176"/>
      <c r="F144" s="177"/>
    </row>
    <row r="145" spans="1:6" s="35" customFormat="1" ht="14">
      <c r="A145" s="58" t="s">
        <v>264</v>
      </c>
      <c r="B145" s="39" t="s">
        <v>306</v>
      </c>
      <c r="C145" s="43" t="s">
        <v>16</v>
      </c>
      <c r="D145" s="132">
        <v>5</v>
      </c>
      <c r="E145" s="176"/>
      <c r="F145" s="177"/>
    </row>
    <row r="146" spans="1:6" s="35" customFormat="1" ht="14">
      <c r="A146" s="58" t="s">
        <v>266</v>
      </c>
      <c r="B146" s="39" t="s">
        <v>301</v>
      </c>
      <c r="C146" s="43" t="s">
        <v>16</v>
      </c>
      <c r="D146" s="132">
        <v>6</v>
      </c>
      <c r="E146" s="176"/>
      <c r="F146" s="177"/>
    </row>
    <row r="147" spans="1:6" s="35" customFormat="1" ht="13">
      <c r="A147" s="58"/>
      <c r="B147" s="39"/>
      <c r="C147" s="43"/>
      <c r="D147" s="132"/>
      <c r="E147" s="176"/>
      <c r="F147" s="177"/>
    </row>
    <row r="148" spans="1:6" s="35" customFormat="1" ht="14">
      <c r="A148" s="58" t="s">
        <v>267</v>
      </c>
      <c r="B148" s="39" t="s">
        <v>302</v>
      </c>
      <c r="C148" s="43"/>
      <c r="D148" s="132"/>
      <c r="E148" s="176"/>
      <c r="F148" s="177"/>
    </row>
    <row r="149" spans="1:6" s="35" customFormat="1" ht="14">
      <c r="A149" s="58" t="s">
        <v>268</v>
      </c>
      <c r="B149" s="39" t="s">
        <v>307</v>
      </c>
      <c r="C149" s="43" t="s">
        <v>16</v>
      </c>
      <c r="D149" s="132">
        <v>2</v>
      </c>
      <c r="E149" s="176"/>
      <c r="F149" s="177"/>
    </row>
    <row r="150" spans="1:6" s="35" customFormat="1" ht="13">
      <c r="A150" s="58"/>
      <c r="B150" s="39"/>
      <c r="C150" s="43"/>
      <c r="D150" s="132"/>
      <c r="E150" s="176"/>
      <c r="F150" s="177"/>
    </row>
    <row r="151" spans="1:6" s="35" customFormat="1" ht="14">
      <c r="A151" s="58" t="s">
        <v>269</v>
      </c>
      <c r="B151" s="39" t="s">
        <v>303</v>
      </c>
      <c r="C151" s="43"/>
      <c r="D151" s="132"/>
      <c r="E151" s="176"/>
      <c r="F151" s="177"/>
    </row>
    <row r="152" spans="1:6" s="35" customFormat="1" ht="14">
      <c r="A152" s="58" t="s">
        <v>270</v>
      </c>
      <c r="B152" s="39" t="s">
        <v>308</v>
      </c>
      <c r="C152" s="43" t="s">
        <v>16</v>
      </c>
      <c r="D152" s="132">
        <v>2</v>
      </c>
      <c r="E152" s="176"/>
      <c r="F152" s="177"/>
    </row>
    <row r="153" spans="1:6" s="35" customFormat="1" ht="13">
      <c r="A153" s="58"/>
      <c r="B153" s="39"/>
      <c r="C153" s="43"/>
      <c r="D153" s="132"/>
      <c r="E153" s="176"/>
      <c r="F153" s="178"/>
    </row>
    <row r="154" spans="1:6" s="35" customFormat="1" ht="13">
      <c r="A154" s="58"/>
      <c r="B154" s="39"/>
      <c r="C154" s="43"/>
      <c r="D154" s="132"/>
      <c r="E154" s="133"/>
      <c r="F154" s="158"/>
    </row>
    <row r="155" spans="1:6" s="35" customFormat="1" ht="13">
      <c r="A155" s="58"/>
      <c r="B155" s="39"/>
      <c r="C155" s="43"/>
      <c r="D155" s="132"/>
      <c r="E155" s="133"/>
      <c r="F155" s="158"/>
    </row>
    <row r="156" spans="1:6" s="35" customFormat="1" ht="13">
      <c r="A156" s="58"/>
      <c r="B156" s="39"/>
      <c r="C156" s="43"/>
      <c r="D156" s="132"/>
      <c r="E156" s="133"/>
      <c r="F156" s="158"/>
    </row>
    <row r="157" spans="1:6" s="35" customFormat="1" ht="13">
      <c r="A157" s="58"/>
      <c r="B157" s="39"/>
      <c r="C157" s="43"/>
      <c r="D157" s="132"/>
      <c r="E157" s="133"/>
      <c r="F157" s="158"/>
    </row>
    <row r="158" spans="1:6" s="35" customFormat="1" ht="13">
      <c r="A158" s="58"/>
      <c r="B158" s="39"/>
      <c r="C158" s="43"/>
      <c r="D158" s="132"/>
      <c r="E158" s="133"/>
      <c r="F158" s="158"/>
    </row>
    <row r="159" spans="1:6" s="35" customFormat="1" ht="13">
      <c r="A159" s="58"/>
      <c r="B159" s="39"/>
      <c r="C159" s="43"/>
      <c r="D159" s="132"/>
      <c r="E159" s="133"/>
      <c r="F159" s="158"/>
    </row>
    <row r="160" spans="1:6" s="35" customFormat="1" ht="13">
      <c r="A160" s="58"/>
      <c r="B160" s="39"/>
      <c r="C160" s="43"/>
      <c r="D160" s="132"/>
      <c r="E160" s="133"/>
      <c r="F160" s="158"/>
    </row>
    <row r="161" spans="1:6" s="35" customFormat="1" ht="13">
      <c r="A161" s="58"/>
      <c r="B161" s="39"/>
      <c r="C161" s="43"/>
      <c r="D161" s="132"/>
      <c r="E161" s="133"/>
      <c r="F161" s="158"/>
    </row>
    <row r="162" spans="1:6" s="35" customFormat="1" ht="13">
      <c r="A162" s="58"/>
      <c r="B162" s="39"/>
      <c r="C162" s="43"/>
      <c r="D162" s="132"/>
      <c r="E162" s="133"/>
      <c r="F162" s="158"/>
    </row>
    <row r="163" spans="1:6" s="35" customFormat="1" ht="13">
      <c r="A163" s="58"/>
      <c r="B163" s="39"/>
      <c r="C163" s="43"/>
      <c r="D163" s="132"/>
      <c r="E163" s="133"/>
      <c r="F163" s="158"/>
    </row>
    <row r="164" spans="1:6" s="35" customFormat="1" ht="13">
      <c r="A164" s="58"/>
      <c r="B164" s="39"/>
      <c r="C164" s="43"/>
      <c r="D164" s="132"/>
      <c r="E164" s="133"/>
      <c r="F164" s="158"/>
    </row>
    <row r="165" spans="1:6" s="35" customFormat="1" ht="13">
      <c r="A165" s="58"/>
      <c r="B165" s="39"/>
      <c r="C165" s="43"/>
      <c r="D165" s="132"/>
      <c r="E165" s="133"/>
      <c r="F165" s="158"/>
    </row>
    <row r="166" spans="1:6" s="35" customFormat="1" ht="13">
      <c r="A166" s="58"/>
      <c r="B166" s="39"/>
      <c r="C166" s="43"/>
      <c r="D166" s="132"/>
      <c r="E166" s="133"/>
      <c r="F166" s="158"/>
    </row>
    <row r="167" spans="1:6" s="35" customFormat="1" ht="13">
      <c r="A167" s="58"/>
      <c r="B167" s="39"/>
      <c r="C167" s="43"/>
      <c r="D167" s="132"/>
      <c r="E167" s="133"/>
      <c r="F167" s="158"/>
    </row>
    <row r="168" spans="1:6" s="51" customFormat="1" ht="13">
      <c r="A168" s="58"/>
      <c r="B168" s="39"/>
      <c r="C168" s="80"/>
      <c r="D168" s="114"/>
      <c r="E168" s="86"/>
      <c r="F168" s="159"/>
    </row>
    <row r="169" spans="1:6" s="51" customFormat="1" ht="13">
      <c r="A169" s="58"/>
      <c r="B169" s="39"/>
      <c r="C169" s="80"/>
      <c r="D169" s="114"/>
      <c r="E169" s="86"/>
      <c r="F169" s="159"/>
    </row>
    <row r="170" spans="1:6" s="83" customFormat="1" ht="13">
      <c r="A170" s="58"/>
      <c r="B170" s="39"/>
      <c r="C170" s="43"/>
      <c r="D170" s="116"/>
      <c r="E170" s="121"/>
      <c r="F170" s="150"/>
    </row>
    <row r="171" spans="1:6" s="77" customFormat="1" ht="17.5" customHeight="1">
      <c r="A171" s="153"/>
      <c r="B171" s="92" t="s">
        <v>207</v>
      </c>
      <c r="C171" s="93"/>
      <c r="D171" s="111"/>
      <c r="E171" s="94"/>
      <c r="F171" s="154"/>
    </row>
    <row r="172" spans="1:6" s="77" customFormat="1" ht="17.5" customHeight="1" thickBot="1">
      <c r="A172" s="183"/>
      <c r="B172" s="184"/>
      <c r="C172" s="185"/>
      <c r="D172" s="186"/>
      <c r="E172" s="187"/>
      <c r="F172" s="188"/>
    </row>
    <row r="173" spans="1:6" s="77" customFormat="1" ht="17.5" customHeight="1">
      <c r="A173" s="195"/>
      <c r="B173" s="196"/>
      <c r="C173" s="197"/>
      <c r="D173" s="198"/>
      <c r="E173" s="199"/>
      <c r="F173" s="200"/>
    </row>
    <row r="174" spans="1:6" s="77" customFormat="1" ht="26" customHeight="1">
      <c r="A174" s="157" t="s">
        <v>208</v>
      </c>
      <c r="B174" s="97"/>
      <c r="C174" s="97" t="s">
        <v>6</v>
      </c>
      <c r="D174" s="102" t="s">
        <v>209</v>
      </c>
      <c r="E174" s="98" t="s">
        <v>3</v>
      </c>
      <c r="F174" s="147" t="s">
        <v>4</v>
      </c>
    </row>
    <row r="175" spans="1:6" s="77" customFormat="1" ht="17.5" customHeight="1">
      <c r="A175" s="160"/>
      <c r="B175" s="74"/>
      <c r="C175" s="75"/>
      <c r="D175" s="137"/>
      <c r="E175" s="138"/>
      <c r="F175" s="161"/>
    </row>
    <row r="176" spans="1:6" s="77" customFormat="1" ht="17.5" customHeight="1">
      <c r="A176" s="162"/>
      <c r="B176" s="139" t="s">
        <v>210</v>
      </c>
      <c r="C176" s="140"/>
      <c r="D176" s="141"/>
      <c r="E176" s="142"/>
      <c r="F176" s="173"/>
    </row>
    <row r="177" spans="1:6" s="77" customFormat="1" ht="17.5" customHeight="1">
      <c r="A177" s="163"/>
      <c r="B177" s="128"/>
      <c r="C177" s="129"/>
      <c r="D177" s="130"/>
      <c r="E177" s="131"/>
      <c r="F177" s="164"/>
    </row>
    <row r="178" spans="1:6" s="51" customFormat="1" ht="13">
      <c r="A178" s="58"/>
      <c r="B178" s="39"/>
      <c r="C178" s="80"/>
      <c r="D178" s="114"/>
      <c r="E178" s="86"/>
      <c r="F178" s="159"/>
    </row>
    <row r="179" spans="1:6" s="51" customFormat="1" ht="14">
      <c r="A179" s="58" t="s">
        <v>271</v>
      </c>
      <c r="B179" s="42" t="s">
        <v>186</v>
      </c>
      <c r="C179" s="43"/>
      <c r="D179" s="110"/>
      <c r="E179" s="118"/>
      <c r="F179" s="150"/>
    </row>
    <row r="180" spans="1:6" s="51" customFormat="1" ht="178.75" customHeight="1">
      <c r="A180" s="58" t="s">
        <v>272</v>
      </c>
      <c r="B180" s="39" t="s">
        <v>172</v>
      </c>
      <c r="C180" s="80"/>
      <c r="D180" s="114"/>
      <c r="E180" s="86"/>
      <c r="F180" s="159"/>
    </row>
    <row r="181" spans="1:6" s="77" customFormat="1" ht="14">
      <c r="A181" s="58" t="s">
        <v>273</v>
      </c>
      <c r="B181" s="39" t="s">
        <v>173</v>
      </c>
      <c r="C181" s="80" t="s">
        <v>14</v>
      </c>
      <c r="D181" s="114">
        <v>150</v>
      </c>
      <c r="E181" s="121"/>
      <c r="F181" s="150"/>
    </row>
    <row r="182" spans="1:6" s="77" customFormat="1" ht="27.75" customHeight="1">
      <c r="A182" s="58" t="s">
        <v>274</v>
      </c>
      <c r="B182" s="39" t="s">
        <v>174</v>
      </c>
      <c r="C182" s="80" t="s">
        <v>175</v>
      </c>
      <c r="D182" s="115">
        <v>2</v>
      </c>
      <c r="E182" s="121"/>
      <c r="F182" s="150"/>
    </row>
    <row r="183" spans="1:6" s="77" customFormat="1" ht="28">
      <c r="A183" s="58" t="s">
        <v>275</v>
      </c>
      <c r="B183" s="39" t="s">
        <v>176</v>
      </c>
      <c r="C183" s="80" t="s">
        <v>175</v>
      </c>
      <c r="D183" s="115" t="s">
        <v>178</v>
      </c>
      <c r="E183" s="121"/>
      <c r="F183" s="150"/>
    </row>
    <row r="184" spans="1:6" s="77" customFormat="1" ht="28">
      <c r="A184" s="58" t="s">
        <v>276</v>
      </c>
      <c r="B184" s="39" t="s">
        <v>177</v>
      </c>
      <c r="C184" s="87" t="s">
        <v>16</v>
      </c>
      <c r="D184" s="115" t="s">
        <v>188</v>
      </c>
      <c r="E184" s="121"/>
      <c r="F184" s="150"/>
    </row>
    <row r="185" spans="1:6" s="77" customFormat="1" ht="30" customHeight="1">
      <c r="A185" s="58" t="s">
        <v>277</v>
      </c>
      <c r="B185" s="39" t="s">
        <v>179</v>
      </c>
      <c r="C185" s="80" t="s">
        <v>175</v>
      </c>
      <c r="D185" s="115" t="s">
        <v>187</v>
      </c>
      <c r="E185" s="121"/>
      <c r="F185" s="150"/>
    </row>
    <row r="186" spans="1:6" s="77" customFormat="1" ht="28">
      <c r="A186" s="58" t="s">
        <v>282</v>
      </c>
      <c r="B186" s="39" t="s">
        <v>180</v>
      </c>
      <c r="C186" s="80" t="s">
        <v>175</v>
      </c>
      <c r="D186" s="114">
        <v>1</v>
      </c>
      <c r="E186" s="121"/>
      <c r="F186" s="150"/>
    </row>
    <row r="187" spans="1:6" s="83" customFormat="1" ht="14">
      <c r="A187" s="58" t="s">
        <v>287</v>
      </c>
      <c r="B187" s="39" t="s">
        <v>181</v>
      </c>
      <c r="C187" s="40" t="s">
        <v>14</v>
      </c>
      <c r="D187" s="116">
        <v>120</v>
      </c>
      <c r="E187" s="121"/>
      <c r="F187" s="150"/>
    </row>
    <row r="188" spans="1:6" s="83" customFormat="1" ht="14">
      <c r="A188" s="58" t="s">
        <v>291</v>
      </c>
      <c r="B188" s="39" t="s">
        <v>182</v>
      </c>
      <c r="C188" s="40" t="s">
        <v>14</v>
      </c>
      <c r="D188" s="116">
        <v>20</v>
      </c>
      <c r="E188" s="121"/>
      <c r="F188" s="150"/>
    </row>
    <row r="189" spans="1:6" s="83" customFormat="1" ht="14">
      <c r="A189" s="58" t="s">
        <v>292</v>
      </c>
      <c r="B189" s="39" t="s">
        <v>183</v>
      </c>
      <c r="C189" s="40" t="s">
        <v>16</v>
      </c>
      <c r="D189" s="116">
        <v>1</v>
      </c>
      <c r="E189" s="121"/>
      <c r="F189" s="150"/>
    </row>
    <row r="190" spans="1:6" s="83" customFormat="1" ht="14">
      <c r="A190" s="58" t="s">
        <v>315</v>
      </c>
      <c r="B190" s="39" t="s">
        <v>184</v>
      </c>
      <c r="C190" s="40" t="s">
        <v>16</v>
      </c>
      <c r="D190" s="116">
        <v>1</v>
      </c>
      <c r="E190" s="121"/>
      <c r="F190" s="150"/>
    </row>
    <row r="191" spans="1:6" s="83" customFormat="1" ht="13">
      <c r="A191" s="58"/>
      <c r="B191" s="39"/>
      <c r="C191" s="43"/>
      <c r="D191" s="116"/>
      <c r="E191" s="121"/>
      <c r="F191" s="150"/>
    </row>
    <row r="192" spans="1:6" s="83" customFormat="1" ht="13">
      <c r="A192" s="58"/>
      <c r="B192" s="39"/>
      <c r="C192" s="43"/>
      <c r="D192" s="116"/>
      <c r="E192" s="121"/>
      <c r="F192" s="150"/>
    </row>
    <row r="193" spans="1:6" s="83" customFormat="1" ht="13">
      <c r="A193" s="58"/>
      <c r="B193" s="39"/>
      <c r="C193" s="43"/>
      <c r="D193" s="116"/>
      <c r="E193" s="121"/>
      <c r="F193" s="150"/>
    </row>
    <row r="194" spans="1:6" s="83" customFormat="1" ht="13">
      <c r="A194" s="58"/>
      <c r="B194" s="39"/>
      <c r="C194" s="43"/>
      <c r="D194" s="116"/>
      <c r="E194" s="121"/>
      <c r="F194" s="150"/>
    </row>
    <row r="195" spans="1:6" s="83" customFormat="1" ht="13">
      <c r="A195" s="58"/>
      <c r="B195" s="39"/>
      <c r="C195" s="43"/>
      <c r="D195" s="116"/>
      <c r="E195" s="121"/>
      <c r="F195" s="150"/>
    </row>
    <row r="196" spans="1:6" s="83" customFormat="1" ht="13">
      <c r="A196" s="58"/>
      <c r="B196" s="39"/>
      <c r="C196" s="43"/>
      <c r="D196" s="116"/>
      <c r="E196" s="121"/>
      <c r="F196" s="150"/>
    </row>
    <row r="197" spans="1:6" s="83" customFormat="1" ht="13">
      <c r="A197" s="58"/>
      <c r="B197" s="39"/>
      <c r="C197" s="43"/>
      <c r="D197" s="116"/>
      <c r="E197" s="121"/>
      <c r="F197" s="150"/>
    </row>
    <row r="198" spans="1:6" s="83" customFormat="1" ht="13">
      <c r="A198" s="58"/>
      <c r="B198" s="39"/>
      <c r="C198" s="43"/>
      <c r="D198" s="116"/>
      <c r="E198" s="121"/>
      <c r="F198" s="150"/>
    </row>
    <row r="199" spans="1:6" s="83" customFormat="1" ht="13">
      <c r="A199" s="58"/>
      <c r="B199" s="39"/>
      <c r="C199" s="43"/>
      <c r="D199" s="116"/>
      <c r="E199" s="121"/>
      <c r="F199" s="150"/>
    </row>
    <row r="200" spans="1:6" s="83" customFormat="1" ht="13">
      <c r="A200" s="58"/>
      <c r="B200" s="39"/>
      <c r="C200" s="43"/>
      <c r="D200" s="116"/>
      <c r="E200" s="121"/>
      <c r="F200" s="150"/>
    </row>
    <row r="201" spans="1:6" s="83" customFormat="1" ht="13">
      <c r="A201" s="58"/>
      <c r="B201" s="39"/>
      <c r="C201" s="43"/>
      <c r="D201" s="116"/>
      <c r="E201" s="121"/>
      <c r="F201" s="150"/>
    </row>
    <row r="202" spans="1:6" s="83" customFormat="1" ht="13">
      <c r="A202" s="58"/>
      <c r="B202" s="39"/>
      <c r="C202" s="43"/>
      <c r="D202" s="116"/>
      <c r="E202" s="121"/>
      <c r="F202" s="150"/>
    </row>
    <row r="203" spans="1:6" s="83" customFormat="1" ht="13">
      <c r="A203" s="58"/>
      <c r="B203" s="39"/>
      <c r="C203" s="43"/>
      <c r="D203" s="116"/>
      <c r="E203" s="121"/>
      <c r="F203" s="150"/>
    </row>
    <row r="204" spans="1:6" s="83" customFormat="1" ht="13">
      <c r="A204" s="58"/>
      <c r="B204" s="39"/>
      <c r="C204" s="43"/>
      <c r="D204" s="116"/>
      <c r="E204" s="121"/>
      <c r="F204" s="150"/>
    </row>
    <row r="205" spans="1:6" s="83" customFormat="1" ht="13">
      <c r="A205" s="58"/>
      <c r="B205" s="39"/>
      <c r="C205" s="43"/>
      <c r="D205" s="116"/>
      <c r="E205" s="121"/>
      <c r="F205" s="150"/>
    </row>
    <row r="206" spans="1:6" s="83" customFormat="1" ht="13">
      <c r="A206" s="58"/>
      <c r="B206" s="39"/>
      <c r="C206" s="43"/>
      <c r="D206" s="116"/>
      <c r="E206" s="121"/>
      <c r="F206" s="150"/>
    </row>
    <row r="207" spans="1:6" s="83" customFormat="1" ht="13">
      <c r="A207" s="58"/>
      <c r="B207" s="39"/>
      <c r="C207" s="43"/>
      <c r="D207" s="116"/>
      <c r="E207" s="121"/>
      <c r="F207" s="150"/>
    </row>
    <row r="208" spans="1:6" s="83" customFormat="1" ht="13">
      <c r="A208" s="58"/>
      <c r="B208" s="39"/>
      <c r="C208" s="43"/>
      <c r="D208" s="116"/>
      <c r="E208" s="121"/>
      <c r="F208" s="150"/>
    </row>
    <row r="209" spans="1:6" s="83" customFormat="1" ht="13">
      <c r="A209" s="58"/>
      <c r="B209" s="39"/>
      <c r="C209" s="43"/>
      <c r="D209" s="116"/>
      <c r="E209" s="121"/>
      <c r="F209" s="150"/>
    </row>
    <row r="210" spans="1:6" s="83" customFormat="1" ht="13">
      <c r="A210" s="58"/>
      <c r="B210" s="39"/>
      <c r="C210" s="43"/>
      <c r="D210" s="116"/>
      <c r="E210" s="121"/>
      <c r="F210" s="150"/>
    </row>
    <row r="211" spans="1:6" s="83" customFormat="1" ht="13">
      <c r="A211" s="58"/>
      <c r="B211" s="39"/>
      <c r="C211" s="43"/>
      <c r="D211" s="116"/>
      <c r="E211" s="121"/>
      <c r="F211" s="150"/>
    </row>
    <row r="212" spans="1:6" s="83" customFormat="1" ht="13">
      <c r="A212" s="58"/>
      <c r="B212" s="39"/>
      <c r="C212" s="43"/>
      <c r="D212" s="116"/>
      <c r="E212" s="121"/>
      <c r="F212" s="150"/>
    </row>
    <row r="213" spans="1:6" s="83" customFormat="1" ht="13">
      <c r="A213" s="58"/>
      <c r="B213" s="39"/>
      <c r="C213" s="43"/>
      <c r="D213" s="116"/>
      <c r="E213" s="121"/>
      <c r="F213" s="150"/>
    </row>
    <row r="214" spans="1:6" s="83" customFormat="1" ht="13">
      <c r="A214" s="58"/>
      <c r="B214" s="39"/>
      <c r="C214" s="43"/>
      <c r="D214" s="116"/>
      <c r="E214" s="121"/>
      <c r="F214" s="150"/>
    </row>
    <row r="215" spans="1:6" s="83" customFormat="1" ht="13">
      <c r="A215" s="58"/>
      <c r="B215" s="39"/>
      <c r="C215" s="43"/>
      <c r="D215" s="116"/>
      <c r="E215" s="121"/>
      <c r="F215" s="150"/>
    </row>
    <row r="216" spans="1:6" s="83" customFormat="1" ht="13">
      <c r="A216" s="58"/>
      <c r="B216" s="39"/>
      <c r="C216" s="43"/>
      <c r="D216" s="116"/>
      <c r="E216" s="121"/>
      <c r="F216" s="150"/>
    </row>
    <row r="217" spans="1:6" s="83" customFormat="1" ht="13">
      <c r="A217" s="58"/>
      <c r="B217" s="39"/>
      <c r="C217" s="43"/>
      <c r="D217" s="116"/>
      <c r="E217" s="121"/>
      <c r="F217" s="150"/>
    </row>
    <row r="218" spans="1:6" s="83" customFormat="1" ht="13">
      <c r="A218" s="58"/>
      <c r="B218" s="39"/>
      <c r="C218" s="43"/>
      <c r="D218" s="116"/>
      <c r="E218" s="121"/>
      <c r="F218" s="150"/>
    </row>
    <row r="219" spans="1:6" s="83" customFormat="1" ht="13">
      <c r="A219" s="58"/>
      <c r="B219" s="39"/>
      <c r="C219" s="43"/>
      <c r="D219" s="116"/>
      <c r="E219" s="121"/>
      <c r="F219" s="150"/>
    </row>
    <row r="220" spans="1:6" s="83" customFormat="1" ht="13">
      <c r="A220" s="58"/>
      <c r="B220" s="39"/>
      <c r="C220" s="43"/>
      <c r="D220" s="116"/>
      <c r="E220" s="121"/>
      <c r="F220" s="150"/>
    </row>
    <row r="221" spans="1:6" s="83" customFormat="1" ht="13">
      <c r="A221" s="58"/>
      <c r="B221" s="39"/>
      <c r="C221" s="43"/>
      <c r="D221" s="116"/>
      <c r="E221" s="121"/>
      <c r="F221" s="150"/>
    </row>
    <row r="222" spans="1:6" s="83" customFormat="1" ht="13">
      <c r="A222" s="58"/>
      <c r="B222" s="39"/>
      <c r="C222" s="43"/>
      <c r="D222" s="116"/>
      <c r="E222" s="121"/>
      <c r="F222" s="150"/>
    </row>
    <row r="223" spans="1:6" s="77" customFormat="1" ht="17.5" customHeight="1">
      <c r="A223" s="153"/>
      <c r="B223" s="92" t="s">
        <v>207</v>
      </c>
      <c r="C223" s="93"/>
      <c r="D223" s="111"/>
      <c r="E223" s="94"/>
      <c r="F223" s="154"/>
    </row>
    <row r="224" spans="1:6" s="77" customFormat="1" ht="17.5" customHeight="1" thickBot="1">
      <c r="A224" s="183"/>
      <c r="B224" s="184"/>
      <c r="C224" s="185"/>
      <c r="D224" s="186"/>
      <c r="E224" s="187"/>
      <c r="F224" s="188"/>
    </row>
    <row r="225" spans="1:6" s="77" customFormat="1" ht="17.5" customHeight="1">
      <c r="A225" s="195"/>
      <c r="B225" s="196"/>
      <c r="C225" s="197"/>
      <c r="D225" s="198"/>
      <c r="E225" s="199"/>
      <c r="F225" s="200"/>
    </row>
    <row r="226" spans="1:6" s="77" customFormat="1" ht="26" customHeight="1">
      <c r="A226" s="157" t="s">
        <v>208</v>
      </c>
      <c r="B226" s="97"/>
      <c r="C226" s="97" t="s">
        <v>6</v>
      </c>
      <c r="D226" s="102" t="s">
        <v>209</v>
      </c>
      <c r="E226" s="98" t="s">
        <v>3</v>
      </c>
      <c r="F226" s="147" t="s">
        <v>4</v>
      </c>
    </row>
    <row r="227" spans="1:6" s="77" customFormat="1" ht="17.5" customHeight="1">
      <c r="A227" s="160"/>
      <c r="B227" s="74"/>
      <c r="C227" s="75"/>
      <c r="D227" s="137"/>
      <c r="E227" s="138"/>
      <c r="F227" s="161"/>
    </row>
    <row r="228" spans="1:6" s="77" customFormat="1" ht="17.5" customHeight="1">
      <c r="A228" s="162"/>
      <c r="B228" s="139" t="s">
        <v>210</v>
      </c>
      <c r="C228" s="140"/>
      <c r="D228" s="141"/>
      <c r="E228" s="142"/>
      <c r="F228" s="173"/>
    </row>
    <row r="229" spans="1:6">
      <c r="A229" s="58"/>
      <c r="B229" s="39"/>
      <c r="C229" s="43"/>
      <c r="D229" s="110"/>
      <c r="E229" s="135"/>
      <c r="F229" s="165"/>
    </row>
    <row r="230" spans="1:6">
      <c r="A230" s="58"/>
      <c r="B230" s="39"/>
      <c r="C230" s="43"/>
      <c r="D230" s="110"/>
      <c r="E230" s="135"/>
      <c r="F230" s="165"/>
    </row>
    <row r="231" spans="1:6" s="82" customFormat="1" ht="14">
      <c r="A231" s="58" t="s">
        <v>316</v>
      </c>
      <c r="B231" s="38" t="s">
        <v>248</v>
      </c>
      <c r="C231" s="43"/>
      <c r="D231" s="110"/>
      <c r="E231" s="135"/>
      <c r="F231" s="165"/>
    </row>
    <row r="232" spans="1:6" s="82" customFormat="1" ht="14">
      <c r="A232" s="58"/>
      <c r="B232" s="38" t="s">
        <v>15</v>
      </c>
      <c r="C232" s="43"/>
      <c r="D232" s="110"/>
      <c r="E232" s="135"/>
      <c r="F232" s="165"/>
    </row>
    <row r="233" spans="1:6" s="82" customFormat="1" ht="14">
      <c r="A233" s="58"/>
      <c r="B233" s="42"/>
      <c r="C233" s="43"/>
      <c r="D233" s="110"/>
      <c r="E233" s="135"/>
      <c r="F233" s="165"/>
    </row>
    <row r="234" spans="1:6" s="82" customFormat="1" ht="45.5" customHeight="1">
      <c r="A234" s="58"/>
      <c r="B234" s="39" t="s">
        <v>281</v>
      </c>
      <c r="C234" s="43"/>
      <c r="D234" s="110"/>
      <c r="E234" s="135"/>
      <c r="F234" s="165"/>
    </row>
    <row r="235" spans="1:6" s="127" customFormat="1" ht="14">
      <c r="A235" s="58" t="s">
        <v>317</v>
      </c>
      <c r="B235" s="39" t="s">
        <v>283</v>
      </c>
      <c r="C235" s="43"/>
      <c r="D235" s="110"/>
      <c r="E235" s="135"/>
      <c r="F235" s="165"/>
    </row>
    <row r="236" spans="1:6" s="82" customFormat="1" ht="14">
      <c r="A236" s="58" t="s">
        <v>318</v>
      </c>
      <c r="B236" s="39" t="s">
        <v>249</v>
      </c>
      <c r="C236" s="40" t="s">
        <v>14</v>
      </c>
      <c r="D236" s="116">
        <v>11</v>
      </c>
      <c r="E236" s="179"/>
      <c r="F236" s="152"/>
    </row>
    <row r="237" spans="1:6" s="82" customFormat="1" ht="14">
      <c r="A237" s="58" t="s">
        <v>319</v>
      </c>
      <c r="B237" s="39" t="s">
        <v>250</v>
      </c>
      <c r="C237" s="40" t="s">
        <v>14</v>
      </c>
      <c r="D237" s="116">
        <v>27.5</v>
      </c>
      <c r="E237" s="179"/>
      <c r="F237" s="152"/>
    </row>
    <row r="238" spans="1:6" s="82" customFormat="1" ht="14">
      <c r="A238" s="58" t="s">
        <v>320</v>
      </c>
      <c r="B238" s="39" t="s">
        <v>251</v>
      </c>
      <c r="C238" s="40" t="s">
        <v>16</v>
      </c>
      <c r="D238" s="116">
        <v>13</v>
      </c>
      <c r="E238" s="179"/>
      <c r="F238" s="152"/>
    </row>
    <row r="239" spans="1:6" s="82" customFormat="1" ht="14">
      <c r="A239" s="58" t="s">
        <v>321</v>
      </c>
      <c r="B239" s="39" t="s">
        <v>284</v>
      </c>
      <c r="C239" s="40"/>
      <c r="D239" s="116"/>
      <c r="E239" s="179"/>
      <c r="F239" s="152"/>
    </row>
    <row r="240" spans="1:6" s="82" customFormat="1" ht="14">
      <c r="A240" s="58" t="s">
        <v>322</v>
      </c>
      <c r="B240" s="39" t="s">
        <v>252</v>
      </c>
      <c r="C240" s="40" t="s">
        <v>16</v>
      </c>
      <c r="D240" s="116">
        <v>2</v>
      </c>
      <c r="E240" s="179"/>
      <c r="F240" s="152"/>
    </row>
    <row r="241" spans="1:6" s="82" customFormat="1" ht="14">
      <c r="A241" s="58" t="s">
        <v>323</v>
      </c>
      <c r="B241" s="39" t="s">
        <v>253</v>
      </c>
      <c r="C241" s="40" t="s">
        <v>16</v>
      </c>
      <c r="D241" s="116">
        <v>21</v>
      </c>
      <c r="E241" s="179"/>
      <c r="F241" s="152"/>
    </row>
    <row r="242" spans="1:6" s="82" customFormat="1" ht="14">
      <c r="A242" s="58" t="s">
        <v>324</v>
      </c>
      <c r="B242" s="39" t="s">
        <v>285</v>
      </c>
      <c r="C242" s="40"/>
      <c r="D242" s="116"/>
      <c r="E242" s="179"/>
      <c r="F242" s="152"/>
    </row>
    <row r="243" spans="1:6" s="82" customFormat="1" ht="14">
      <c r="A243" s="58" t="s">
        <v>325</v>
      </c>
      <c r="B243" s="39" t="s">
        <v>278</v>
      </c>
      <c r="C243" s="40" t="s">
        <v>16</v>
      </c>
      <c r="D243" s="116">
        <v>1</v>
      </c>
      <c r="E243" s="179"/>
      <c r="F243" s="152"/>
    </row>
    <row r="244" spans="1:6" s="82" customFormat="1" ht="14">
      <c r="A244" s="58" t="s">
        <v>326</v>
      </c>
      <c r="B244" s="39" t="s">
        <v>279</v>
      </c>
      <c r="C244" s="40" t="s">
        <v>16</v>
      </c>
      <c r="D244" s="116">
        <v>6</v>
      </c>
      <c r="E244" s="179"/>
      <c r="F244" s="152"/>
    </row>
    <row r="245" spans="1:6" s="82" customFormat="1" ht="14">
      <c r="A245" s="58" t="s">
        <v>327</v>
      </c>
      <c r="B245" s="39" t="s">
        <v>280</v>
      </c>
      <c r="C245" s="40" t="s">
        <v>16</v>
      </c>
      <c r="D245" s="116">
        <v>4</v>
      </c>
      <c r="E245" s="179"/>
      <c r="F245" s="152"/>
    </row>
    <row r="246" spans="1:6" s="82" customFormat="1" ht="14">
      <c r="A246" s="58" t="s">
        <v>328</v>
      </c>
      <c r="B246" s="39" t="s">
        <v>286</v>
      </c>
      <c r="C246" s="40"/>
      <c r="D246" s="116"/>
      <c r="E246" s="179"/>
      <c r="F246" s="152"/>
    </row>
    <row r="247" spans="1:6" s="82" customFormat="1" ht="14">
      <c r="A247" s="58" t="s">
        <v>329</v>
      </c>
      <c r="B247" s="39" t="s">
        <v>254</v>
      </c>
      <c r="C247" s="40" t="s">
        <v>16</v>
      </c>
      <c r="D247" s="116">
        <v>2</v>
      </c>
      <c r="E247" s="179"/>
      <c r="F247" s="152"/>
    </row>
    <row r="248" spans="1:6" s="82" customFormat="1" ht="14">
      <c r="A248" s="58" t="s">
        <v>330</v>
      </c>
      <c r="B248" s="39" t="s">
        <v>255</v>
      </c>
      <c r="C248" s="40"/>
      <c r="D248" s="116"/>
      <c r="E248" s="179"/>
      <c r="F248" s="152"/>
    </row>
    <row r="249" spans="1:6" s="82" customFormat="1" ht="14">
      <c r="A249" s="58" t="s">
        <v>331</v>
      </c>
      <c r="B249" s="39" t="s">
        <v>265</v>
      </c>
      <c r="C249" s="40" t="s">
        <v>16</v>
      </c>
      <c r="D249" s="116">
        <v>1</v>
      </c>
      <c r="E249" s="179"/>
      <c r="F249" s="152"/>
    </row>
    <row r="250" spans="1:6" s="82" customFormat="1" ht="14">
      <c r="A250" s="58" t="s">
        <v>332</v>
      </c>
      <c r="B250" s="39" t="s">
        <v>289</v>
      </c>
      <c r="C250" s="40" t="s">
        <v>16</v>
      </c>
      <c r="D250" s="116">
        <v>1</v>
      </c>
      <c r="E250" s="179"/>
      <c r="F250" s="152"/>
    </row>
    <row r="251" spans="1:6" s="82" customFormat="1" ht="14">
      <c r="A251" s="58" t="s">
        <v>333</v>
      </c>
      <c r="B251" s="39" t="s">
        <v>256</v>
      </c>
      <c r="C251" s="40" t="s">
        <v>16</v>
      </c>
      <c r="D251" s="116">
        <v>13</v>
      </c>
      <c r="E251" s="179"/>
      <c r="F251" s="152"/>
    </row>
    <row r="252" spans="1:6" s="82" customFormat="1" ht="14">
      <c r="A252" s="58" t="s">
        <v>334</v>
      </c>
      <c r="B252" s="39" t="s">
        <v>257</v>
      </c>
      <c r="C252" s="40" t="s">
        <v>16</v>
      </c>
      <c r="D252" s="116">
        <v>3</v>
      </c>
      <c r="E252" s="179"/>
      <c r="F252" s="152"/>
    </row>
    <row r="253" spans="1:6" s="127" customFormat="1" ht="14">
      <c r="A253" s="58" t="s">
        <v>335</v>
      </c>
      <c r="B253" s="39" t="s">
        <v>258</v>
      </c>
      <c r="C253" s="40" t="s">
        <v>16</v>
      </c>
      <c r="D253" s="116">
        <v>15</v>
      </c>
      <c r="E253" s="179"/>
      <c r="F253" s="152"/>
    </row>
    <row r="254" spans="1:6" ht="42">
      <c r="A254" s="58" t="s">
        <v>339</v>
      </c>
      <c r="B254" s="39" t="s">
        <v>290</v>
      </c>
      <c r="C254" s="40" t="s">
        <v>16</v>
      </c>
      <c r="D254" s="116">
        <v>1</v>
      </c>
      <c r="E254" s="179"/>
      <c r="F254" s="152"/>
    </row>
    <row r="255" spans="1:6" s="35" customFormat="1" ht="13">
      <c r="A255" s="58"/>
      <c r="B255" s="39"/>
      <c r="C255" s="43"/>
      <c r="D255" s="110"/>
      <c r="E255" s="179"/>
      <c r="F255" s="180"/>
    </row>
    <row r="256" spans="1:6" s="35" customFormat="1" ht="13">
      <c r="A256" s="58"/>
      <c r="B256" s="39"/>
      <c r="C256" s="43"/>
      <c r="D256" s="110"/>
      <c r="E256" s="121"/>
      <c r="F256" s="166"/>
    </row>
    <row r="257" spans="1:6" s="35" customFormat="1" ht="13">
      <c r="A257" s="58"/>
      <c r="B257" s="39"/>
      <c r="C257" s="43"/>
      <c r="D257" s="110"/>
      <c r="E257" s="121"/>
      <c r="F257" s="166"/>
    </row>
    <row r="258" spans="1:6" s="35" customFormat="1" ht="13">
      <c r="A258" s="58"/>
      <c r="B258" s="39"/>
      <c r="C258" s="43"/>
      <c r="D258" s="110"/>
      <c r="E258" s="121"/>
      <c r="F258" s="166"/>
    </row>
    <row r="259" spans="1:6" s="35" customFormat="1" ht="13">
      <c r="A259" s="58"/>
      <c r="B259" s="39"/>
      <c r="C259" s="43"/>
      <c r="D259" s="110"/>
      <c r="E259" s="121"/>
      <c r="F259" s="166"/>
    </row>
    <row r="260" spans="1:6" s="35" customFormat="1" ht="13">
      <c r="A260" s="58"/>
      <c r="B260" s="39"/>
      <c r="C260" s="43"/>
      <c r="D260" s="110"/>
      <c r="E260" s="121"/>
      <c r="F260" s="166"/>
    </row>
    <row r="261" spans="1:6" s="35" customFormat="1" ht="13">
      <c r="A261" s="58"/>
      <c r="B261" s="39"/>
      <c r="C261" s="43"/>
      <c r="D261" s="110"/>
      <c r="E261" s="121"/>
      <c r="F261" s="166"/>
    </row>
    <row r="262" spans="1:6" s="35" customFormat="1" ht="13">
      <c r="A262" s="58"/>
      <c r="B262" s="39"/>
      <c r="C262" s="43"/>
      <c r="D262" s="110"/>
      <c r="E262" s="121"/>
      <c r="F262" s="166"/>
    </row>
    <row r="263" spans="1:6" s="35" customFormat="1" ht="13">
      <c r="A263" s="58"/>
      <c r="B263" s="39"/>
      <c r="C263" s="43"/>
      <c r="D263" s="110"/>
      <c r="E263" s="121"/>
      <c r="F263" s="166"/>
    </row>
    <row r="264" spans="1:6" s="35" customFormat="1" ht="13">
      <c r="A264" s="58"/>
      <c r="B264" s="39"/>
      <c r="C264" s="43"/>
      <c r="D264" s="110"/>
      <c r="E264" s="121"/>
      <c r="F264" s="166"/>
    </row>
    <row r="265" spans="1:6" s="35" customFormat="1" ht="13">
      <c r="A265" s="58"/>
      <c r="B265" s="39"/>
      <c r="C265" s="43"/>
      <c r="D265" s="110"/>
      <c r="E265" s="121"/>
      <c r="F265" s="166"/>
    </row>
    <row r="266" spans="1:6" s="35" customFormat="1" ht="13">
      <c r="A266" s="58"/>
      <c r="B266" s="39"/>
      <c r="C266" s="43"/>
      <c r="D266" s="110"/>
      <c r="E266" s="121"/>
      <c r="F266" s="166"/>
    </row>
    <row r="267" spans="1:6" s="35" customFormat="1" ht="13">
      <c r="A267" s="58"/>
      <c r="B267" s="39"/>
      <c r="C267" s="43"/>
      <c r="D267" s="110"/>
      <c r="E267" s="121"/>
      <c r="F267" s="166"/>
    </row>
    <row r="268" spans="1:6" s="35" customFormat="1" ht="13">
      <c r="A268" s="58"/>
      <c r="B268" s="39"/>
      <c r="C268" s="43"/>
      <c r="D268" s="110"/>
      <c r="E268" s="121"/>
      <c r="F268" s="166"/>
    </row>
    <row r="269" spans="1:6" s="35" customFormat="1" ht="13">
      <c r="A269" s="58"/>
      <c r="B269" s="39"/>
      <c r="C269" s="43"/>
      <c r="D269" s="110"/>
      <c r="E269" s="121"/>
      <c r="F269" s="166"/>
    </row>
    <row r="270" spans="1:6" s="35" customFormat="1" ht="13">
      <c r="A270" s="58"/>
      <c r="B270" s="39"/>
      <c r="C270" s="43"/>
      <c r="D270" s="110"/>
      <c r="E270" s="121"/>
      <c r="F270" s="166"/>
    </row>
    <row r="271" spans="1:6" s="35" customFormat="1" ht="13">
      <c r="A271" s="58"/>
      <c r="B271" s="39"/>
      <c r="C271" s="43"/>
      <c r="D271" s="110"/>
      <c r="E271" s="121"/>
      <c r="F271" s="166"/>
    </row>
    <row r="272" spans="1:6" s="35" customFormat="1" ht="13">
      <c r="A272" s="58"/>
      <c r="B272" s="39"/>
      <c r="C272" s="43"/>
      <c r="D272" s="110"/>
      <c r="E272" s="121"/>
      <c r="F272" s="166"/>
    </row>
    <row r="273" spans="1:6" s="35" customFormat="1" ht="13">
      <c r="A273" s="58"/>
      <c r="B273" s="39"/>
      <c r="C273" s="43"/>
      <c r="D273" s="110"/>
      <c r="E273" s="121"/>
      <c r="F273" s="166"/>
    </row>
    <row r="274" spans="1:6" s="35" customFormat="1" ht="13">
      <c r="A274" s="58"/>
      <c r="B274" s="39"/>
      <c r="C274" s="43"/>
      <c r="D274" s="110"/>
      <c r="E274" s="121"/>
      <c r="F274" s="166"/>
    </row>
    <row r="275" spans="1:6" s="35" customFormat="1" ht="13">
      <c r="A275" s="58"/>
      <c r="B275" s="39"/>
      <c r="C275" s="43"/>
      <c r="D275" s="110"/>
      <c r="E275" s="121"/>
      <c r="F275" s="166"/>
    </row>
    <row r="276" spans="1:6" s="35" customFormat="1" ht="13">
      <c r="A276" s="58"/>
      <c r="B276" s="39"/>
      <c r="C276" s="43"/>
      <c r="D276" s="110"/>
      <c r="E276" s="121"/>
      <c r="F276" s="166"/>
    </row>
    <row r="277" spans="1:6" s="35" customFormat="1" ht="13">
      <c r="A277" s="58"/>
      <c r="B277" s="39"/>
      <c r="C277" s="43"/>
      <c r="D277" s="110"/>
      <c r="E277" s="121"/>
      <c r="F277" s="166"/>
    </row>
    <row r="278" spans="1:6" s="35" customFormat="1" ht="13">
      <c r="A278" s="58"/>
      <c r="B278" s="39"/>
      <c r="C278" s="43"/>
      <c r="D278" s="110"/>
      <c r="E278" s="121"/>
      <c r="F278" s="166"/>
    </row>
    <row r="279" spans="1:6" s="35" customFormat="1" ht="13">
      <c r="A279" s="58"/>
      <c r="B279" s="39"/>
      <c r="C279" s="43"/>
      <c r="D279" s="110"/>
      <c r="E279" s="121"/>
      <c r="F279" s="166"/>
    </row>
    <row r="280" spans="1:6" s="35" customFormat="1" ht="13">
      <c r="A280" s="58"/>
      <c r="B280" s="39"/>
      <c r="C280" s="43"/>
      <c r="D280" s="110"/>
      <c r="E280" s="118"/>
      <c r="F280" s="166"/>
    </row>
    <row r="281" spans="1:6" s="35" customFormat="1" ht="13">
      <c r="A281" s="58"/>
      <c r="B281" s="39"/>
      <c r="C281" s="43"/>
      <c r="D281" s="110"/>
      <c r="E281" s="118"/>
      <c r="F281" s="166"/>
    </row>
    <row r="282" spans="1:6" s="35" customFormat="1" ht="13">
      <c r="A282" s="58"/>
      <c r="B282" s="39"/>
      <c r="C282" s="43"/>
      <c r="D282" s="110"/>
      <c r="E282" s="118"/>
      <c r="F282" s="166"/>
    </row>
    <row r="283" spans="1:6" s="35" customFormat="1" ht="13">
      <c r="A283" s="58"/>
      <c r="B283" s="39"/>
      <c r="C283" s="43"/>
      <c r="D283" s="110"/>
      <c r="E283" s="118"/>
      <c r="F283" s="166"/>
    </row>
    <row r="284" spans="1:6" s="35" customFormat="1" ht="13">
      <c r="A284" s="58"/>
      <c r="B284" s="39"/>
      <c r="C284" s="43"/>
      <c r="D284" s="110"/>
      <c r="E284" s="118"/>
      <c r="F284" s="166"/>
    </row>
    <row r="285" spans="1:6" s="35" customFormat="1" ht="13">
      <c r="A285" s="58"/>
      <c r="B285" s="39"/>
      <c r="C285" s="43"/>
      <c r="D285" s="110"/>
      <c r="E285" s="118"/>
      <c r="F285" s="166"/>
    </row>
    <row r="286" spans="1:6" s="35" customFormat="1" ht="13">
      <c r="A286" s="58"/>
      <c r="B286" s="39"/>
      <c r="C286" s="43"/>
      <c r="D286" s="110"/>
      <c r="E286" s="118"/>
      <c r="F286" s="166"/>
    </row>
    <row r="287" spans="1:6" s="35" customFormat="1" ht="13">
      <c r="A287" s="58"/>
      <c r="B287" s="39"/>
      <c r="C287" s="43"/>
      <c r="D287" s="110"/>
      <c r="E287" s="118"/>
      <c r="F287" s="166"/>
    </row>
    <row r="288" spans="1:6">
      <c r="A288" s="58"/>
      <c r="B288" s="39"/>
      <c r="C288" s="43"/>
      <c r="D288" s="110"/>
      <c r="E288" s="54"/>
      <c r="F288" s="167"/>
    </row>
    <row r="289" spans="1:6" s="100" customFormat="1" ht="16" thickBot="1">
      <c r="A289" s="120"/>
      <c r="B289" s="168" t="s">
        <v>13</v>
      </c>
      <c r="C289" s="169"/>
      <c r="D289" s="169"/>
      <c r="E289" s="170"/>
      <c r="F289" s="171"/>
    </row>
  </sheetData>
  <phoneticPr fontId="8" type="noConversion"/>
  <pageMargins left="0.70866141732283472" right="0.70866141732283472" top="0.74803149606299213" bottom="0.74803149606299213" header="0.31496062992125984" footer="0.31496062992125984"/>
  <pageSetup paperSize="9" scale="71" fitToHeight="0" orientation="portrait" r:id="rId1"/>
  <headerFooter>
    <oddHeader>&amp;R&amp;8Project: THE RENOVATIONS AND CONSTRUCTION OF THE NATIONAL SEISMOLOGY CENTRE
Document Name: MECHANICAL BOQ
Document Number: CGS-2026-007-M-BOQ-01</oddHeader>
    <oddFooter>&amp;RPage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0"/>
  <sheetViews>
    <sheetView tabSelected="1" view="pageBreakPreview" zoomScaleNormal="100" zoomScaleSheetLayoutView="100" workbookViewId="0">
      <selection activeCell="B19" sqref="B19"/>
    </sheetView>
  </sheetViews>
  <sheetFormatPr baseColWidth="10" defaultColWidth="8.83203125" defaultRowHeight="15"/>
  <cols>
    <col min="1" max="1" width="8.1640625" customWidth="1"/>
    <col min="2" max="2" width="38.1640625" customWidth="1"/>
    <col min="3" max="3" width="8.5" customWidth="1"/>
    <col min="4" max="5" width="7.5" customWidth="1"/>
    <col min="6" max="6" width="17.5" customWidth="1"/>
  </cols>
  <sheetData>
    <row r="1" spans="1:6">
      <c r="A1" s="1"/>
      <c r="B1" s="2"/>
      <c r="C1" s="3"/>
      <c r="D1" s="4"/>
      <c r="E1" s="28"/>
      <c r="F1" s="29"/>
    </row>
    <row r="2" spans="1:6">
      <c r="A2" s="6" t="s">
        <v>1</v>
      </c>
      <c r="B2" s="7" t="s">
        <v>0</v>
      </c>
      <c r="C2" s="8" t="s">
        <v>6</v>
      </c>
      <c r="D2" s="8" t="s">
        <v>2</v>
      </c>
      <c r="E2" s="8" t="s">
        <v>3</v>
      </c>
      <c r="F2" s="9" t="s">
        <v>4</v>
      </c>
    </row>
    <row r="3" spans="1:6" ht="14.25" customHeight="1">
      <c r="A3" s="10"/>
      <c r="B3" s="11" t="s">
        <v>5</v>
      </c>
      <c r="C3" s="12"/>
      <c r="D3" s="12"/>
      <c r="E3" s="30"/>
      <c r="F3" s="31"/>
    </row>
    <row r="4" spans="1:6">
      <c r="A4" s="14" t="s">
        <v>37</v>
      </c>
      <c r="B4" s="15" t="s">
        <v>8</v>
      </c>
      <c r="C4" s="16"/>
      <c r="D4" s="16"/>
      <c r="E4" s="17"/>
      <c r="F4" s="18"/>
    </row>
    <row r="5" spans="1:6">
      <c r="A5" s="14"/>
      <c r="B5" s="19"/>
      <c r="C5" s="16"/>
      <c r="D5" s="16"/>
      <c r="E5" s="17"/>
      <c r="F5" s="18"/>
    </row>
    <row r="6" spans="1:6">
      <c r="A6" s="14" t="s">
        <v>38</v>
      </c>
      <c r="B6" s="19" t="str">
        <f>'P&amp;G'!B4</f>
        <v>PRELIMINARY AND GENERAL</v>
      </c>
      <c r="C6" s="16" t="s">
        <v>1</v>
      </c>
      <c r="D6" s="16"/>
      <c r="E6" s="22" t="s">
        <v>9</v>
      </c>
      <c r="F6" s="24"/>
    </row>
    <row r="7" spans="1:6">
      <c r="A7" s="14"/>
      <c r="B7" s="19"/>
      <c r="C7" s="16"/>
      <c r="D7" s="16"/>
      <c r="E7" s="17"/>
      <c r="F7" s="24"/>
    </row>
    <row r="8" spans="1:6">
      <c r="A8" s="14" t="s">
        <v>39</v>
      </c>
      <c r="B8" s="19" t="s">
        <v>27</v>
      </c>
      <c r="C8" s="16" t="s">
        <v>1</v>
      </c>
      <c r="D8" s="16"/>
      <c r="E8" s="22" t="s">
        <v>9</v>
      </c>
      <c r="F8" s="24"/>
    </row>
    <row r="9" spans="1:6">
      <c r="A9" s="14"/>
      <c r="B9" s="19"/>
      <c r="C9" s="16"/>
      <c r="D9" s="16"/>
      <c r="E9" s="17"/>
      <c r="F9" s="24"/>
    </row>
    <row r="10" spans="1:6">
      <c r="A10" s="14" t="s">
        <v>40</v>
      </c>
      <c r="B10" s="19" t="s">
        <v>41</v>
      </c>
      <c r="C10" s="16" t="s">
        <v>42</v>
      </c>
      <c r="D10" s="16"/>
      <c r="E10" s="22"/>
      <c r="F10" s="24"/>
    </row>
    <row r="11" spans="1:6">
      <c r="A11" s="14"/>
      <c r="B11" s="19"/>
      <c r="C11" s="16"/>
      <c r="D11" s="16"/>
      <c r="E11" s="17"/>
      <c r="F11" s="24"/>
    </row>
    <row r="12" spans="1:6">
      <c r="A12" s="14"/>
      <c r="B12" s="19"/>
      <c r="C12" s="16"/>
      <c r="D12" s="16"/>
      <c r="E12" s="17"/>
      <c r="F12" s="24"/>
    </row>
    <row r="13" spans="1:6">
      <c r="A13" s="14"/>
      <c r="B13" s="19"/>
      <c r="C13" s="16"/>
      <c r="D13" s="16"/>
      <c r="E13" s="22"/>
      <c r="F13" s="24"/>
    </row>
    <row r="14" spans="1:6">
      <c r="A14" s="14"/>
      <c r="B14" s="19"/>
      <c r="C14" s="16"/>
      <c r="D14" s="16"/>
      <c r="E14" s="17"/>
      <c r="F14" s="24"/>
    </row>
    <row r="15" spans="1:6">
      <c r="A15" s="14"/>
      <c r="B15" s="19"/>
      <c r="C15" s="16"/>
      <c r="D15" s="16"/>
      <c r="E15" s="22"/>
      <c r="F15" s="24"/>
    </row>
    <row r="16" spans="1:6">
      <c r="A16" s="14"/>
      <c r="B16" s="19"/>
      <c r="C16" s="16"/>
      <c r="D16" s="16"/>
      <c r="E16" s="17"/>
      <c r="F16" s="24"/>
    </row>
    <row r="17" spans="1:6">
      <c r="A17" s="14"/>
      <c r="B17" s="19"/>
      <c r="C17" s="16"/>
      <c r="D17" s="16"/>
      <c r="E17" s="22"/>
      <c r="F17" s="24"/>
    </row>
    <row r="18" spans="1:6">
      <c r="A18" s="14"/>
      <c r="B18" s="19"/>
      <c r="C18" s="16"/>
      <c r="D18" s="16"/>
      <c r="E18" s="17"/>
      <c r="F18" s="24"/>
    </row>
    <row r="19" spans="1:6">
      <c r="A19" s="14"/>
      <c r="B19" s="19"/>
      <c r="C19" s="16"/>
      <c r="D19" s="16"/>
      <c r="E19" s="17"/>
      <c r="F19" s="24"/>
    </row>
    <row r="20" spans="1:6">
      <c r="A20" s="14"/>
      <c r="B20" s="19"/>
      <c r="C20" s="16"/>
      <c r="D20" s="16"/>
      <c r="E20" s="17"/>
      <c r="F20" s="24"/>
    </row>
    <row r="21" spans="1:6">
      <c r="A21" s="14"/>
      <c r="B21" s="19"/>
      <c r="C21" s="16"/>
      <c r="D21" s="16"/>
      <c r="E21" s="17"/>
      <c r="F21" s="24"/>
    </row>
    <row r="22" spans="1:6">
      <c r="A22" s="14"/>
      <c r="B22" s="19"/>
      <c r="C22" s="16"/>
      <c r="D22" s="16"/>
      <c r="E22" s="17"/>
      <c r="F22" s="24"/>
    </row>
    <row r="23" spans="1:6">
      <c r="A23" s="14"/>
      <c r="B23" s="19"/>
      <c r="C23" s="16"/>
      <c r="D23" s="16"/>
      <c r="E23" s="17"/>
      <c r="F23" s="24"/>
    </row>
    <row r="24" spans="1:6">
      <c r="A24" s="14"/>
      <c r="B24" s="19"/>
      <c r="C24" s="16"/>
      <c r="D24" s="16"/>
      <c r="E24" s="17"/>
      <c r="F24" s="24"/>
    </row>
    <row r="25" spans="1:6">
      <c r="A25" s="14"/>
      <c r="B25" s="19"/>
      <c r="C25" s="16"/>
      <c r="D25" s="16"/>
      <c r="E25" s="17"/>
      <c r="F25" s="24"/>
    </row>
    <row r="26" spans="1:6">
      <c r="A26" s="14"/>
      <c r="B26" s="19"/>
      <c r="C26" s="16"/>
      <c r="D26" s="16"/>
      <c r="E26" s="17"/>
      <c r="F26" s="24"/>
    </row>
    <row r="27" spans="1:6">
      <c r="A27" s="14"/>
      <c r="B27" s="19"/>
      <c r="C27" s="16"/>
      <c r="D27" s="16"/>
      <c r="E27" s="17"/>
      <c r="F27" s="24"/>
    </row>
    <row r="28" spans="1:6">
      <c r="A28" s="14"/>
      <c r="B28" s="19"/>
      <c r="C28" s="16"/>
      <c r="D28" s="16"/>
      <c r="E28" s="17"/>
      <c r="F28" s="24"/>
    </row>
    <row r="29" spans="1:6">
      <c r="A29" s="14"/>
      <c r="B29" s="19"/>
      <c r="C29" s="16"/>
      <c r="D29" s="16"/>
      <c r="E29" s="17"/>
      <c r="F29" s="24"/>
    </row>
    <row r="30" spans="1:6">
      <c r="A30" s="14"/>
      <c r="B30" s="19"/>
      <c r="C30" s="16"/>
      <c r="D30" s="16"/>
      <c r="E30" s="17"/>
      <c r="F30" s="24"/>
    </row>
    <row r="31" spans="1:6">
      <c r="A31" s="14"/>
      <c r="B31" s="19"/>
      <c r="C31" s="16"/>
      <c r="D31" s="16"/>
      <c r="E31" s="17"/>
      <c r="F31" s="24"/>
    </row>
    <row r="32" spans="1:6">
      <c r="A32" s="14"/>
      <c r="B32" s="19"/>
      <c r="C32" s="16"/>
      <c r="D32" s="16"/>
      <c r="E32" s="17"/>
      <c r="F32" s="24"/>
    </row>
    <row r="33" spans="1:6">
      <c r="A33" s="14"/>
      <c r="B33" s="19"/>
      <c r="C33" s="16"/>
      <c r="D33" s="16"/>
      <c r="E33" s="17"/>
      <c r="F33" s="24"/>
    </row>
    <row r="34" spans="1:6">
      <c r="A34" s="14"/>
      <c r="B34" s="19"/>
      <c r="C34" s="16"/>
      <c r="D34" s="16"/>
      <c r="E34" s="17"/>
      <c r="F34" s="24"/>
    </row>
    <row r="35" spans="1:6">
      <c r="A35" s="14"/>
      <c r="B35" s="19"/>
      <c r="C35" s="16"/>
      <c r="D35" s="16"/>
      <c r="E35" s="17"/>
      <c r="F35" s="24"/>
    </row>
    <row r="36" spans="1:6">
      <c r="A36" s="14"/>
      <c r="B36" s="19"/>
      <c r="C36" s="16"/>
      <c r="D36" s="16"/>
      <c r="E36" s="17"/>
      <c r="F36" s="24"/>
    </row>
    <row r="37" spans="1:6">
      <c r="A37" s="14"/>
      <c r="B37" s="19"/>
      <c r="C37" s="16"/>
      <c r="D37" s="16"/>
      <c r="E37" s="17"/>
      <c r="F37" s="24"/>
    </row>
    <row r="38" spans="1:6">
      <c r="A38" s="14"/>
      <c r="B38" s="19"/>
      <c r="C38" s="16"/>
      <c r="D38" s="16"/>
      <c r="E38" s="17"/>
      <c r="F38" s="24"/>
    </row>
    <row r="39" spans="1:6">
      <c r="A39" s="14"/>
      <c r="B39" s="19"/>
      <c r="C39" s="16"/>
      <c r="D39" s="16"/>
      <c r="E39" s="17"/>
      <c r="F39" s="24"/>
    </row>
    <row r="40" spans="1:6">
      <c r="A40" s="14"/>
      <c r="B40" s="19"/>
      <c r="C40" s="16"/>
      <c r="D40" s="16"/>
      <c r="E40" s="17"/>
      <c r="F40" s="24"/>
    </row>
    <row r="41" spans="1:6">
      <c r="A41" s="14"/>
      <c r="B41" s="19"/>
      <c r="C41" s="16"/>
      <c r="D41" s="16"/>
      <c r="E41" s="17"/>
      <c r="F41" s="24"/>
    </row>
    <row r="42" spans="1:6">
      <c r="A42" s="14"/>
      <c r="B42" s="19"/>
      <c r="C42" s="16"/>
      <c r="D42" s="16"/>
      <c r="E42" s="17"/>
      <c r="F42" s="24"/>
    </row>
    <row r="43" spans="1:6">
      <c r="A43" s="14"/>
      <c r="B43" s="19"/>
      <c r="C43" s="16"/>
      <c r="D43" s="16"/>
      <c r="E43" s="17"/>
      <c r="F43" s="24"/>
    </row>
    <row r="44" spans="1:6">
      <c r="A44" s="14"/>
      <c r="B44" s="19"/>
      <c r="C44" s="27"/>
      <c r="D44" s="16"/>
      <c r="E44" s="17"/>
      <c r="F44" s="24"/>
    </row>
    <row r="45" spans="1:6">
      <c r="A45" s="14"/>
      <c r="B45" s="19"/>
      <c r="C45" s="16"/>
      <c r="D45" s="16"/>
      <c r="E45" s="22"/>
      <c r="F45" s="24"/>
    </row>
    <row r="46" spans="1:6">
      <c r="A46" s="14"/>
      <c r="B46" s="19"/>
      <c r="C46" s="16"/>
      <c r="D46" s="16"/>
      <c r="E46" s="17"/>
      <c r="F46" s="24"/>
    </row>
    <row r="47" spans="1:6">
      <c r="A47" s="1"/>
      <c r="B47" s="25"/>
      <c r="C47" s="3"/>
      <c r="D47" s="3"/>
      <c r="E47" s="5"/>
      <c r="F47" s="26"/>
    </row>
    <row r="48" spans="1:6">
      <c r="A48" s="14"/>
      <c r="B48" s="7" t="s">
        <v>10</v>
      </c>
      <c r="C48" s="16"/>
      <c r="D48" s="16"/>
      <c r="E48" s="22" t="s">
        <v>9</v>
      </c>
      <c r="F48" s="24"/>
    </row>
    <row r="49" spans="1:6">
      <c r="A49" s="14"/>
      <c r="B49" s="7" t="s">
        <v>12</v>
      </c>
      <c r="C49" s="16"/>
      <c r="D49" s="16"/>
      <c r="E49" s="22" t="s">
        <v>9</v>
      </c>
      <c r="F49" s="24"/>
    </row>
    <row r="50" spans="1:6">
      <c r="A50" s="20"/>
      <c r="B50" s="32" t="s">
        <v>11</v>
      </c>
      <c r="C50" s="21"/>
      <c r="D50" s="21"/>
      <c r="E50" s="33" t="s">
        <v>9</v>
      </c>
      <c r="F50" s="34"/>
    </row>
  </sheetData>
  <pageMargins left="0.70866141732283472" right="0.70866141732283472" top="0.74803149606299213" bottom="0.74803149606299213" header="0.31496062992125984" footer="0.31496062992125984"/>
  <pageSetup paperSize="9" scale="93" fitToHeight="0" orientation="portrait" r:id="rId1"/>
  <headerFooter>
    <oddHeader>&amp;R&amp;8Project: THE RENOVATIONS AND CONSTRUCTION OF THE NATIONAL SEISMOLOGY CENTRE
Document Name: MECHANICAL BOQ
Document Number: CGS-2026-007-M-BOQ-01</oddHeader>
    <oddFooter>&amp;RPage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fddada-d0f1-4f6d-bbd0-0c32b40a3a4e" xsi:nil="true"/>
    <lcf76f155ced4ddcb4097134ff3c332f xmlns="47f3cfd3-0f31-414b-9f34-cd8b86fbe89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A63EFD7A973F4CB5A27CCF7D3A95F0" ma:contentTypeVersion="13" ma:contentTypeDescription="Create a new document." ma:contentTypeScope="" ma:versionID="e09eba6e62456840af317c0b43e4060e">
  <xsd:schema xmlns:xsd="http://www.w3.org/2001/XMLSchema" xmlns:xs="http://www.w3.org/2001/XMLSchema" xmlns:p="http://schemas.microsoft.com/office/2006/metadata/properties" xmlns:ns2="47f3cfd3-0f31-414b-9f34-cd8b86fbe89d" xmlns:ns3="54fddada-d0f1-4f6d-bbd0-0c32b40a3a4e" targetNamespace="http://schemas.microsoft.com/office/2006/metadata/properties" ma:root="true" ma:fieldsID="f952c21186519b13414e1bb953d0f929" ns2:_="" ns3:_="">
    <xsd:import namespace="47f3cfd3-0f31-414b-9f34-cd8b86fbe89d"/>
    <xsd:import namespace="54fddada-d0f1-4f6d-bbd0-0c32b40a3a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f3cfd3-0f31-414b-9f34-cd8b86fbe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73b1c94-ed68-42fd-b8c9-29bf69ac22f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fddada-d0f1-4f6d-bbd0-0c32b40a3a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1de6c9e-bd9c-40e5-8480-81391ce3a6ad}" ma:internalName="TaxCatchAll" ma:showField="CatchAllData" ma:web="54fddada-d0f1-4f6d-bbd0-0c32b40a3a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40536D-EAD2-4C48-AF90-415E816C7F4D}">
  <ds:schemaRefs>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 ds:uri="54fddada-d0f1-4f6d-bbd0-0c32b40a3a4e"/>
    <ds:schemaRef ds:uri="http://schemas.microsoft.com/office/2006/documentManagement/types"/>
    <ds:schemaRef ds:uri="http://purl.org/dc/dcmitype/"/>
    <ds:schemaRef ds:uri="http://schemas.microsoft.com/office/infopath/2007/PartnerControls"/>
    <ds:schemaRef ds:uri="47f3cfd3-0f31-414b-9f34-cd8b86fbe89d"/>
  </ds:schemaRefs>
</ds:datastoreItem>
</file>

<file path=customXml/itemProps2.xml><?xml version="1.0" encoding="utf-8"?>
<ds:datastoreItem xmlns:ds="http://schemas.openxmlformats.org/officeDocument/2006/customXml" ds:itemID="{14754B0F-4298-4895-BFE7-94B8A2A99F4A}">
  <ds:schemaRefs>
    <ds:schemaRef ds:uri="http://schemas.microsoft.com/sharepoint/v3/contenttype/forms"/>
  </ds:schemaRefs>
</ds:datastoreItem>
</file>

<file path=customXml/itemProps3.xml><?xml version="1.0" encoding="utf-8"?>
<ds:datastoreItem xmlns:ds="http://schemas.openxmlformats.org/officeDocument/2006/customXml" ds:itemID="{C0F810AE-C27C-48EA-B6DE-398DF2571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f3cfd3-0f31-414b-9f34-cd8b86fbe89d"/>
    <ds:schemaRef ds:uri="54fddada-d0f1-4f6d-bbd0-0c32b40a3a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8cf86ee-526f-4536-9daf-d1ee8064d50e}" enabled="1" method="Standard" siteId="{a1a39996-f913-4016-a58a-361c60dec58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P&amp;G</vt:lpstr>
      <vt:lpstr>GF</vt:lpstr>
      <vt:lpstr>Summary</vt:lpstr>
      <vt:lpstr>GF!Print_Area</vt:lpstr>
      <vt:lpstr>'P&amp;G'!Print_Area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Suhale</dc:creator>
  <cp:lastModifiedBy>Microsoft Office User</cp:lastModifiedBy>
  <cp:lastPrinted>2026-07-17T05:46:09Z</cp:lastPrinted>
  <dcterms:created xsi:type="dcterms:W3CDTF">2015-07-26T06:15:30Z</dcterms:created>
  <dcterms:modified xsi:type="dcterms:W3CDTF">2026-07-21T08:26:11Z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0x0101001BA63EFD7A973F4CB5A27CCF7D3A95F0</vt:lpwstr>
  </property>
  <property fmtid="{D5CDD505-2E9C-101B-9397-08002B2CF9AE}" pid="3" name="MSIP_Label_58cf86ee-526f-4536-9daf-d1ee8064d50e_Enabled">
    <vt:lpwstr>true</vt:lpwstr>
  </property>
  <property fmtid="{D5CDD505-2E9C-101B-9397-08002B2CF9AE}" pid="4" name="MSIP_Label_58cf86ee-526f-4536-9daf-d1ee8064d50e_SetDate">
    <vt:lpwstr>2024-12-12T19:24:06Z</vt:lpwstr>
  </property>
  <property fmtid="{D5CDD505-2E9C-101B-9397-08002B2CF9AE}" pid="5" name="MSIP_Label_58cf86ee-526f-4536-9daf-d1ee8064d50e_Method">
    <vt:lpwstr>Standard</vt:lpwstr>
  </property>
  <property fmtid="{D5CDD505-2E9C-101B-9397-08002B2CF9AE}" pid="6" name="MSIP_Label_58cf86ee-526f-4536-9daf-d1ee8064d50e_Name">
    <vt:lpwstr>Internal Only Information</vt:lpwstr>
  </property>
  <property fmtid="{D5CDD505-2E9C-101B-9397-08002B2CF9AE}" pid="7" name="MSIP_Label_58cf86ee-526f-4536-9daf-d1ee8064d50e_SiteId">
    <vt:lpwstr>a1a39996-f913-4016-a58a-361c60dec580</vt:lpwstr>
  </property>
  <property fmtid="{D5CDD505-2E9C-101B-9397-08002B2CF9AE}" pid="8" name="MSIP_Label_58cf86ee-526f-4536-9daf-d1ee8064d50e_ActionId">
    <vt:lpwstr>3c59cd4c-5aa8-4182-8cb1-bf68d771ff3a</vt:lpwstr>
  </property>
  <property fmtid="{D5CDD505-2E9C-101B-9397-08002B2CF9AE}" pid="9" name="MSIP_Label_58cf86ee-526f-4536-9daf-d1ee8064d50e_ContentBits">
    <vt:lpwstr>0</vt:lpwstr>
  </property>
</Properties>
</file>