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skom-my.sharepoint.com/personal/silimetm_ntcsa_co_za/Documents/Documents/TRANSMISSION PROJECTS/THENDO' PROJECTS/Executive Furniture-Siya/Requirements/QS/"/>
    </mc:Choice>
  </mc:AlternateContent>
  <xr:revisionPtr revIDLastSave="3" documentId="13_ncr:1_{55DBD9BA-EE15-4473-9346-8EBA43263120}" xr6:coauthVersionLast="47" xr6:coauthVersionMax="47" xr10:uidLastSave="{2483281F-0604-4805-B45C-B12D6643D795}"/>
  <bookViews>
    <workbookView xWindow="-110" yWindow="-110" windowWidth="19420" windowHeight="10300" xr2:uid="{0DB9233B-9107-44BA-9CFF-90F499D0A96A}"/>
  </bookViews>
  <sheets>
    <sheet name="SUMMARY" sheetId="5" r:id="rId1"/>
    <sheet name="SHEQ" sheetId="4" r:id="rId2"/>
    <sheet name="FURNITURE" sheetId="1" r:id="rId3"/>
  </sheets>
  <externalReferences>
    <externalReference r:id="rId4"/>
    <externalReference r:id="rId5"/>
    <externalReference r:id="rId6"/>
    <externalReference r:id="rId7"/>
    <externalReference r:id="rId8"/>
    <externalReference r:id="rId9"/>
    <externalReference r:id="rId10"/>
  </externalReferences>
  <definedNames>
    <definedName name="\a">#N/A</definedName>
    <definedName name="\d">#N/A</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BPL">[2]Re!$D$293:$D$314</definedName>
    <definedName name="CCC">#REF!</definedName>
    <definedName name="Clear_CAST_Price_Summary" localSheetId="1">SHEQ!Clear_CAST_Price_Summary</definedName>
    <definedName name="Clear_CAST_Price_Summary" localSheetId="0">SUMMARY!Clear_CAST_Price_Summary</definedName>
    <definedName name="Clear_CAST_Price_Summary">[0]!Clear_CAST_Price_Summary</definedName>
    <definedName name="CR">#REF!</definedName>
    <definedName name="Cwvu.summary." hidden="1">#REF!</definedName>
    <definedName name="CXXX">'[1]10'!$F$175:$F$182</definedName>
    <definedName name="data">#REF!</definedName>
    <definedName name="DATA1">'[3]Unit 1'!$I$18:$P$37,'[3]Unit 1'!$I$41:$P$60,'[3]Unit 1'!$I$64:$P$83,'[3]Unit 1'!$I$87:$P$106,'[3]Unit 1'!$I$110:$P$135,'[3]Unit 1'!$I$139:$P$158,'[3]Unit 1'!$I$162:$P$181</definedName>
    <definedName name="DATA10">'[3]Unit 5'!$I$274:$P$293,'[3]Unit 5'!$I$298:$O$298,'[3]Unit 5'!$P$298:$P$312,'[3]Unit 5'!$I$298:$P$477,'[3]Unit 5'!$I$481:$P$500,'[3]Unit 5'!$I$504:$P$871,'[3]Unit 5'!$I$875:$P$888</definedName>
    <definedName name="DATA11">'[3]Unit 6'!$I$18:$P$37,'[3]Unit 6'!$I$41:$P$60,'[3]Unit 6'!$I$64:$P$83,'[3]Unit 6'!$I$87:$P$106,'[3]Unit 6'!$I$110:$P$135,'[3]Unit 6'!$I$139:$K$139,'[3]Unit 6'!$K$139:$P$158,'[3]Unit 6'!$I$139:$P$158,'[3]Unit 6'!$I$162:$N$162,'[3]Unit 6'!$P$163,'[3]Unit 6'!$I$162:$P$181</definedName>
    <definedName name="DATA12">'[3]Unit 6'!$I$274:$P$293,'[3]Unit 6'!$I$298:$P$477,'[3]Unit 6'!$I$481:$P$500,'[3]Unit 6'!$I$504:$P$871,'[3]Unit 6'!$I$875:$P$888</definedName>
    <definedName name="DATA13">'[3]Common Plant'!$I$18:$P$37,'[3]Common Plant'!$I$41:$P$60,'[3]Common Plant'!$I$64:$P$83,'[3]Common Plant'!$I$87:$P$106,'[3]Common Plant'!$I$110:$P$135,'[3]Common Plant'!$I$139:$P$158,'[3]Common Plant'!$I$162:$P$181,'[3]Common Plant'!$I$185:$P$210</definedName>
    <definedName name="DATA14">'[3]Common Plant'!$I$214:$P$237,'[3]Common Plant'!$I$241:$P$270,'[3]Common Plant'!$I$274:$P$293,'[3]Common Plant'!$I$298:$P$477,'[3]Common Plant'!$I$481:$P$500,'[3]Common Plant'!$I$504:$P$871,'[3]Common Plant'!$I$875:$P$888</definedName>
    <definedName name="DATA2">'[3]Unit 1'!$I$185:$P$210,'[3]Unit 1'!$I$214:$P$237,'[3]Unit 1'!$I$241:$P$270,'[3]Unit 1'!$I$274:$P$293,'[3]Unit 1'!$I$298:$P$477,'[3]Unit 1'!$I$481:$P$500,'[3]Unit 1'!$I$504:$P$871,'[3]Unit 1'!$I$875:$P$888</definedName>
    <definedName name="DATA3">'[3]Unit 2'!$I$18:$P$37,'[3]Unit 2'!$I$41:$P$60,'[3]Unit 2'!$I$64:$P$83,'[3]Unit 2'!$I$87:$P$106,'[3]Unit 2'!$I$110:$P$135,'[3]Unit 2'!$I$139:$P$158,'[3]Unit 2'!$I$162:$P$181,'[3]Unit 2'!$I$185:$P$210,'[3]Unit 2'!$I$214:$P$237,'[3]Unit 2'!$I$241:$P$270</definedName>
    <definedName name="DATA4">'[3]Unit 2'!$I$274:$P$293,'[3]Unit 2'!$I$298:$P$477,'[3]Unit 2'!$I$481:$P$500,'[3]Unit 2'!$I$504:$P$871,'[3]Unit 2'!$I$875:$P$888</definedName>
    <definedName name="DATA5">'[3]Unit 3'!$I$18:$P$37,'[3]Unit 3'!$I$41:$P$60,'[3]Unit 3'!$I$64:$P$83,'[3]Unit 3'!$I$87:$P$106,'[3]Unit 3'!$I$110:$P$135,'[3]Unit 3'!$I$139:$P$158,'[3]Unit 3'!$I$162:$P$181,'[3]Unit 3'!$I$185:$P$210,'[3]Unit 3'!$I$214:$P$237,'[3]Unit 3'!$I$241:$P$270</definedName>
    <definedName name="DATA6">'[3]Unit 3'!$I$274:$P$293,'[3]Unit 3'!$I$298:$P$477,'[3]Unit 3'!$I$481:$P$500,'[3]Unit 3'!$I$504:$P$871,'[3]Unit 3'!$I$875:$P$888</definedName>
    <definedName name="DATA7">'[3]Unit 4'!$I$18:$P$37,'[3]Unit 4'!$I$41:$P$60,'[3]Unit 4'!$I$64:$P$83,'[3]Unit 4'!$I$87:$P$106,'[3]Unit 4'!$I$110:$P$135,'[3]Unit 4'!$I$139:$P$158,'[3]Unit 4'!$I$162:$P$181,'[3]Unit 4'!$I$185:$P$210,'[3]Unit 4'!$I$214:$P$237,'[3]Unit 4'!$I$241:$P$270</definedName>
    <definedName name="DATA8">'[3]Unit 4'!$I$274:$P$293,'[3]Unit 4'!$I$298:$P$477,'[3]Unit 4'!$I$481:$P$500,'[3]Unit 4'!$I$504:$P$871,'[3]Unit 4'!$I$875:$P$888</definedName>
    <definedName name="DATA9">'[3]Unit 5'!$I$18:$P$37,'[3]Unit 5'!$I$41:$P$60,'[3]Unit 5'!$I$64:$P$83,'[3]Unit 5'!$I$87:$P$106,'[3]Unit 5'!$I$110:$P$135,'[3]Unit 5'!$I$139:$P$158,'[3]Unit 5'!$I$162:$P$181,'[3]Unit 5'!$I$185:$P$210,'[3]Unit 5'!$I$214:$P$237,'[3]Unit 5'!$I$241:$P$270</definedName>
    <definedName name="Dls">[1]Ein!$C$1143:$C$1162</definedName>
    <definedName name="DUC">#REF!</definedName>
    <definedName name="EEE">[1]E!#REF!</definedName>
    <definedName name="ELC">[4]Qm!#REF!</definedName>
    <definedName name="ELE">[4]Qm!#REF!</definedName>
    <definedName name="ELM">[4]Qm!#REF!</definedName>
    <definedName name="ELS">[4]Qm!#REF!</definedName>
    <definedName name="END_of_PRICE_FIX_SUMMARY">#REF!</definedName>
    <definedName name="Ennd">#REF!</definedName>
    <definedName name="ER">#REF!</definedName>
    <definedName name="EUR">'[5]Cover SHT'!$B$2</definedName>
    <definedName name="Excel_BuiltIn_Print_Area_7">#REF!</definedName>
    <definedName name="EXXX">'[1]10'!$F$129:$F$168</definedName>
    <definedName name="fakt">[6]Activities!#REF!</definedName>
    <definedName name="Fees">SUM(#REF!)</definedName>
    <definedName name="Fuel">#REF!</definedName>
    <definedName name="GBP">'[5]Cover SHT'!$B$1</definedName>
    <definedName name="gdfbgbg">#REF!</definedName>
    <definedName name="GENERAL">#REF!</definedName>
    <definedName name="GENERAL_SETTINGS_AND_CONVEYOR__INFORMATION">#REF!</definedName>
    <definedName name="GenSetConInfo">#REF!</definedName>
    <definedName name="HBL">[2]Re!$D$250:$D$291</definedName>
    <definedName name="HSC">[2]Re!$D$94:$D$145</definedName>
    <definedName name="Impact_Codes">#REF!</definedName>
    <definedName name="LSC">[2]Re!$D$237:$D$248</definedName>
    <definedName name="MMM">#REF!</definedName>
    <definedName name="Module1.CF_Data" localSheetId="1">SHEQ!Module1.CF_Data</definedName>
    <definedName name="Module1.CF_Data" localSheetId="0">SUMMARY!Module1.CF_Data</definedName>
    <definedName name="Module1.CF_Data">[0]!Module1.CF_Data</definedName>
    <definedName name="Module1.Collect_Data" localSheetId="1">SHEQ!Module1.Collect_Data</definedName>
    <definedName name="Module1.Collect_Data" localSheetId="0">SUMMARY!Module1.Collect_Data</definedName>
    <definedName name="Module1.Collect_Data">[0]!Module1.Collect_Data</definedName>
    <definedName name="MotorLocalCost">#REF!</definedName>
    <definedName name="MXXX">'[1]10'!$F$13:$F$64</definedName>
    <definedName name="Operating_Instructions">#REF!</definedName>
    <definedName name="OpInst">#REF!</definedName>
    <definedName name="oppps">#REF!</definedName>
    <definedName name="PAGE1">#N/A</definedName>
    <definedName name="PR">#REF!</definedName>
    <definedName name="_xlnm.Print_Area" localSheetId="1">SHEQ!$A$1:$F$215</definedName>
    <definedName name="_xlnm.Print_Area" localSheetId="0">SUMMARY!$A$1:$G$24</definedName>
    <definedName name="Print_Area_MI">#REF!</definedName>
    <definedName name="_xlnm.Print_Titles" localSheetId="1">SHEQ!$1:$2</definedName>
    <definedName name="Prof_fees">#REF!</definedName>
    <definedName name="prot4" localSheetId="1">SHEQ!prot4</definedName>
    <definedName name="prot4" localSheetId="0">SUMMARY!prot4</definedName>
    <definedName name="prot4">[0]!prot4</definedName>
    <definedName name="prot5" localSheetId="1">SHEQ!prot5</definedName>
    <definedName name="prot5" localSheetId="0">SUMMARY!prot5</definedName>
    <definedName name="prot5">[0]!prot5</definedName>
    <definedName name="RBL">[2]Re!$D$147:$D$182</definedName>
    <definedName name="RED">[2]Re!$D$184:$D$235</definedName>
    <definedName name="Ref">#REF!</definedName>
    <definedName name="Ress">#REF!</definedName>
    <definedName name="Rwvu.all." hidden="1">#REF!,#REF!</definedName>
    <definedName name="Rwvu.prices." hidden="1">#REF!,#REF!</definedName>
    <definedName name="Rwvu.summary." hidden="1">#REF!</definedName>
    <definedName name="SCOPE_OF_SUPPLY___RESPONSIBILITIES">#REF!</definedName>
    <definedName name="ScSupRes">#REF!</definedName>
    <definedName name="Seeeet">#REF!</definedName>
    <definedName name="SHE">[1]M!#REF!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R">#REF!</definedName>
    <definedName name="SSS">[1]S!#REF!</definedName>
    <definedName name="SUBTOTALS">#REF!</definedName>
    <definedName name="SumFixEnd">#REF!</definedName>
    <definedName name="Swvu.all." hidden="1">#REF!</definedName>
    <definedName name="Swvu.prices." hidden="1">#REF!</definedName>
    <definedName name="Swvu.summary." hidden="1">#REF!</definedName>
    <definedName name="SXXX">'[1]10'!$F$71:$F$122</definedName>
    <definedName name="TRANSFER">#REF!</definedName>
    <definedName name="UNIT_1">#REF!</definedName>
    <definedName name="UNIT_2">#REF!</definedName>
    <definedName name="UNIT_3">#REF!</definedName>
    <definedName name="UNIT_4">#REF!</definedName>
    <definedName name="UNIT_7">#REF!</definedName>
    <definedName name="UNIT_8">#REF!</definedName>
    <definedName name="unprot4" localSheetId="1">SHEQ!unprot4</definedName>
    <definedName name="unprot4" localSheetId="0">SUMMARY!unprot4</definedName>
    <definedName name="unprot4">[0]!unprot4</definedName>
    <definedName name="update2" localSheetId="1">SHEQ!update2</definedName>
    <definedName name="update2" localSheetId="0">SUMMARY!update2</definedName>
    <definedName name="update2">[0]!update2</definedName>
    <definedName name="USD_Rate">#REF!</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598ACD8_EE0E_412E_8EC9_3351AE21874F_.wvu.PrintArea" localSheetId="1" hidden="1">SHEQ!$B$1:$D$213</definedName>
    <definedName name="Z_7598ACD8_EE0E_412E_8EC9_3351AE21874F_.wvu.PrintTitles" localSheetId="1" hidden="1">SHEQ!$1:$1</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5" l="1"/>
  <c r="G17" i="5"/>
  <c r="F17" i="5"/>
  <c r="G15" i="5"/>
  <c r="B15" i="5"/>
  <c r="F182" i="4"/>
  <c r="F183" i="4"/>
  <c r="I23" i="1"/>
  <c r="I22" i="1"/>
  <c r="F206" i="4"/>
  <c r="F205" i="4"/>
  <c r="F204" i="4"/>
  <c r="F203" i="4"/>
  <c r="F202" i="4"/>
  <c r="F201" i="4"/>
  <c r="F200" i="4"/>
  <c r="F199" i="4"/>
  <c r="F198" i="4"/>
  <c r="F197" i="4"/>
  <c r="F196" i="4"/>
  <c r="F195" i="4"/>
  <c r="F194" i="4"/>
  <c r="F193" i="4"/>
  <c r="F192" i="4"/>
  <c r="F191" i="4"/>
  <c r="F190" i="4"/>
  <c r="F189" i="4"/>
  <c r="F188" i="4"/>
  <c r="F187" i="4"/>
  <c r="F186" i="4"/>
  <c r="F185" i="4"/>
  <c r="F181" i="4"/>
  <c r="F180" i="4"/>
  <c r="F179" i="4"/>
  <c r="F178" i="4"/>
  <c r="F175" i="4"/>
  <c r="F174" i="4"/>
  <c r="F173" i="4"/>
  <c r="F172" i="4"/>
  <c r="F171" i="4"/>
  <c r="F170" i="4"/>
  <c r="F169" i="4"/>
  <c r="F167" i="4"/>
  <c r="F165" i="4"/>
  <c r="F163" i="4"/>
  <c r="F161" i="4"/>
  <c r="F159" i="4"/>
  <c r="F157" i="4"/>
  <c r="F214" i="4" l="1"/>
  <c r="F215" i="4"/>
</calcChain>
</file>

<file path=xl/sharedStrings.xml><?xml version="1.0" encoding="utf-8"?>
<sst xmlns="http://schemas.openxmlformats.org/spreadsheetml/2006/main" count="215" uniqueCount="173">
  <si>
    <t>SPACELINE EXECUTIVE DESK: CURVE EXECUTIVE SINGLE PEDESTAL L-COMBINATION DESK WITH CPU UNIT &amp; SLIDING DOOR CREDENZA 2000x2200 VENEER 32MM x 10MM SOLID EDGE TOP</t>
  </si>
  <si>
    <t>EXECUTIVE OFFICE: MEETING TABLE 900MM ROUND OR SQUARE IN A MAHOGANY VENEER WITH A BARREL BASE 22MM THICKNESS</t>
  </si>
  <si>
    <t>EXECUTIVE OFFICE VISITOR: ADDA 4-LEGGED CHAIR, BUTTON ON BACKREST, BLACK GENUINE LEATHER</t>
  </si>
  <si>
    <t>RAMI COFFEE TABLE: 800-1000 DIA X 450H WITH 16MM TOP</t>
  </si>
  <si>
    <t>PAUSE AREA /DINING ROOM 4-LEGGED 530W X 570D X 1090H CHAIR WITH MERANTI LEGS STAINED TO MAHOGANY</t>
  </si>
  <si>
    <t>SERVER CABINETS (NEW BOARDROOM) - PREMIER SERVER: 2250 X 600D X 750H 4 DOOR, 4 DRAWER SERVER UNIT. TOP, DRAWERS AND DOOR FRONTS IN MAHOGANY VENEER AND CARCASS IN BLACK</t>
  </si>
  <si>
    <t>DUKE OVAL OR RECTANGULAR BOARDROOM TABLE: 12-SEATER 3600 X 1600MM WITH MAHOGANY VENEER FINISH WITH ACCESSIBLE BOX BASE AND ACCESS DOOR FOR FULL RETICULATION AND CENTRAL INLAY ACCESSORY: 2 X POSEIDON POWERDOCK</t>
  </si>
  <si>
    <t>CABINETS FOR SECRETARIES</t>
  </si>
  <si>
    <t>L-SHAPE DESKS (FOR SECRETARIES) - D2 TYPE WORKSTATIONS</t>
  </si>
  <si>
    <t>COFFEE TABLES (NEW BOARDROOM) - RAMI COFFEE TABLE: 800-1000 DIA X 450H WITH 16MM TOP</t>
  </si>
  <si>
    <t>COFFE TABLE (NEW OPEN PLAN) - RAMI COFFEE TABLE: 800-1000 DIA X 450H WITH 16MM TOP</t>
  </si>
  <si>
    <t>OCCASIONAL CHAIRS (NEW OPEN PLAN) - MEGAN WINGED HIGHBACK OCCASSIONAL CHAIR WITH SWIVEL CROSS SILVER BASE FABRIC: MOUSE</t>
  </si>
  <si>
    <t>NEW COUCHES VOLTA 3-SEATER 2500L X 970D X 720H LEATHER UPHOLSTERED ARM CAPS BROWN. FABRIC: HERTEX – RENEE/STONE</t>
  </si>
  <si>
    <t>1</t>
  </si>
  <si>
    <t>2</t>
  </si>
  <si>
    <t>3</t>
  </si>
  <si>
    <t>4</t>
  </si>
  <si>
    <t>5</t>
  </si>
  <si>
    <t>6</t>
  </si>
  <si>
    <t>7</t>
  </si>
  <si>
    <t>8</t>
  </si>
  <si>
    <t>9</t>
  </si>
  <si>
    <t>10</t>
  </si>
  <si>
    <t>11</t>
  </si>
  <si>
    <t>12</t>
  </si>
  <si>
    <t>13</t>
  </si>
  <si>
    <t>14</t>
  </si>
  <si>
    <t>15</t>
  </si>
  <si>
    <t>16</t>
  </si>
  <si>
    <t>17</t>
  </si>
  <si>
    <t>18</t>
  </si>
  <si>
    <t>19</t>
  </si>
  <si>
    <t>ITEM NO.</t>
  </si>
  <si>
    <t>DESCRIPTION</t>
  </si>
  <si>
    <t>UNIT</t>
  </si>
  <si>
    <t>QTY</t>
  </si>
  <si>
    <t>RATE</t>
  </si>
  <si>
    <t>PRICE</t>
  </si>
  <si>
    <t>FURNITURE</t>
  </si>
  <si>
    <t>ITEM NO</t>
  </si>
  <si>
    <t>QUANTITY</t>
  </si>
  <si>
    <t>TOTAL</t>
  </si>
  <si>
    <t xml:space="preserve">SECTION NO. 1 </t>
  </si>
  <si>
    <t>BILL NO. 1</t>
  </si>
  <si>
    <t>PRELIMINARIES AND GENERAL</t>
  </si>
  <si>
    <t>The following items should be priced under preliminaries and generals</t>
  </si>
  <si>
    <t>MATERIALS AND WORKMANSHIP</t>
  </si>
  <si>
    <t>Samples of materials</t>
  </si>
  <si>
    <t xml:space="preserve">The Servive provider shall furnish samples of materials and specimens of finishes as may be called for by the appointed Service Manager for his approval. </t>
  </si>
  <si>
    <t>Workmanship samples</t>
  </si>
  <si>
    <t xml:space="preserve">The NTCSA appointed Service Manager may instruct the Service Provider to furnish samples of workmanship for his approval. Where the NTCSA appointed Service Manager requires an assembly of various elements of the building or installation, which is not incorporated in the Works, the Contractor shall arrange such an assembly at the Employer's expense and the contract value shall be adjusted accordingly. </t>
  </si>
  <si>
    <t xml:space="preserve">The NTCSA appointed Service Manager may reject any workmanship not corresponding with approved samples.  Approved samples are to be kept on site until the completion of the Works and thereafter removed if not required in the finished work. Adequate access and viewing facilities shall be provided. </t>
  </si>
  <si>
    <t>TEMPORARY WORKS AND PLANT</t>
  </si>
  <si>
    <t>The Tenderer is deemed to have priced against this item for all costs in respect of these requirements.</t>
  </si>
  <si>
    <t>Advertising</t>
  </si>
  <si>
    <t xml:space="preserve">All advertising rights on the site and the hoardings are reserved exclusively for the Employer. </t>
  </si>
  <si>
    <t>Plant, equipment, sheds and offices</t>
  </si>
  <si>
    <t>The Service Provider shall provide, maintain and remove on completion:</t>
  </si>
  <si>
    <t xml:space="preserve">a) All plant, equipment, scaffolding, tools and the like required for the due and proper fulfilment of the Works. </t>
  </si>
  <si>
    <t xml:space="preserve">b) Temporary sheds for the proper storage of materials and the use of the Service Provider's workers. </t>
  </si>
  <si>
    <t>Temporary Services</t>
  </si>
  <si>
    <t>Water</t>
  </si>
  <si>
    <t>NTCSA Transmission Real Estate shall ensure that water is available on site with reasonable constraints</t>
  </si>
  <si>
    <t>GENERAL</t>
  </si>
  <si>
    <t>Protection of the Works</t>
  </si>
  <si>
    <t xml:space="preserve">Specific protection measures required by the Employer are described in detail in the Works Information </t>
  </si>
  <si>
    <t>Protection of existing and/or partially occupied Works</t>
  </si>
  <si>
    <t>The Service Provider shall provide all reasonable temporary measures to protect / isolate the existing and / or sections of the occupied Works and remove such measures on completion of those works</t>
  </si>
  <si>
    <t>Negligence on the part of the service provider shall be charged by the Employer</t>
  </si>
  <si>
    <t>Site Security - Works Information</t>
  </si>
  <si>
    <t xml:space="preserve">The Service Provider shall take all appropriate measures for general site security and shall ensure that the following requirements are adhered to at all times: </t>
  </si>
  <si>
    <t>a) All workers to be in new company PPE as per their job descriptions</t>
  </si>
  <si>
    <t>b) The following items will not be allowed on site:</t>
  </si>
  <si>
    <t>i) Fire arms or other dangerous weapons</t>
  </si>
  <si>
    <t>ii) Explosives</t>
  </si>
  <si>
    <t>iii) Liquor</t>
  </si>
  <si>
    <t>iv) Narcotic drugs</t>
  </si>
  <si>
    <t>The employees of the service provider shall be subjected to security checks.</t>
  </si>
  <si>
    <t>The Service Provider must ensure at all times that the compliance with regards to safety and protection of the employers property are adhered to</t>
  </si>
  <si>
    <t>Disturbance</t>
  </si>
  <si>
    <t>The Service Provider must execute the Works with a minimum and acceptable of disturbance to premises.</t>
  </si>
  <si>
    <t>SUPPLEMENTARY DOCUMENTATION</t>
  </si>
  <si>
    <t>Labour Record</t>
  </si>
  <si>
    <t xml:space="preserve">At the end of each week the Service Provider shall provide the NTCSA ERE (Gauteng) Official with a written record, in schedule form, reflecting the number and description of tradesmen and labourers employed by him and all Sub-Contractors on the Works each day. </t>
  </si>
  <si>
    <t>Unauthorised Persons/ Workmen on Premises</t>
  </si>
  <si>
    <t xml:space="preserve">The Service Provider shall at all times strictly exclude all unauthorised persons from the Works and the site and shall set up notice boards to that effect. </t>
  </si>
  <si>
    <t>Safety Helmets and Protective Clothing</t>
  </si>
  <si>
    <t xml:space="preserve">The Service Provider shall take all necessary steps to ensure that all workmen employed on the Works comply with regulations regarding the wearing of appropriate PPE </t>
  </si>
  <si>
    <t>Media Releases, Advertising, etc.</t>
  </si>
  <si>
    <t xml:space="preserve">The Service Provider together with his Sub-Contractors shall not, without the written consent of the Employer, cause any statement or advertisement to be printed, screened or aired by the media. </t>
  </si>
  <si>
    <t>Manufacturer's Recommendations</t>
  </si>
  <si>
    <t>All commodities are to be handled, stored, used, applied and/or fixed in strict accordance with the manufacturer's instructions and recommendations and after consultation with the manufacturer's authorised representative.  Should these instructions and/ or recommendations conflict with other specified requirements the Facility Manager must be notified timeously.</t>
  </si>
  <si>
    <t>Commodities to be New</t>
  </si>
  <si>
    <t xml:space="preserve">All commodities, goods, articles or materials throughout the building are to be new so as to ensure that they are likewise in perfect condition when handed over at completion of the Work. </t>
  </si>
  <si>
    <t>Standard of Workmanship and Materials</t>
  </si>
  <si>
    <t xml:space="preserve">In the absence of detailed specifications for any item or items, National Building Regulations, the latest applicable South African Bureau of Standards Specification, or where such does not exist, then the latest applicable British Standard Specification shall apply. </t>
  </si>
  <si>
    <t>Removal and Making Good of Temporary Works, etc., on Completion</t>
  </si>
  <si>
    <t>The Service Provider shall remove all temporary Works, roads, services and the like used for this roads, services and the like used for this Contract and shall make good to the entire satisfaction of the NTCSAappointed Service Manager any damage resulting therefrom.</t>
  </si>
  <si>
    <t>Signage</t>
  </si>
  <si>
    <t>All warning signage must be in English</t>
  </si>
  <si>
    <t>Environmental requirements</t>
  </si>
  <si>
    <t>All costs related to the compliance of the Environmental Requirements must be allowed for by the Contractor under this item</t>
  </si>
  <si>
    <t>Proprietary branded products</t>
  </si>
  <si>
    <t>The Service Provider shall take delivery of, handle, store, use, apply and/or fix all proprietary branded products in strict accordance with the manufacturer's instructions after consultation with the manufacturer's authorized representative.</t>
  </si>
  <si>
    <t>Contractors Responsibility</t>
  </si>
  <si>
    <t>The Employer, the NTCSA appointed Service Manager and the other professional consultants shall not be responsible for any act or omission on the part of the Contractor which may result in any patent or latent defects, in materials or workmanship, breach or neglect of any local regulations.  The Service Provider shall at times be responsible for any such neglect, deviation or wrong act, whether the same discovered before or after the final certificate, or any other Certificate, has been is approved.</t>
  </si>
  <si>
    <t>Overtime</t>
  </si>
  <si>
    <t>Should overtime be required to be worked for any reason whatsoever, the costs of such overtime are to be borne by the Service Provider unless the NTCSAappointed Service Manager has specifically authorized in writing, prior to the execution thereof, that costs for such overtime are to be borne by the Employer.</t>
  </si>
  <si>
    <t xml:space="preserve"> </t>
  </si>
  <si>
    <t>Mode of Procedure</t>
  </si>
  <si>
    <t>Not withstanding anything to the contrary contained herein the NTCSA appointed Service Managerat all times reserves the right to direct the order in which the various parts of the Contract are to be executed.  The Service Provider shall give priority to any individual section or portion of the Works that, in the opinion of the NTCSA appointed Service Manager, requires to be expedited.</t>
  </si>
  <si>
    <t>Should it appear, in the NTCSA appointed Service Manager's opinion, that work in any area is not being executed in accordance with the requirements of the Contract Programme, the Service Provider shall provide additional manpower and resources and shall work additional overtime and do everything else required to bring the work back to programme to the satisfaction of the NTCSA appointed Service Manager and to the Contractor's cost</t>
  </si>
  <si>
    <t>Method Statement</t>
  </si>
  <si>
    <t>The Tenderer shall produce, when required to do so by the NTCSA appointed Service Manager a Method Statement outlining the methods of construction and labour and plant resources that he proposes to use in the execution of the Works.  Any approval given or observation made by the appointed Service Manager shall not relieve the Contractor of his sole responsibility to adopt the methods of construction and to provide the labour and plant resources necessary for the due and proper timeous execution of the Works.</t>
  </si>
  <si>
    <t>Encroachment</t>
  </si>
  <si>
    <t>During the course of the building operations, the Contractor shall be held entirely responsible for any encroachment onto any adjoining properties, buildings, etc., or servitudes and the cost of any remedial measures as required by the NTCSA appointed Service Manager shall be borne by the Contractor</t>
  </si>
  <si>
    <t>PPE Requirements recovered for all employees for the duration of the contract. PPE to be reimbursed once a year</t>
  </si>
  <si>
    <t xml:space="preserve">Overall - 2 piece </t>
  </si>
  <si>
    <t>Each</t>
  </si>
  <si>
    <t xml:space="preserve">Safety boots </t>
  </si>
  <si>
    <t>Gloves (as and when required)</t>
  </si>
  <si>
    <t>Pair</t>
  </si>
  <si>
    <t>Dust Musks  box of 100 (as and when required)</t>
  </si>
  <si>
    <t>Others (specify)</t>
  </si>
  <si>
    <t>i)</t>
  </si>
  <si>
    <t>ii)</t>
  </si>
  <si>
    <t>Safety, Health. Environmental and Quality Compliance</t>
  </si>
  <si>
    <t xml:space="preserve">First aid Kit </t>
  </si>
  <si>
    <t>Per Hour</t>
  </si>
  <si>
    <t>Occupational Health</t>
  </si>
  <si>
    <t xml:space="preserve">Pre-mployement medical surveilance by Occ. Health Practitioner </t>
  </si>
  <si>
    <t>Per year/per person</t>
  </si>
  <si>
    <t xml:space="preserve">Exit medical surveilance by the Occ. Health Practitioner </t>
  </si>
  <si>
    <t>Training</t>
  </si>
  <si>
    <t xml:space="preserve">First aider level 2 </t>
  </si>
  <si>
    <t xml:space="preserve">Basic fire </t>
  </si>
  <si>
    <t xml:space="preserve">RCAT/ Incident Investigation  </t>
  </si>
  <si>
    <t xml:space="preserve">HIRA  </t>
  </si>
  <si>
    <t xml:space="preserve">SHE Rep </t>
  </si>
  <si>
    <t>Legal Liability Training (supervisor)</t>
  </si>
  <si>
    <t>OTHERS (specify)</t>
  </si>
  <si>
    <t>TOTAL CARRED TO SUMMARY</t>
  </si>
  <si>
    <t>No.</t>
  </si>
  <si>
    <t>COMPACT MINIBAR REFRIGERATOR-450–500 MM (W) × 450–550 MM (D) × 500–550 MM (H)
NOISE LEVEL   0–40 DB (SILENT OR LOW-NOISE OPERATION) FINISH - BLACK, SILVER, WHITE, OR STAINLESS STEEL CAPACITY - 40–50 LITRES</t>
  </si>
  <si>
    <t>OFFICE KITCHEN REFRIGERATOR (SINGLE DOOR) MINIMUM A-RATED OR EQUIVALENT ENERGY-EFFICIENT MODEL 200–350 LITRES (SMALL TO MEDIUM ADJUSTABLE TEMPERED GLASS SHELVES WHITE, SILVER, OR STAINLESS STEEL-LED INTERIOR LIGHT</t>
  </si>
  <si>
    <t>Safety Harness</t>
  </si>
  <si>
    <t>Hearing protection</t>
  </si>
  <si>
    <t>SHEQ File</t>
  </si>
  <si>
    <t>Once off</t>
  </si>
  <si>
    <t>Supervisor Training</t>
  </si>
  <si>
    <t>SHEQ Officer( with Environmental law training  , Quality awareness ISO9001 or NQF level 7)  as and when required</t>
  </si>
  <si>
    <t xml:space="preserve">Hand tool </t>
  </si>
  <si>
    <t>COUCH CUSHIONS-SEAT CUSHION CORE:  HIGH-DENSITY POLYURETHANE FOAM FOAM DENSITY: 35–45 KG/M³ FOAM HARDNESS: MEDIUM-FIRM (40–50 ILD) BACK CUSHION CORE: MEDIUM-DENSITY POLYURETHANE FOAM BACK FOAM DENSITY: 25–35 KG/M³</t>
  </si>
  <si>
    <t xml:space="preserve">   OFFICE COAT HANGER HEAVY-DUTY ABS PLASTIC, HARDWOOD, OR ALUMINIUM CONSTRUCTION THICKNESS: MINIMUM 8 MM (PLASTIC/WOOD) OR EQUIVALENT STRENGTH DURABLE, RUST-RESISTANT, AND SUITABLE FOR DAILY OFFICE USE BLACK, GREY, SILVER, NATURAL WOOD, OR OTHER OFFICE-STANDARD COLORS WIDTH: 430–460 MM X HEIGHT: 220–250 MM</t>
  </si>
  <si>
    <t>DELI MAGNETIC WHITE GLASS WRITING BOARDS – (900 × 1200 MM) MAGNETIC EASY CLEANING, WITH STAIN RESISTANT SURFACE TEMPERED SAFETY GLASS CONSTRUCTION</t>
  </si>
  <si>
    <t xml:space="preserve">   STANDARD ROLL WIDTH: 1.37 M OR 0.91 M COMMERCIAL-GRADE VINYL WALLCOVERING TYPE II VINYL (HEAVY-DUTY) RECOMMENDED FOR HIGH-TRAFFIC AREAS NON-WOVEN OR FABRIC-BACKED VINYL SUBSTRATE SCRUBBABLE AND WASHABLE SURFACE STAIN, IMPACT, TEA, MOISTURE, COLORFAST AND UV-RESISTANT COMPLY WITH CLASS A OR EQUIVALENT FIRE REGULATIONS LOW FLAME SPREAD AND SMOKE DEVELOPMENT RATINGS CORPORATE BRANDING COLORS AND GRAPHICS WITH HIGH-RESOLUTION DIGITAL PRINT (MINIMUM 150–300 DPI AT FULL SCALE)</t>
  </si>
  <si>
    <t>Waste disposal</t>
  </si>
  <si>
    <t>Per m3</t>
  </si>
  <si>
    <t>EMPLOYER:</t>
  </si>
  <si>
    <t>NTCSA SOC LTD</t>
  </si>
  <si>
    <t>PROJECT NAME:</t>
  </si>
  <si>
    <t>PROJECT LOCATION:</t>
  </si>
  <si>
    <t>GAUTENG</t>
  </si>
  <si>
    <t>CONTRACT DETAILS:</t>
  </si>
  <si>
    <t>NEC3 SSC3: PRICING OPTION A</t>
  </si>
  <si>
    <t xml:space="preserve">MAIN OFFER </t>
  </si>
  <si>
    <t xml:space="preserve">FINAL SUMMARY </t>
  </si>
  <si>
    <t>ITEM NUMBER</t>
  </si>
  <si>
    <t>AMOUNT</t>
  </si>
  <si>
    <t>SHEQ</t>
  </si>
  <si>
    <t>R</t>
  </si>
  <si>
    <t>SUB-TOTAL  CARRIED TO FORM OF OFFER  (EXCL UDING VAT)</t>
  </si>
  <si>
    <t>DESIGN, SUPPLY, AND INSTALL EXECUTIVE OFFICE FURNITURE AND SOFT FINISHES AS AND WHEN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</si>
</sst>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0;[Red]#,##0"/>
    <numFmt numFmtId="165" formatCode="_ * #,##0.00_ ;_ * \-#,##0.00_ ;_ * &quot;-&quot;??_ ;_ @_ "/>
    <numFmt numFmtId="166" formatCode="dd/mmm/yy_)"/>
    <numFmt numFmtId="167" formatCode="dd\-mmm\-yy_)"/>
    <numFmt numFmtId="168" formatCode="&quot;R&quot;\ #,##0.00"/>
    <numFmt numFmtId="169" formatCode="&quot;R&quot;#,##0.00"/>
  </numFmts>
  <fonts count="17" x14ac:knownFonts="1">
    <font>
      <sz val="11"/>
      <color theme="1"/>
      <name val="Aptos Narrow"/>
      <family val="2"/>
      <scheme val="minor"/>
    </font>
    <font>
      <b/>
      <sz val="11"/>
      <color theme="1"/>
      <name val="Aptos Narrow"/>
      <family val="2"/>
      <scheme val="minor"/>
    </font>
    <font>
      <sz val="8"/>
      <name val="Aptos Narrow"/>
      <family val="2"/>
      <scheme val="minor"/>
    </font>
    <font>
      <sz val="10"/>
      <name val="Arial"/>
      <family val="2"/>
    </font>
    <font>
      <b/>
      <sz val="10"/>
      <name val="Arial"/>
      <family val="2"/>
    </font>
    <font>
      <b/>
      <u/>
      <sz val="10"/>
      <name val="Arial"/>
      <family val="2"/>
    </font>
    <font>
      <sz val="10"/>
      <color rgb="FFFF0000"/>
      <name val="Arial"/>
      <family val="2"/>
    </font>
    <font>
      <sz val="11"/>
      <color theme="1"/>
      <name val="Aptos Narrow"/>
      <family val="2"/>
      <scheme val="minor"/>
    </font>
    <font>
      <sz val="11"/>
      <name val="Aptos Narrow"/>
      <family val="2"/>
      <scheme val="minor"/>
    </font>
    <font>
      <sz val="10"/>
      <name val="Helv"/>
    </font>
    <font>
      <sz val="11"/>
      <color theme="0"/>
      <name val="Arial"/>
      <family val="2"/>
    </font>
    <font>
      <b/>
      <sz val="11"/>
      <color theme="0"/>
      <name val="Arial"/>
      <family val="2"/>
    </font>
    <font>
      <sz val="11"/>
      <color theme="0" tint="-4.9989318521683403E-2"/>
      <name val="Arial"/>
      <family val="2"/>
    </font>
    <font>
      <sz val="10"/>
      <color rgb="FF0070C0"/>
      <name val="Arial"/>
      <family val="2"/>
    </font>
    <font>
      <u/>
      <sz val="11"/>
      <color theme="0"/>
      <name val="Arial"/>
      <family val="2"/>
    </font>
    <font>
      <b/>
      <sz val="11"/>
      <name val="Arial"/>
      <family val="2"/>
    </font>
    <font>
      <sz val="11"/>
      <name val="Arial"/>
      <family val="2"/>
    </font>
  </fonts>
  <fills count="8">
    <fill>
      <patternFill patternType="none"/>
    </fill>
    <fill>
      <patternFill patternType="gray125"/>
    </fill>
    <fill>
      <patternFill patternType="solid">
        <fgColor indexed="9"/>
      </patternFill>
    </fill>
    <fill>
      <patternFill patternType="solid">
        <fgColor theme="3"/>
        <bgColor indexed="64"/>
      </patternFill>
    </fill>
    <fill>
      <patternFill patternType="solid">
        <fgColor theme="1" tint="0.49998474074526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auto="1"/>
      </right>
      <top style="medium">
        <color auto="1"/>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thin">
        <color auto="1"/>
      </right>
      <top/>
      <bottom style="medium">
        <color auto="1"/>
      </bottom>
      <diagonal/>
    </border>
    <border>
      <left style="thin">
        <color indexed="64"/>
      </left>
      <right style="thin">
        <color indexed="64"/>
      </right>
      <top style="medium">
        <color indexed="64"/>
      </top>
      <bottom/>
      <diagonal/>
    </border>
    <border>
      <left/>
      <right style="medium">
        <color auto="1"/>
      </right>
      <top style="medium">
        <color auto="1"/>
      </top>
      <bottom/>
      <diagonal/>
    </border>
    <border>
      <left style="thin">
        <color auto="1"/>
      </left>
      <right style="medium">
        <color auto="1"/>
      </right>
      <top/>
      <bottom style="hair">
        <color auto="1"/>
      </bottom>
      <diagonal/>
    </border>
    <border>
      <left style="medium">
        <color auto="1"/>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right style="medium">
        <color auto="1"/>
      </right>
      <top/>
      <bottom style="medium">
        <color auto="1"/>
      </bottom>
      <diagonal/>
    </border>
  </borders>
  <cellStyleXfs count="8">
    <xf numFmtId="0" fontId="0" fillId="0" borderId="0"/>
    <xf numFmtId="0" fontId="3" fillId="0" borderId="0"/>
    <xf numFmtId="0" fontId="3" fillId="0" borderId="0"/>
    <xf numFmtId="165"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166" fontId="9" fillId="0" borderId="0"/>
  </cellStyleXfs>
  <cellXfs count="154">
    <xf numFmtId="0" fontId="0" fillId="0" borderId="0" xfId="0"/>
    <xf numFmtId="0" fontId="0" fillId="0" borderId="0" xfId="0" applyAlignment="1">
      <alignment wrapText="1"/>
    </xf>
    <xf numFmtId="0" fontId="0" fillId="0" borderId="0" xfId="0" quotePrefix="1"/>
    <xf numFmtId="0" fontId="0" fillId="0" borderId="2" xfId="0" applyBorder="1" applyAlignment="1">
      <alignment wrapText="1"/>
    </xf>
    <xf numFmtId="0" fontId="0" fillId="0" borderId="2" xfId="0" applyBorder="1"/>
    <xf numFmtId="0" fontId="0" fillId="0" borderId="3" xfId="0" applyBorder="1"/>
    <xf numFmtId="0" fontId="0" fillId="0" borderId="4" xfId="0" applyBorder="1" applyAlignment="1">
      <alignment wrapText="1"/>
    </xf>
    <xf numFmtId="0" fontId="0" fillId="0" borderId="4" xfId="0" applyBorder="1"/>
    <xf numFmtId="0" fontId="0" fillId="0" borderId="1" xfId="0" applyBorder="1"/>
    <xf numFmtId="0" fontId="1" fillId="0" borderId="3" xfId="0" applyFont="1" applyBorder="1"/>
    <xf numFmtId="0" fontId="1" fillId="0" borderId="1" xfId="0" applyFont="1" applyBorder="1" applyAlignment="1">
      <alignment wrapText="1"/>
    </xf>
    <xf numFmtId="0" fontId="1" fillId="0" borderId="4" xfId="0" applyFont="1" applyBorder="1"/>
    <xf numFmtId="0" fontId="1" fillId="0" borderId="1" xfId="0" applyFont="1" applyBorder="1"/>
    <xf numFmtId="0" fontId="1" fillId="0" borderId="2" xfId="0" applyFont="1" applyBorder="1" applyAlignment="1">
      <alignment wrapText="1"/>
    </xf>
    <xf numFmtId="0" fontId="4" fillId="0" borderId="5" xfId="1" applyFont="1" applyBorder="1" applyAlignment="1">
      <alignment horizontal="center" wrapText="1"/>
    </xf>
    <xf numFmtId="0" fontId="4" fillId="0" borderId="6" xfId="1" applyFont="1" applyBorder="1" applyAlignment="1">
      <alignment horizontal="center" wrapText="1"/>
    </xf>
    <xf numFmtId="0" fontId="4" fillId="0" borderId="7" xfId="1" applyFont="1" applyBorder="1" applyAlignment="1">
      <alignment horizontal="center" wrapText="1"/>
    </xf>
    <xf numFmtId="0" fontId="4" fillId="0" borderId="7" xfId="1" applyFont="1" applyBorder="1" applyAlignment="1">
      <alignment wrapText="1"/>
    </xf>
    <xf numFmtId="0" fontId="4" fillId="0" borderId="5" xfId="1" applyFont="1" applyBorder="1" applyAlignment="1">
      <alignment wrapText="1"/>
    </xf>
    <xf numFmtId="0" fontId="3" fillId="0" borderId="0" xfId="1" applyAlignment="1">
      <alignment wrapText="1"/>
    </xf>
    <xf numFmtId="0" fontId="3" fillId="0" borderId="8" xfId="1" applyBorder="1"/>
    <xf numFmtId="0" fontId="3" fillId="0" borderId="8" xfId="1" applyBorder="1" applyAlignment="1">
      <alignment wrapText="1"/>
    </xf>
    <xf numFmtId="0" fontId="3" fillId="0" borderId="0" xfId="1" applyAlignment="1">
      <alignment horizontal="center"/>
    </xf>
    <xf numFmtId="0" fontId="3" fillId="0" borderId="9" xfId="1" applyBorder="1" applyAlignment="1">
      <alignment horizontal="center"/>
    </xf>
    <xf numFmtId="0" fontId="3" fillId="0" borderId="9" xfId="1" applyBorder="1"/>
    <xf numFmtId="0" fontId="3" fillId="0" borderId="0" xfId="1"/>
    <xf numFmtId="0" fontId="5" fillId="0" borderId="8" xfId="1" applyFont="1" applyBorder="1" applyAlignment="1">
      <alignment wrapText="1"/>
    </xf>
    <xf numFmtId="0" fontId="5" fillId="0" borderId="8" xfId="1" applyFont="1" applyBorder="1"/>
    <xf numFmtId="0" fontId="5" fillId="0" borderId="0" xfId="1" applyFont="1" applyAlignment="1">
      <alignment horizontal="center"/>
    </xf>
    <xf numFmtId="0" fontId="5" fillId="0" borderId="9" xfId="1" applyFont="1" applyBorder="1" applyAlignment="1">
      <alignment horizontal="center"/>
    </xf>
    <xf numFmtId="0" fontId="5" fillId="0" borderId="9" xfId="1" applyFont="1" applyBorder="1"/>
    <xf numFmtId="0" fontId="5" fillId="0" borderId="0" xfId="1" applyFont="1"/>
    <xf numFmtId="0" fontId="3" fillId="0" borderId="8" xfId="1" applyBorder="1" applyAlignment="1">
      <alignment vertical="top" wrapText="1"/>
    </xf>
    <xf numFmtId="0" fontId="3" fillId="0" borderId="8" xfId="1" applyBorder="1" applyAlignment="1">
      <alignment horizontal="center"/>
    </xf>
    <xf numFmtId="0" fontId="3" fillId="0" borderId="0" xfId="2" applyAlignment="1">
      <alignment horizontal="center"/>
    </xf>
    <xf numFmtId="164" fontId="3" fillId="0" borderId="9" xfId="2" applyNumberFormat="1" applyBorder="1" applyAlignment="1">
      <alignment horizontal="center"/>
    </xf>
    <xf numFmtId="0" fontId="3" fillId="0" borderId="8" xfId="1" applyBorder="1" applyAlignment="1">
      <alignment vertical="center" wrapText="1"/>
    </xf>
    <xf numFmtId="0" fontId="4" fillId="0" borderId="8" xfId="1" applyFont="1" applyBorder="1" applyAlignment="1">
      <alignment wrapText="1"/>
    </xf>
    <xf numFmtId="0" fontId="3" fillId="0" borderId="8" xfId="2" applyBorder="1" applyAlignment="1">
      <alignment wrapText="1"/>
    </xf>
    <xf numFmtId="43" fontId="3" fillId="0" borderId="9" xfId="1" applyNumberFormat="1" applyBorder="1"/>
    <xf numFmtId="43" fontId="3" fillId="0" borderId="8" xfId="1" applyNumberFormat="1" applyBorder="1"/>
    <xf numFmtId="0" fontId="6" fillId="0" borderId="0" xfId="1" applyFont="1"/>
    <xf numFmtId="0" fontId="3" fillId="0" borderId="8" xfId="1" applyBorder="1" applyAlignment="1">
      <alignment horizontal="center" wrapText="1"/>
    </xf>
    <xf numFmtId="0" fontId="3" fillId="0" borderId="0" xfId="1" applyAlignment="1">
      <alignment horizontal="center" vertical="top"/>
    </xf>
    <xf numFmtId="164" fontId="3" fillId="0" borderId="9" xfId="2" applyNumberFormat="1" applyBorder="1" applyAlignment="1">
      <alignment horizontal="center" vertical="center"/>
    </xf>
    <xf numFmtId="0" fontId="5" fillId="0" borderId="8" xfId="1" applyFont="1" applyBorder="1" applyAlignment="1">
      <alignment vertical="top" wrapText="1"/>
    </xf>
    <xf numFmtId="49" fontId="4" fillId="2" borderId="7" xfId="1" applyNumberFormat="1" applyFont="1" applyFill="1" applyBorder="1" applyAlignment="1">
      <alignment vertical="center"/>
    </xf>
    <xf numFmtId="0" fontId="3" fillId="0" borderId="7" xfId="1" applyBorder="1" applyAlignment="1">
      <alignment horizontal="center"/>
    </xf>
    <xf numFmtId="43" fontId="3" fillId="0" borderId="7" xfId="1" applyNumberFormat="1" applyBorder="1"/>
    <xf numFmtId="0" fontId="3" fillId="0" borderId="5" xfId="1" applyBorder="1"/>
    <xf numFmtId="49" fontId="3" fillId="0" borderId="0" xfId="1" applyNumberFormat="1" applyAlignment="1">
      <alignment horizontal="left"/>
    </xf>
    <xf numFmtId="0" fontId="4" fillId="0" borderId="0" xfId="1" applyFont="1" applyAlignment="1">
      <alignment horizontal="center"/>
    </xf>
    <xf numFmtId="165" fontId="3" fillId="0" borderId="10" xfId="3" applyFont="1" applyFill="1" applyBorder="1" applyAlignment="1"/>
    <xf numFmtId="0" fontId="3" fillId="0" borderId="11" xfId="1" applyBorder="1" applyAlignment="1">
      <alignment wrapText="1"/>
    </xf>
    <xf numFmtId="0" fontId="8" fillId="0" borderId="0" xfId="0" quotePrefix="1" applyFont="1"/>
    <xf numFmtId="0" fontId="8" fillId="0" borderId="2" xfId="0" applyFont="1" applyBorder="1" applyAlignment="1">
      <alignment wrapText="1"/>
    </xf>
    <xf numFmtId="0" fontId="8" fillId="0" borderId="0" xfId="0" applyFont="1"/>
    <xf numFmtId="0" fontId="8" fillId="0" borderId="2" xfId="0" applyFont="1" applyBorder="1"/>
    <xf numFmtId="0" fontId="8" fillId="0" borderId="0" xfId="0" applyFont="1" applyAlignment="1">
      <alignment wrapText="1"/>
    </xf>
    <xf numFmtId="166" fontId="10" fillId="3" borderId="9" xfId="7" applyFont="1" applyFill="1" applyBorder="1" applyAlignment="1">
      <alignment horizontal="left"/>
    </xf>
    <xf numFmtId="166" fontId="10" fillId="3" borderId="0" xfId="7" applyFont="1" applyFill="1" applyAlignment="1">
      <alignment horizontal="left"/>
    </xf>
    <xf numFmtId="0" fontId="10" fillId="3" borderId="0" xfId="0" applyFont="1" applyFill="1"/>
    <xf numFmtId="0" fontId="10" fillId="3" borderId="0" xfId="0" applyFont="1" applyFill="1" applyAlignment="1">
      <alignment horizontal="center"/>
    </xf>
    <xf numFmtId="0" fontId="11" fillId="3" borderId="12" xfId="0" applyFont="1" applyFill="1" applyBorder="1" applyAlignment="1">
      <alignment horizontal="right"/>
    </xf>
    <xf numFmtId="0" fontId="3" fillId="0" borderId="0" xfId="0" applyFont="1"/>
    <xf numFmtId="167" fontId="10" fillId="3" borderId="9" xfId="0" quotePrefix="1" applyNumberFormat="1" applyFont="1" applyFill="1" applyBorder="1" applyAlignment="1">
      <alignment horizontal="left" vertical="center"/>
    </xf>
    <xf numFmtId="167" fontId="10" fillId="3" borderId="0" xfId="0" quotePrefix="1" applyNumberFormat="1" applyFont="1" applyFill="1" applyAlignment="1">
      <alignment horizontal="left" vertical="center"/>
    </xf>
    <xf numFmtId="0" fontId="10" fillId="3" borderId="0" xfId="0" quotePrefix="1" applyFont="1" applyFill="1"/>
    <xf numFmtId="43" fontId="13" fillId="0" borderId="0" xfId="4" applyFont="1"/>
    <xf numFmtId="0" fontId="10" fillId="3" borderId="0" xfId="0" applyFont="1" applyFill="1" applyAlignment="1">
      <alignment vertical="center"/>
    </xf>
    <xf numFmtId="0" fontId="10" fillId="3" borderId="0" xfId="0" applyFont="1" applyFill="1" applyAlignment="1">
      <alignment horizontal="center" vertical="center"/>
    </xf>
    <xf numFmtId="4" fontId="11" fillId="3" borderId="12" xfId="0" applyNumberFormat="1" applyFont="1" applyFill="1" applyBorder="1" applyAlignment="1">
      <alignment horizontal="left" vertical="center"/>
    </xf>
    <xf numFmtId="9" fontId="3" fillId="0" borderId="0" xfId="6" applyFont="1"/>
    <xf numFmtId="43" fontId="4" fillId="0" borderId="0" xfId="4" applyFont="1"/>
    <xf numFmtId="167" fontId="14" fillId="3" borderId="9" xfId="0" quotePrefix="1" applyNumberFormat="1" applyFont="1" applyFill="1" applyBorder="1" applyAlignment="1">
      <alignment horizontal="left" vertical="center"/>
    </xf>
    <xf numFmtId="167" fontId="14" fillId="3" borderId="0" xfId="0" quotePrefix="1" applyNumberFormat="1" applyFont="1" applyFill="1" applyAlignment="1">
      <alignment horizontal="left" vertical="center"/>
    </xf>
    <xf numFmtId="166" fontId="11" fillId="3" borderId="12" xfId="7" applyFont="1" applyFill="1" applyBorder="1" applyAlignment="1">
      <alignment horizontal="right"/>
    </xf>
    <xf numFmtId="2" fontId="3" fillId="0" borderId="0" xfId="0" applyNumberFormat="1" applyFont="1"/>
    <xf numFmtId="0" fontId="10" fillId="4" borderId="7" xfId="0" applyFont="1" applyFill="1" applyBorder="1" applyAlignment="1">
      <alignment vertical="center"/>
    </xf>
    <xf numFmtId="0" fontId="10" fillId="4" borderId="6" xfId="0" applyFont="1" applyFill="1" applyBorder="1" applyAlignment="1">
      <alignment vertical="center"/>
    </xf>
    <xf numFmtId="0" fontId="10" fillId="4" borderId="6" xfId="0" applyFont="1" applyFill="1" applyBorder="1" applyAlignment="1">
      <alignment horizontal="center" vertical="center"/>
    </xf>
    <xf numFmtId="4" fontId="10" fillId="4" borderId="13" xfId="0" applyNumberFormat="1" applyFont="1" applyFill="1" applyBorder="1"/>
    <xf numFmtId="43" fontId="3" fillId="0" borderId="0" xfId="4" applyFont="1"/>
    <xf numFmtId="167" fontId="15" fillId="0" borderId="15" xfId="0" quotePrefix="1" applyNumberFormat="1" applyFont="1" applyBorder="1" applyAlignment="1">
      <alignment horizontal="center" vertical="center" wrapText="1"/>
    </xf>
    <xf numFmtId="167" fontId="15" fillId="0" borderId="11" xfId="0" quotePrefix="1" applyNumberFormat="1" applyFont="1" applyBorder="1" applyAlignment="1">
      <alignment horizontal="center" vertical="center" wrapText="1"/>
    </xf>
    <xf numFmtId="167" fontId="15" fillId="0" borderId="21" xfId="0" quotePrefix="1" applyNumberFormat="1" applyFont="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4" fillId="5" borderId="14" xfId="0" applyFont="1" applyFill="1" applyBorder="1" applyAlignment="1">
      <alignment vertical="center"/>
    </xf>
    <xf numFmtId="0" fontId="4" fillId="5" borderId="16" xfId="0" applyFont="1" applyFill="1" applyBorder="1" applyAlignment="1">
      <alignment vertical="center"/>
    </xf>
    <xf numFmtId="0" fontId="4" fillId="5" borderId="17" xfId="0" applyFont="1" applyFill="1" applyBorder="1" applyAlignment="1">
      <alignment vertical="center"/>
    </xf>
    <xf numFmtId="0" fontId="4" fillId="5" borderId="24" xfId="0" applyFont="1" applyFill="1" applyBorder="1" applyAlignment="1">
      <alignment horizontal="center" vertical="center"/>
    </xf>
    <xf numFmtId="43" fontId="4" fillId="5" borderId="25" xfId="4" applyFont="1" applyFill="1" applyBorder="1" applyAlignment="1" applyProtection="1">
      <alignment horizontal="center" vertical="center"/>
    </xf>
    <xf numFmtId="1" fontId="15" fillId="6" borderId="18" xfId="0" quotePrefix="1" applyNumberFormat="1" applyFont="1" applyFill="1" applyBorder="1" applyAlignment="1">
      <alignment horizontal="center"/>
    </xf>
    <xf numFmtId="167" fontId="15" fillId="6" borderId="0" xfId="0" applyNumberFormat="1" applyFont="1" applyFill="1" applyAlignment="1">
      <alignment horizontal="left" vertical="center" indent="1"/>
    </xf>
    <xf numFmtId="0" fontId="16" fillId="6" borderId="0" xfId="0" applyFont="1" applyFill="1"/>
    <xf numFmtId="10" fontId="15" fillId="6" borderId="19" xfId="0" applyNumberFormat="1" applyFont="1" applyFill="1" applyBorder="1" applyAlignment="1">
      <alignment horizontal="right" vertical="center"/>
    </xf>
    <xf numFmtId="10" fontId="16" fillId="6" borderId="2" xfId="0" applyNumberFormat="1" applyFont="1" applyFill="1" applyBorder="1" applyAlignment="1">
      <alignment horizontal="center" vertical="center"/>
    </xf>
    <xf numFmtId="43" fontId="15" fillId="6" borderId="26" xfId="4" applyFont="1" applyFill="1" applyBorder="1" applyAlignment="1" applyProtection="1">
      <alignment horizontal="right"/>
    </xf>
    <xf numFmtId="10" fontId="3" fillId="0" borderId="0" xfId="6" applyNumberFormat="1" applyFont="1" applyAlignment="1">
      <alignment horizontal="center"/>
    </xf>
    <xf numFmtId="44" fontId="3" fillId="0" borderId="0" xfId="5" applyFont="1"/>
    <xf numFmtId="44" fontId="3" fillId="0" borderId="0" xfId="5" applyFont="1" applyAlignment="1">
      <alignment horizontal="center"/>
    </xf>
    <xf numFmtId="1" fontId="15" fillId="5" borderId="18" xfId="0" applyNumberFormat="1" applyFont="1" applyFill="1" applyBorder="1" applyAlignment="1">
      <alignment horizontal="center"/>
    </xf>
    <xf numFmtId="0" fontId="4" fillId="5" borderId="0" xfId="0" applyFont="1" applyFill="1" applyAlignment="1">
      <alignment horizontal="left" vertical="center" indent="1"/>
    </xf>
    <xf numFmtId="0" fontId="16" fillId="5" borderId="0" xfId="0" applyFont="1" applyFill="1" applyAlignment="1">
      <alignment vertical="center"/>
    </xf>
    <xf numFmtId="0" fontId="15" fillId="5" borderId="19" xfId="0" applyFont="1" applyFill="1" applyBorder="1" applyAlignment="1">
      <alignment horizontal="right" vertical="center"/>
    </xf>
    <xf numFmtId="0" fontId="16" fillId="5" borderId="2" xfId="0" applyFont="1" applyFill="1" applyBorder="1" applyAlignment="1">
      <alignment horizontal="center" vertical="center"/>
    </xf>
    <xf numFmtId="43" fontId="15" fillId="5" borderId="12" xfId="4" applyFont="1" applyFill="1" applyBorder="1" applyAlignment="1" applyProtection="1">
      <alignment horizontal="right"/>
    </xf>
    <xf numFmtId="167" fontId="15" fillId="6" borderId="0" xfId="0" quotePrefix="1" applyNumberFormat="1" applyFont="1" applyFill="1" applyAlignment="1">
      <alignment horizontal="left" vertical="center" indent="1"/>
    </xf>
    <xf numFmtId="167" fontId="16" fillId="6" borderId="0" xfId="0" applyNumberFormat="1" applyFont="1" applyFill="1" applyAlignment="1">
      <alignment horizontal="left" vertical="center" indent="1"/>
    </xf>
    <xf numFmtId="167" fontId="15" fillId="6" borderId="19" xfId="0" applyNumberFormat="1" applyFont="1" applyFill="1" applyBorder="1" applyAlignment="1">
      <alignment horizontal="left" vertical="center"/>
    </xf>
    <xf numFmtId="167" fontId="16" fillId="6" borderId="2" xfId="0" applyNumberFormat="1" applyFont="1" applyFill="1" applyBorder="1" applyAlignment="1">
      <alignment horizontal="center" vertical="center"/>
    </xf>
    <xf numFmtId="1" fontId="16" fillId="5" borderId="18" xfId="0" applyNumberFormat="1" applyFont="1" applyFill="1" applyBorder="1" applyAlignment="1">
      <alignment horizontal="center"/>
    </xf>
    <xf numFmtId="0" fontId="16" fillId="5" borderId="0" xfId="0" applyFont="1" applyFill="1" applyAlignment="1">
      <alignment horizontal="left" vertical="center" indent="1"/>
    </xf>
    <xf numFmtId="43" fontId="16" fillId="5" borderId="12" xfId="4" applyFont="1" applyFill="1" applyBorder="1" applyAlignment="1" applyProtection="1">
      <alignment horizontal="right"/>
    </xf>
    <xf numFmtId="1" fontId="16" fillId="5" borderId="18" xfId="0" applyNumberFormat="1" applyFont="1" applyFill="1" applyBorder="1" applyAlignment="1">
      <alignment vertical="center"/>
    </xf>
    <xf numFmtId="0" fontId="16" fillId="5" borderId="0" xfId="0" applyFont="1" applyFill="1" applyAlignment="1">
      <alignment horizontal="left" vertical="center"/>
    </xf>
    <xf numFmtId="0" fontId="15" fillId="5" borderId="2" xfId="0" applyFont="1" applyFill="1" applyBorder="1" applyAlignment="1">
      <alignment horizontal="center" vertical="center"/>
    </xf>
    <xf numFmtId="168" fontId="16" fillId="5" borderId="12" xfId="0" applyNumberFormat="1" applyFont="1" applyFill="1" applyBorder="1" applyAlignment="1">
      <alignment horizontal="right"/>
    </xf>
    <xf numFmtId="0" fontId="3" fillId="0" borderId="7" xfId="0" applyFont="1" applyBorder="1"/>
    <xf numFmtId="1" fontId="16" fillId="5" borderId="27" xfId="0" applyNumberFormat="1" applyFont="1" applyFill="1" applyBorder="1" applyAlignment="1">
      <alignment vertical="center"/>
    </xf>
    <xf numFmtId="0" fontId="16" fillId="5" borderId="6" xfId="0" applyFont="1" applyFill="1" applyBorder="1" applyAlignment="1">
      <alignment horizontal="left" vertical="center"/>
    </xf>
    <xf numFmtId="0" fontId="16" fillId="0" borderId="6" xfId="0" applyFont="1" applyBorder="1"/>
    <xf numFmtId="0" fontId="15" fillId="5" borderId="6" xfId="0" applyFont="1" applyFill="1" applyBorder="1" applyAlignment="1">
      <alignment horizontal="right" vertical="center"/>
    </xf>
    <xf numFmtId="0" fontId="15" fillId="5" borderId="28" xfId="0" applyFont="1" applyFill="1" applyBorder="1" applyAlignment="1">
      <alignment horizontal="center" vertical="center"/>
    </xf>
    <xf numFmtId="43" fontId="15" fillId="6" borderId="29" xfId="4" applyFont="1" applyFill="1" applyBorder="1" applyAlignment="1" applyProtection="1">
      <alignment horizontal="right"/>
    </xf>
    <xf numFmtId="43" fontId="3" fillId="0" borderId="0" xfId="0" applyNumberFormat="1" applyFont="1"/>
    <xf numFmtId="0" fontId="16" fillId="5" borderId="18" xfId="0" applyFont="1" applyFill="1" applyBorder="1" applyAlignment="1">
      <alignment vertical="center"/>
    </xf>
    <xf numFmtId="43" fontId="15" fillId="7" borderId="12" xfId="4" applyFont="1" applyFill="1" applyBorder="1" applyAlignment="1" applyProtection="1">
      <alignment horizontal="right"/>
    </xf>
    <xf numFmtId="0" fontId="16" fillId="5" borderId="20" xfId="0" applyFont="1" applyFill="1" applyBorder="1" applyAlignment="1">
      <alignment vertical="center"/>
    </xf>
    <xf numFmtId="0" fontId="16" fillId="5" borderId="22" xfId="0" applyFont="1" applyFill="1" applyBorder="1" applyAlignment="1">
      <alignment vertical="center"/>
    </xf>
    <xf numFmtId="0" fontId="15" fillId="5" borderId="23" xfId="0" applyFont="1" applyFill="1" applyBorder="1" applyAlignment="1">
      <alignment horizontal="right" vertical="center"/>
    </xf>
    <xf numFmtId="0" fontId="15" fillId="5" borderId="30" xfId="0" applyFont="1" applyFill="1" applyBorder="1" applyAlignment="1">
      <alignment horizontal="center" vertical="center"/>
    </xf>
    <xf numFmtId="168" fontId="16" fillId="5" borderId="31" xfId="0" applyNumberFormat="1" applyFont="1" applyFill="1" applyBorder="1" applyAlignment="1">
      <alignment horizontal="right"/>
    </xf>
    <xf numFmtId="169" fontId="4" fillId="0" borderId="0" xfId="0" applyNumberFormat="1" applyFont="1"/>
    <xf numFmtId="0" fontId="4" fillId="0" borderId="0" xfId="0" applyFont="1"/>
    <xf numFmtId="169" fontId="4" fillId="0" borderId="0" xfId="4" applyNumberFormat="1" applyFont="1"/>
    <xf numFmtId="0" fontId="12" fillId="3" borderId="0" xfId="0" applyFont="1" applyFill="1" applyAlignment="1">
      <alignment horizontal="left" wrapText="1"/>
    </xf>
    <xf numFmtId="0" fontId="12" fillId="3" borderId="12" xfId="0" applyFont="1" applyFill="1" applyBorder="1" applyAlignment="1">
      <alignment horizontal="left" wrapText="1"/>
    </xf>
    <xf numFmtId="167" fontId="15" fillId="0" borderId="14" xfId="0" quotePrefix="1" applyNumberFormat="1" applyFont="1" applyBorder="1" applyAlignment="1">
      <alignment horizontal="center" vertical="center" wrapText="1"/>
    </xf>
    <xf numFmtId="167" fontId="15" fillId="0" borderId="18" xfId="0" quotePrefix="1" applyNumberFormat="1" applyFont="1" applyBorder="1" applyAlignment="1">
      <alignment horizontal="center" vertical="center" wrapText="1"/>
    </xf>
    <xf numFmtId="167" fontId="15" fillId="0" borderId="20" xfId="0" quotePrefix="1" applyNumberFormat="1" applyFont="1" applyBorder="1" applyAlignment="1">
      <alignment horizontal="center" vertical="center" wrapText="1"/>
    </xf>
    <xf numFmtId="167" fontId="15" fillId="0" borderId="16" xfId="0" applyNumberFormat="1" applyFont="1" applyBorder="1" applyAlignment="1">
      <alignment horizontal="center" vertical="center"/>
    </xf>
    <xf numFmtId="167" fontId="15" fillId="0" borderId="17" xfId="0" applyNumberFormat="1" applyFont="1" applyBorder="1" applyAlignment="1">
      <alignment horizontal="center" vertical="center"/>
    </xf>
    <xf numFmtId="167" fontId="15" fillId="0" borderId="0" xfId="0" applyNumberFormat="1" applyFont="1" applyAlignment="1">
      <alignment horizontal="center" vertical="center"/>
    </xf>
    <xf numFmtId="167" fontId="15" fillId="0" borderId="19" xfId="0" applyNumberFormat="1" applyFont="1" applyBorder="1" applyAlignment="1">
      <alignment horizontal="center" vertical="center"/>
    </xf>
    <xf numFmtId="167" fontId="15" fillId="0" borderId="22" xfId="0" applyNumberFormat="1" applyFont="1" applyBorder="1" applyAlignment="1">
      <alignment horizontal="center" vertical="center"/>
    </xf>
    <xf numFmtId="167" fontId="15" fillId="0" borderId="23" xfId="0" applyNumberFormat="1" applyFont="1" applyBorder="1" applyAlignment="1">
      <alignment horizontal="center" vertical="center"/>
    </xf>
    <xf numFmtId="4" fontId="15" fillId="0" borderId="15" xfId="0" applyNumberFormat="1" applyFont="1" applyBorder="1" applyAlignment="1">
      <alignment horizontal="center" vertical="center"/>
    </xf>
    <xf numFmtId="4" fontId="15" fillId="0" borderId="16"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0" xfId="0" applyNumberFormat="1" applyFont="1" applyAlignment="1">
      <alignment horizontal="center" vertical="center"/>
    </xf>
    <xf numFmtId="4" fontId="15" fillId="0" borderId="21" xfId="0" applyNumberFormat="1" applyFont="1" applyBorder="1" applyAlignment="1">
      <alignment horizontal="center" vertical="center"/>
    </xf>
    <xf numFmtId="4" fontId="15" fillId="0" borderId="22" xfId="0" applyNumberFormat="1" applyFont="1" applyBorder="1" applyAlignment="1">
      <alignment horizontal="center" vertical="center"/>
    </xf>
  </cellXfs>
  <cellStyles count="8">
    <cellStyle name="Comma" xfId="4" builtinId="3"/>
    <cellStyle name="Comma 2 3" xfId="3" xr:uid="{300ED3AB-EAA3-4FBC-9AEE-D39462B0F68A}"/>
    <cellStyle name="Currency" xfId="5" builtinId="4"/>
    <cellStyle name="Normal" xfId="0" builtinId="0"/>
    <cellStyle name="Normal 2 2 2" xfId="1" xr:uid="{E45A0162-0E37-46CD-B294-F1D0CA552C3C}"/>
    <cellStyle name="Normal 5 2" xfId="2" xr:uid="{F7DD4B2B-40F2-40C4-8BF1-38F105A8EE40}"/>
    <cellStyle name="Normal_BILL2F~1" xfId="7" xr:uid="{26F1A624-7C6A-43D5-BA17-475121E5EC3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3152775</xdr:colOff>
      <xdr:row>2</xdr:row>
      <xdr:rowOff>66675</xdr:rowOff>
    </xdr:from>
    <xdr:to>
      <xdr:col>6</xdr:col>
      <xdr:colOff>1090879</xdr:colOff>
      <xdr:row>6</xdr:row>
      <xdr:rowOff>36195</xdr:rowOff>
    </xdr:to>
    <xdr:pic>
      <xdr:nvPicPr>
        <xdr:cNvPr id="2" name="Picture 1">
          <a:extLst>
            <a:ext uri="{FF2B5EF4-FFF2-40B4-BE49-F238E27FC236}">
              <a16:creationId xmlns:a16="http://schemas.microsoft.com/office/drawing/2014/main" id="{0F678EB8-746E-4D87-A166-CFA81770A5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8155" y="676275"/>
          <a:ext cx="2296744" cy="670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ATA/Grootvlei/Tenders/Honeywell/Honeywell%20Excel%20files/2.9%20Schedule%20of%20Forecast%20Rate%20of%20Invoicing.xls" TargetMode="External"/><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Users/Mphegopt/Documents/Transmission%20Real%20Estate/NTCSA%20Production%20Equipment/VLI%20Production%20Equipment%20%20Pricing%20Schedule%20.xlsx" TargetMode="External"/><Relationship Id="rId2" Type="http://schemas.openxmlformats.org/officeDocument/2006/relationships/externalLinkPath" Target="file:///C:\Users\Mphegopt\Documents\Transmission%20Real%20Estate\NTCSA%20Production%20Equipment\VLI%20Production%20Equipment%20%20Pricing%20Schedule%20.xlsx" TargetMode="External"/><Relationship Id="rId1" Type="http://schemas.openxmlformats.org/officeDocument/2006/relationships/externalLinkPath" Target="/Users/Mphegopt/Documents/Transmission%20Real%20Estate/NTCSA%20Production%20Equipment/VLI%20Production%20Equipment%20%20Pricing%20Schedul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AT COMPLETION"/>
      <sheetName val="Progress Tables"/>
      <sheetName val="Progress Curve"/>
      <sheetName val="Total Cost"/>
      <sheetName val="Statistics"/>
      <sheetName val="IS"/>
      <sheetName val="Sheet1"/>
      <sheetName val="Consol IS"/>
      <sheetName val="SUMREP"/>
      <sheetName val=" Unit 1 Summary"/>
      <sheetName val="Net Cash Table"/>
      <sheetName val="Cash Out Table"/>
      <sheetName val="Turbine Tender 3 Unit base (2)"/>
      <sheetName val="CPA Formulae"/>
      <sheetName val="Input Sheet"/>
      <sheetName val="EXTERNAL SERVICES-DISCIPLINE "/>
      <sheetName val="GVL"/>
      <sheetName val="IM Project n"/>
      <sheetName val="_Unit 1 Summary"/>
      <sheetName val="Qm"/>
      <sheetName val="Budget Utilisation"/>
      <sheetName val="PROCUREMENT DATA"/>
      <sheetName val="E_PS5"/>
      <sheetName val="E_PS51"/>
      <sheetName val="300-720 HCS 00"/>
      <sheetName val="CoC"/>
      <sheetName val="ROE"/>
      <sheetName val="FRI"/>
      <sheetName val="Delivery"/>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Activities"/>
      <sheetName val="Currency &amp; Price Adj cashflow"/>
      <sheetName val="Rates &amp; Prices"/>
    </sheetNames>
    <sheetDataSet>
      <sheetData sheetId="0" refreshError="1"/>
      <sheetData sheetId="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SHEQ"/>
      <sheetName val="BOQ"/>
    </sheetNames>
    <sheetDataSet>
      <sheetData sheetId="0"/>
      <sheetData sheetId="1">
        <row r="217">
          <cell r="F217">
            <v>0</v>
          </cell>
        </row>
      </sheetData>
      <sheetData sheetId="2">
        <row r="21">
          <cell r="F2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AE06-EEC7-416D-A5DD-2943E14CE879}">
  <dimension ref="A1:M31"/>
  <sheetViews>
    <sheetView showGridLines="0" tabSelected="1" view="pageBreakPreview" zoomScale="80" zoomScaleNormal="100" zoomScaleSheetLayoutView="80" workbookViewId="0">
      <selection activeCell="I15" sqref="I15"/>
    </sheetView>
  </sheetViews>
  <sheetFormatPr defaultColWidth="11" defaultRowHeight="12.5" x14ac:dyDescent="0.25"/>
  <cols>
    <col min="1" max="1" width="3.6328125" style="64" customWidth="1"/>
    <col min="2" max="2" width="11.36328125" style="64" customWidth="1"/>
    <col min="3" max="3" width="13.453125" style="64" customWidth="1"/>
    <col min="4" max="4" width="43.6328125" style="64" customWidth="1"/>
    <col min="5" max="5" width="57" style="64" customWidth="1"/>
    <col min="6" max="6" width="6.54296875" style="87" customWidth="1"/>
    <col min="7" max="7" width="17.6328125" style="64" customWidth="1"/>
    <col min="8" max="8" width="25.6328125" style="64" customWidth="1"/>
    <col min="9" max="9" width="19" style="64" customWidth="1"/>
    <col min="10" max="10" width="1.90625" style="64" customWidth="1"/>
    <col min="11" max="11" width="14.453125" style="64" customWidth="1"/>
    <col min="12" max="12" width="1.90625" style="64" customWidth="1"/>
    <col min="13" max="13" width="16.6328125" style="64" customWidth="1"/>
    <col min="14" max="14" width="1.90625" style="64" customWidth="1"/>
    <col min="15" max="15" width="15.54296875" style="64" customWidth="1"/>
    <col min="16" max="16" width="1.90625" style="64" customWidth="1"/>
    <col min="17" max="17" width="6.453125" style="64" customWidth="1"/>
    <col min="18" max="18" width="1.90625" style="64" customWidth="1"/>
    <col min="19" max="19" width="14.453125" style="64" customWidth="1"/>
    <col min="20" max="20" width="1.90625" style="64" customWidth="1"/>
    <col min="21" max="21" width="15.54296875" style="64" customWidth="1"/>
    <col min="22" max="22" width="1.90625" style="64" customWidth="1"/>
    <col min="23" max="23" width="14.453125" style="64" customWidth="1"/>
    <col min="24" max="24" width="1.90625" style="64" customWidth="1"/>
    <col min="25" max="25" width="15.54296875" style="64" customWidth="1"/>
    <col min="26" max="26" width="1.90625" style="64" customWidth="1"/>
    <col min="27" max="27" width="11" style="64"/>
    <col min="28" max="28" width="1.90625" style="64" customWidth="1"/>
    <col min="29" max="29" width="6.453125" style="64" customWidth="1"/>
    <col min="30" max="30" width="1.90625" style="64" customWidth="1"/>
    <col min="31" max="31" width="54.453125" style="64" customWidth="1"/>
    <col min="32" max="32" width="1.90625" style="64" customWidth="1"/>
    <col min="33" max="33" width="6.453125" style="64" customWidth="1"/>
    <col min="34" max="34" width="1.90625" style="64" customWidth="1"/>
    <col min="35" max="35" width="9.90625" style="64" customWidth="1"/>
    <col min="36" max="36" width="1.90625" style="64" customWidth="1"/>
    <col min="37" max="37" width="9.90625" style="64" customWidth="1"/>
    <col min="38" max="38" width="1.90625" style="64" customWidth="1"/>
    <col min="39" max="39" width="11" style="64"/>
    <col min="40" max="40" width="1.90625" style="64" customWidth="1"/>
    <col min="41" max="41" width="9.90625" style="64" customWidth="1"/>
    <col min="42" max="42" width="1.90625" style="64" customWidth="1"/>
    <col min="43" max="43" width="9.90625" style="64" customWidth="1"/>
    <col min="44" max="44" width="1.90625" style="64" customWidth="1"/>
    <col min="45" max="45" width="11" style="64"/>
    <col min="46" max="46" width="1.90625" style="64" customWidth="1"/>
    <col min="47" max="47" width="6.453125" style="64" customWidth="1"/>
    <col min="48" max="48" width="1.90625" style="64" customWidth="1"/>
    <col min="49" max="49" width="9.90625" style="64" customWidth="1"/>
    <col min="50" max="50" width="1.90625" style="64" customWidth="1"/>
    <col min="51" max="51" width="11" style="64"/>
    <col min="52" max="52" width="1.90625" style="64" customWidth="1"/>
    <col min="53" max="53" width="9.90625" style="64" customWidth="1"/>
    <col min="54" max="54" width="1.90625" style="64" customWidth="1"/>
    <col min="55" max="55" width="9.90625" style="64" customWidth="1"/>
    <col min="56" max="56" width="1.90625" style="64" customWidth="1"/>
    <col min="57" max="57" width="11" style="64"/>
    <col min="58" max="58" width="1.90625" style="64" customWidth="1"/>
    <col min="59" max="59" width="11" style="64"/>
    <col min="60" max="60" width="1.90625" style="64" customWidth="1"/>
    <col min="61" max="61" width="6.453125" style="64" customWidth="1"/>
    <col min="62" max="62" width="1.90625" style="64" customWidth="1"/>
    <col min="63" max="63" width="80.6328125" style="64" customWidth="1"/>
    <col min="64" max="64" width="1.90625" style="64" customWidth="1"/>
    <col min="65" max="65" width="13.36328125" style="64" customWidth="1"/>
    <col min="66" max="66" width="1.90625" style="64" customWidth="1"/>
    <col min="67" max="67" width="16.6328125" style="64" customWidth="1"/>
    <col min="68" max="68" width="1.90625" style="64" customWidth="1"/>
    <col min="69" max="69" width="16.6328125" style="64" customWidth="1"/>
    <col min="70" max="70" width="1.90625" style="64" customWidth="1"/>
    <col min="71" max="71" width="16.6328125" style="64" customWidth="1"/>
    <col min="72" max="72" width="1.90625" style="64" customWidth="1"/>
    <col min="73" max="73" width="16.6328125" style="64" customWidth="1"/>
    <col min="74" max="74" width="1.90625" style="64" customWidth="1"/>
    <col min="75" max="75" width="16.6328125" style="64" customWidth="1"/>
    <col min="76" max="76" width="1.90625" style="64" customWidth="1"/>
    <col min="77" max="77" width="16.6328125" style="64" customWidth="1"/>
    <col min="78" max="78" width="1.90625" style="64" customWidth="1"/>
    <col min="79" max="79" width="11" style="64"/>
    <col min="80" max="80" width="1.90625" style="64" customWidth="1"/>
    <col min="81" max="81" width="7.54296875" style="64" customWidth="1"/>
    <col min="82" max="82" width="1.90625" style="64" customWidth="1"/>
    <col min="83" max="83" width="97.90625" style="64" customWidth="1"/>
    <col min="84" max="84" width="1.90625" style="64" customWidth="1"/>
    <col min="85" max="85" width="11" style="64"/>
    <col min="86" max="86" width="1.90625" style="64" customWidth="1"/>
    <col min="87" max="87" width="16.6328125" style="64" customWidth="1"/>
    <col min="88" max="88" width="1.90625" style="64" customWidth="1"/>
    <col min="89" max="89" width="14.453125" style="64" customWidth="1"/>
    <col min="90" max="90" width="1.90625" style="64" customWidth="1"/>
    <col min="91" max="91" width="14.453125" style="64" customWidth="1"/>
    <col min="92" max="92" width="1.90625" style="64" customWidth="1"/>
    <col min="93" max="93" width="14.453125" style="64" customWidth="1"/>
    <col min="94" max="95" width="1.90625" style="64" customWidth="1"/>
    <col min="96" max="96" width="12.08984375" style="64" customWidth="1"/>
    <col min="97" max="97" width="1.90625" style="64" customWidth="1"/>
    <col min="98" max="98" width="64.6328125" style="64" customWidth="1"/>
    <col min="99" max="99" width="1.90625" style="64" customWidth="1"/>
    <col min="100" max="100" width="21.36328125" style="64" customWidth="1"/>
    <col min="101" max="101" width="1.90625" style="64" customWidth="1"/>
    <col min="102" max="102" width="21.36328125" style="64" customWidth="1"/>
    <col min="103" max="103" width="1.90625" style="64" customWidth="1"/>
    <col min="104" max="104" width="21.36328125" style="64" customWidth="1"/>
    <col min="105" max="105" width="1.90625" style="64" customWidth="1"/>
    <col min="106" max="106" width="21.36328125" style="64" customWidth="1"/>
    <col min="107" max="107" width="1.90625" style="64" customWidth="1"/>
    <col min="108" max="108" width="21.36328125" style="64" customWidth="1"/>
    <col min="109" max="109" width="1.90625" style="64" customWidth="1"/>
    <col min="110" max="110" width="11" style="64"/>
    <col min="111" max="111" width="1.90625" style="64" customWidth="1"/>
    <col min="112" max="112" width="11" style="64"/>
    <col min="113" max="113" width="1.90625" style="64" customWidth="1"/>
    <col min="114" max="114" width="65.90625" style="64" customWidth="1"/>
    <col min="115" max="115" width="1.90625" style="64" customWidth="1"/>
    <col min="116" max="116" width="14.453125" style="64" customWidth="1"/>
    <col min="117" max="117" width="1.90625" style="64" customWidth="1"/>
    <col min="118" max="118" width="14.453125" style="64" customWidth="1"/>
    <col min="119" max="119" width="1.90625" style="64" customWidth="1"/>
    <col min="120" max="120" width="14.453125" style="64" customWidth="1"/>
    <col min="121" max="121" width="1.90625" style="64" customWidth="1"/>
    <col min="122" max="122" width="14.453125" style="64" customWidth="1"/>
    <col min="123" max="123" width="1.90625" style="64" customWidth="1"/>
    <col min="124" max="125" width="11" style="64"/>
    <col min="126" max="126" width="1.90625" style="64" customWidth="1"/>
    <col min="127" max="127" width="11" style="64"/>
    <col min="128" max="128" width="1.90625" style="64" customWidth="1"/>
    <col min="129" max="129" width="65.90625" style="64" customWidth="1"/>
    <col min="130" max="130" width="1.90625" style="64" customWidth="1"/>
    <col min="131" max="131" width="19" style="64" customWidth="1"/>
    <col min="132" max="132" width="1.90625" style="64" customWidth="1"/>
    <col min="133" max="133" width="19" style="64" customWidth="1"/>
    <col min="134" max="134" width="1.90625" style="64" customWidth="1"/>
    <col min="135" max="135" width="19" style="64" customWidth="1"/>
    <col min="136" max="136" width="1.90625" style="64" customWidth="1"/>
    <col min="137" max="137" width="19" style="64" customWidth="1"/>
    <col min="138" max="138" width="1.90625" style="64" customWidth="1"/>
    <col min="139" max="139" width="11" style="64"/>
    <col min="140" max="140" width="1.90625" style="64" customWidth="1"/>
    <col min="141" max="141" width="7.54296875" style="64" customWidth="1"/>
    <col min="142" max="142" width="1.90625" style="64" customWidth="1"/>
    <col min="143" max="143" width="46.453125" style="64" customWidth="1"/>
    <col min="144" max="144" width="1.90625" style="64" customWidth="1"/>
    <col min="145" max="145" width="16.6328125" style="64" customWidth="1"/>
    <col min="146" max="146" width="1.90625" style="64" customWidth="1"/>
    <col min="147" max="147" width="16.6328125" style="64" customWidth="1"/>
    <col min="148" max="148" width="1.90625" style="64" customWidth="1"/>
    <col min="149" max="149" width="16.6328125" style="64" customWidth="1"/>
    <col min="150" max="150" width="1.90625" style="64" customWidth="1"/>
    <col min="151" max="151" width="9.90625" style="64" customWidth="1"/>
    <col min="152" max="152" width="1.90625" style="64" customWidth="1"/>
    <col min="153" max="153" width="16.6328125" style="64" customWidth="1"/>
    <col min="154" max="154" width="1.90625" style="64" customWidth="1"/>
    <col min="155" max="155" width="16.6328125" style="64" customWidth="1"/>
    <col min="156" max="156" width="1.90625" style="64" customWidth="1"/>
    <col min="157" max="157" width="16.6328125" style="64" customWidth="1"/>
    <col min="158" max="158" width="1.90625" style="64" customWidth="1"/>
    <col min="159" max="16384" width="11" style="64"/>
  </cols>
  <sheetData>
    <row r="1" spans="2:13" ht="14" x14ac:dyDescent="0.3">
      <c r="B1" s="59" t="s">
        <v>158</v>
      </c>
      <c r="C1" s="60"/>
      <c r="D1" s="61" t="s">
        <v>159</v>
      </c>
      <c r="E1" s="61"/>
      <c r="F1" s="62"/>
      <c r="G1" s="63"/>
    </row>
    <row r="2" spans="2:13" ht="34.25" customHeight="1" x14ac:dyDescent="0.3">
      <c r="B2" s="65" t="s">
        <v>160</v>
      </c>
      <c r="C2" s="66"/>
      <c r="D2" s="137" t="s">
        <v>172</v>
      </c>
      <c r="E2" s="137"/>
      <c r="F2" s="137"/>
      <c r="G2" s="138"/>
    </row>
    <row r="3" spans="2:13" ht="14" x14ac:dyDescent="0.3">
      <c r="B3" s="65" t="s">
        <v>161</v>
      </c>
      <c r="C3" s="66"/>
      <c r="D3" s="61" t="s">
        <v>162</v>
      </c>
      <c r="E3" s="61"/>
      <c r="F3" s="62"/>
      <c r="G3" s="63"/>
    </row>
    <row r="4" spans="2:13" ht="14" x14ac:dyDescent="0.3">
      <c r="B4" s="65"/>
      <c r="C4" s="66"/>
      <c r="D4" s="67"/>
      <c r="E4" s="61"/>
      <c r="F4" s="62"/>
      <c r="G4" s="63"/>
    </row>
    <row r="5" spans="2:13" ht="14" x14ac:dyDescent="0.3">
      <c r="B5" s="65" t="s">
        <v>163</v>
      </c>
      <c r="C5" s="61"/>
      <c r="D5" s="67" t="s">
        <v>164</v>
      </c>
      <c r="E5" s="61"/>
      <c r="F5" s="62"/>
      <c r="G5" s="63"/>
      <c r="I5" s="68"/>
    </row>
    <row r="6" spans="2:13" ht="14" x14ac:dyDescent="0.3">
      <c r="B6" s="65"/>
      <c r="C6" s="61"/>
      <c r="D6" s="67"/>
      <c r="E6" s="61"/>
      <c r="F6" s="62"/>
      <c r="G6" s="63"/>
    </row>
    <row r="7" spans="2:13" ht="14" x14ac:dyDescent="0.3">
      <c r="B7" s="59" t="s">
        <v>165</v>
      </c>
      <c r="C7" s="60"/>
      <c r="D7" s="69"/>
      <c r="E7" s="69"/>
      <c r="F7" s="70"/>
      <c r="G7" s="71"/>
    </row>
    <row r="8" spans="2:13" ht="14" x14ac:dyDescent="0.3">
      <c r="B8" s="59"/>
      <c r="C8" s="60"/>
      <c r="D8" s="69"/>
      <c r="E8" s="69"/>
      <c r="F8" s="70"/>
      <c r="G8" s="71"/>
      <c r="I8" s="72"/>
      <c r="M8" s="73"/>
    </row>
    <row r="9" spans="2:13" ht="14.5" thickBot="1" x14ac:dyDescent="0.35">
      <c r="B9" s="74" t="s">
        <v>166</v>
      </c>
      <c r="C9" s="75"/>
      <c r="D9" s="66"/>
      <c r="E9" s="69"/>
      <c r="F9" s="70"/>
      <c r="G9" s="76"/>
      <c r="K9" s="77"/>
    </row>
    <row r="10" spans="2:13" ht="14.5" thickBot="1" x14ac:dyDescent="0.35">
      <c r="B10" s="78"/>
      <c r="C10" s="79"/>
      <c r="D10" s="79"/>
      <c r="E10" s="79"/>
      <c r="F10" s="80"/>
      <c r="G10" s="81"/>
      <c r="I10" s="82"/>
    </row>
    <row r="11" spans="2:13" ht="14" x14ac:dyDescent="0.25">
      <c r="B11" s="139" t="s">
        <v>167</v>
      </c>
      <c r="C11" s="83"/>
      <c r="D11" s="142" t="s">
        <v>33</v>
      </c>
      <c r="E11" s="143"/>
      <c r="F11" s="148" t="s">
        <v>168</v>
      </c>
      <c r="G11" s="149"/>
    </row>
    <row r="12" spans="2:13" ht="14" x14ac:dyDescent="0.25">
      <c r="B12" s="140"/>
      <c r="C12" s="84"/>
      <c r="D12" s="144"/>
      <c r="E12" s="145"/>
      <c r="F12" s="150"/>
      <c r="G12" s="151"/>
    </row>
    <row r="13" spans="2:13" ht="14.5" thickBot="1" x14ac:dyDescent="0.35">
      <c r="B13" s="141"/>
      <c r="C13" s="85"/>
      <c r="D13" s="146"/>
      <c r="E13" s="147"/>
      <c r="F13" s="152"/>
      <c r="G13" s="153"/>
      <c r="I13" s="86"/>
      <c r="M13" s="87"/>
    </row>
    <row r="14" spans="2:13" ht="13" x14ac:dyDescent="0.25">
      <c r="B14" s="88"/>
      <c r="C14" s="89"/>
      <c r="D14" s="89"/>
      <c r="E14" s="90"/>
      <c r="F14" s="91"/>
      <c r="G14" s="92"/>
      <c r="M14" s="87"/>
    </row>
    <row r="15" spans="2:13" ht="14" x14ac:dyDescent="0.3">
      <c r="B15" s="93">
        <f>IF(C15&lt;&gt;"",1,"")</f>
        <v>1</v>
      </c>
      <c r="C15" s="94" t="s">
        <v>169</v>
      </c>
      <c r="D15" s="95"/>
      <c r="E15" s="96"/>
      <c r="F15" s="97" t="s">
        <v>170</v>
      </c>
      <c r="G15" s="98">
        <f>[7]SHEQ!F217</f>
        <v>0</v>
      </c>
      <c r="I15" s="99"/>
      <c r="K15" s="100"/>
      <c r="M15" s="101"/>
    </row>
    <row r="16" spans="2:13" ht="14" x14ac:dyDescent="0.3">
      <c r="B16" s="102"/>
      <c r="C16" s="103"/>
      <c r="D16" s="104"/>
      <c r="E16" s="105"/>
      <c r="F16" s="106"/>
      <c r="G16" s="107"/>
      <c r="I16" s="99"/>
      <c r="K16" s="100"/>
      <c r="M16" s="101"/>
    </row>
    <row r="17" spans="1:13" ht="14" x14ac:dyDescent="0.3">
      <c r="B17" s="93">
        <v>2</v>
      </c>
      <c r="C17" s="108" t="s">
        <v>38</v>
      </c>
      <c r="D17" s="109"/>
      <c r="E17" s="110"/>
      <c r="F17" s="111" t="str">
        <f>IF(B17&lt;&gt;"","R","")</f>
        <v>R</v>
      </c>
      <c r="G17" s="98">
        <f>[7]BOQ!F21</f>
        <v>0</v>
      </c>
      <c r="I17" s="99"/>
      <c r="K17" s="100"/>
      <c r="M17" s="101"/>
    </row>
    <row r="18" spans="1:13" ht="14" x14ac:dyDescent="0.3">
      <c r="B18" s="112"/>
      <c r="C18" s="113"/>
      <c r="D18" s="104"/>
      <c r="E18" s="105"/>
      <c r="F18" s="106"/>
      <c r="G18" s="114"/>
      <c r="I18" s="99"/>
      <c r="K18" s="100"/>
      <c r="M18" s="101"/>
    </row>
    <row r="19" spans="1:13" ht="14" x14ac:dyDescent="0.3">
      <c r="B19" s="115"/>
      <c r="C19" s="116"/>
      <c r="D19" s="104"/>
      <c r="E19" s="105"/>
      <c r="F19" s="117"/>
      <c r="G19" s="118"/>
    </row>
    <row r="20" spans="1:13" ht="14.5" thickBot="1" x14ac:dyDescent="0.35">
      <c r="B20" s="115"/>
      <c r="C20" s="116"/>
      <c r="D20" s="104"/>
      <c r="E20" s="105"/>
      <c r="F20" s="117"/>
      <c r="G20" s="118"/>
    </row>
    <row r="21" spans="1:13" ht="14.5" thickBot="1" x14ac:dyDescent="0.35">
      <c r="A21" s="119"/>
      <c r="B21" s="120"/>
      <c r="C21" s="121"/>
      <c r="D21" s="122"/>
      <c r="E21" s="123" t="s">
        <v>171</v>
      </c>
      <c r="F21" s="124" t="s">
        <v>170</v>
      </c>
      <c r="G21" s="125">
        <f>SUBTOTAL(9,G14:G20)</f>
        <v>0</v>
      </c>
      <c r="I21" s="126"/>
    </row>
    <row r="22" spans="1:13" ht="14" x14ac:dyDescent="0.3">
      <c r="B22" s="127"/>
      <c r="C22" s="104"/>
      <c r="D22" s="104"/>
      <c r="E22" s="105"/>
      <c r="F22" s="117"/>
      <c r="G22" s="128"/>
    </row>
    <row r="23" spans="1:13" ht="14.5" thickBot="1" x14ac:dyDescent="0.35">
      <c r="B23" s="129"/>
      <c r="C23" s="130"/>
      <c r="D23" s="130"/>
      <c r="E23" s="131"/>
      <c r="F23" s="132"/>
      <c r="G23" s="133"/>
    </row>
    <row r="25" spans="1:13" ht="13" x14ac:dyDescent="0.3">
      <c r="G25" s="134"/>
    </row>
    <row r="26" spans="1:13" ht="13" x14ac:dyDescent="0.3">
      <c r="G26" s="134"/>
    </row>
    <row r="27" spans="1:13" ht="13" x14ac:dyDescent="0.3">
      <c r="E27" s="135"/>
      <c r="G27" s="136"/>
    </row>
    <row r="29" spans="1:13" x14ac:dyDescent="0.25">
      <c r="G29" s="82"/>
    </row>
    <row r="30" spans="1:13" x14ac:dyDescent="0.25">
      <c r="G30" s="77"/>
    </row>
    <row r="31" spans="1:13" x14ac:dyDescent="0.25">
      <c r="G31" s="82"/>
    </row>
  </sheetData>
  <mergeCells count="4">
    <mergeCell ref="D2:G2"/>
    <mergeCell ref="B11:B13"/>
    <mergeCell ref="D11:E13"/>
    <mergeCell ref="F11:G13"/>
  </mergeCells>
  <pageMargins left="0.7" right="0.7" top="0.75" bottom="0.75" header="0.3" footer="0.3"/>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C1EF-1565-427A-9E5F-1059D6AD88EA}">
  <sheetPr>
    <pageSetUpPr fitToPage="1"/>
  </sheetPr>
  <dimension ref="A1:F227"/>
  <sheetViews>
    <sheetView view="pageBreakPreview" topLeftCell="A212" zoomScaleNormal="100" zoomScaleSheetLayoutView="100" workbookViewId="0">
      <selection activeCell="E157" sqref="E157"/>
    </sheetView>
  </sheetViews>
  <sheetFormatPr defaultColWidth="9.1796875" defaultRowHeight="12.5" x14ac:dyDescent="0.25"/>
  <cols>
    <col min="1" max="1" width="6.6328125" style="25" bestFit="1" customWidth="1"/>
    <col min="2" max="2" width="91.453125" style="53" customWidth="1"/>
    <col min="3" max="3" width="18.08984375" style="22" bestFit="1" customWidth="1"/>
    <col min="4" max="4" width="15.6328125" style="25" customWidth="1"/>
    <col min="5" max="5" width="13.6328125" style="25" customWidth="1"/>
    <col min="6" max="6" width="13.6328125" style="25" bestFit="1" customWidth="1"/>
    <col min="7" max="8" width="9.1796875" style="25"/>
    <col min="9" max="9" width="12.1796875" style="25" bestFit="1" customWidth="1"/>
    <col min="10" max="247" width="9.1796875" style="25"/>
    <col min="248" max="248" width="6.6328125" style="25" bestFit="1" customWidth="1"/>
    <col min="249" max="249" width="91.453125" style="25" customWidth="1"/>
    <col min="250" max="250" width="18.08984375" style="25" bestFit="1" customWidth="1"/>
    <col min="251" max="253" width="15.6328125" style="25" customWidth="1"/>
    <col min="254" max="254" width="9.1796875" style="25"/>
    <col min="255" max="255" width="12.81640625" style="25" bestFit="1" customWidth="1"/>
    <col min="256" max="257" width="12.81640625" style="25" customWidth="1"/>
    <col min="258" max="258" width="10.36328125" style="25" bestFit="1" customWidth="1"/>
    <col min="259" max="259" width="12.90625" style="25" bestFit="1" customWidth="1"/>
    <col min="260" max="260" width="10.453125" style="25" bestFit="1" customWidth="1"/>
    <col min="261" max="261" width="12.81640625" style="25" bestFit="1" customWidth="1"/>
    <col min="262" max="503" width="9.1796875" style="25"/>
    <col min="504" max="504" width="6.6328125" style="25" bestFit="1" customWidth="1"/>
    <col min="505" max="505" width="91.453125" style="25" customWidth="1"/>
    <col min="506" max="506" width="18.08984375" style="25" bestFit="1" customWidth="1"/>
    <col min="507" max="509" width="15.6328125" style="25" customWidth="1"/>
    <col min="510" max="510" width="9.1796875" style="25"/>
    <col min="511" max="511" width="12.81640625" style="25" bestFit="1" customWidth="1"/>
    <col min="512" max="513" width="12.81640625" style="25" customWidth="1"/>
    <col min="514" max="514" width="10.36328125" style="25" bestFit="1" customWidth="1"/>
    <col min="515" max="515" width="12.90625" style="25" bestFit="1" customWidth="1"/>
    <col min="516" max="516" width="10.453125" style="25" bestFit="1" customWidth="1"/>
    <col min="517" max="517" width="12.81640625" style="25" bestFit="1" customWidth="1"/>
    <col min="518" max="759" width="9.1796875" style="25"/>
    <col min="760" max="760" width="6.6328125" style="25" bestFit="1" customWidth="1"/>
    <col min="761" max="761" width="91.453125" style="25" customWidth="1"/>
    <col min="762" max="762" width="18.08984375" style="25" bestFit="1" customWidth="1"/>
    <col min="763" max="765" width="15.6328125" style="25" customWidth="1"/>
    <col min="766" max="766" width="9.1796875" style="25"/>
    <col min="767" max="767" width="12.81640625" style="25" bestFit="1" customWidth="1"/>
    <col min="768" max="769" width="12.81640625" style="25" customWidth="1"/>
    <col min="770" max="770" width="10.36328125" style="25" bestFit="1" customWidth="1"/>
    <col min="771" max="771" width="12.90625" style="25" bestFit="1" customWidth="1"/>
    <col min="772" max="772" width="10.453125" style="25" bestFit="1" customWidth="1"/>
    <col min="773" max="773" width="12.81640625" style="25" bestFit="1" customWidth="1"/>
    <col min="774" max="1015" width="9.1796875" style="25"/>
    <col min="1016" max="1016" width="6.6328125" style="25" bestFit="1" customWidth="1"/>
    <col min="1017" max="1017" width="91.453125" style="25" customWidth="1"/>
    <col min="1018" max="1018" width="18.08984375" style="25" bestFit="1" customWidth="1"/>
    <col min="1019" max="1021" width="15.6328125" style="25" customWidth="1"/>
    <col min="1022" max="1022" width="9.1796875" style="25"/>
    <col min="1023" max="1023" width="12.81640625" style="25" bestFit="1" customWidth="1"/>
    <col min="1024" max="1025" width="12.81640625" style="25" customWidth="1"/>
    <col min="1026" max="1026" width="10.36328125" style="25" bestFit="1" customWidth="1"/>
    <col min="1027" max="1027" width="12.90625" style="25" bestFit="1" customWidth="1"/>
    <col min="1028" max="1028" width="10.453125" style="25" bestFit="1" customWidth="1"/>
    <col min="1029" max="1029" width="12.81640625" style="25" bestFit="1" customWidth="1"/>
    <col min="1030" max="1271" width="9.1796875" style="25"/>
    <col min="1272" max="1272" width="6.6328125" style="25" bestFit="1" customWidth="1"/>
    <col min="1273" max="1273" width="91.453125" style="25" customWidth="1"/>
    <col min="1274" max="1274" width="18.08984375" style="25" bestFit="1" customWidth="1"/>
    <col min="1275" max="1277" width="15.6328125" style="25" customWidth="1"/>
    <col min="1278" max="1278" width="9.1796875" style="25"/>
    <col min="1279" max="1279" width="12.81640625" style="25" bestFit="1" customWidth="1"/>
    <col min="1280" max="1281" width="12.81640625" style="25" customWidth="1"/>
    <col min="1282" max="1282" width="10.36328125" style="25" bestFit="1" customWidth="1"/>
    <col min="1283" max="1283" width="12.90625" style="25" bestFit="1" customWidth="1"/>
    <col min="1284" max="1284" width="10.453125" style="25" bestFit="1" customWidth="1"/>
    <col min="1285" max="1285" width="12.81640625" style="25" bestFit="1" customWidth="1"/>
    <col min="1286" max="1527" width="9.1796875" style="25"/>
    <col min="1528" max="1528" width="6.6328125" style="25" bestFit="1" customWidth="1"/>
    <col min="1529" max="1529" width="91.453125" style="25" customWidth="1"/>
    <col min="1530" max="1530" width="18.08984375" style="25" bestFit="1" customWidth="1"/>
    <col min="1531" max="1533" width="15.6328125" style="25" customWidth="1"/>
    <col min="1534" max="1534" width="9.1796875" style="25"/>
    <col min="1535" max="1535" width="12.81640625" style="25" bestFit="1" customWidth="1"/>
    <col min="1536" max="1537" width="12.81640625" style="25" customWidth="1"/>
    <col min="1538" max="1538" width="10.36328125" style="25" bestFit="1" customWidth="1"/>
    <col min="1539" max="1539" width="12.90625" style="25" bestFit="1" customWidth="1"/>
    <col min="1540" max="1540" width="10.453125" style="25" bestFit="1" customWidth="1"/>
    <col min="1541" max="1541" width="12.81640625" style="25" bestFit="1" customWidth="1"/>
    <col min="1542" max="1783" width="9.1796875" style="25"/>
    <col min="1784" max="1784" width="6.6328125" style="25" bestFit="1" customWidth="1"/>
    <col min="1785" max="1785" width="91.453125" style="25" customWidth="1"/>
    <col min="1786" max="1786" width="18.08984375" style="25" bestFit="1" customWidth="1"/>
    <col min="1787" max="1789" width="15.6328125" style="25" customWidth="1"/>
    <col min="1790" max="1790" width="9.1796875" style="25"/>
    <col min="1791" max="1791" width="12.81640625" style="25" bestFit="1" customWidth="1"/>
    <col min="1792" max="1793" width="12.81640625" style="25" customWidth="1"/>
    <col min="1794" max="1794" width="10.36328125" style="25" bestFit="1" customWidth="1"/>
    <col min="1795" max="1795" width="12.90625" style="25" bestFit="1" customWidth="1"/>
    <col min="1796" max="1796" width="10.453125" style="25" bestFit="1" customWidth="1"/>
    <col min="1797" max="1797" width="12.81640625" style="25" bestFit="1" customWidth="1"/>
    <col min="1798" max="2039" width="9.1796875" style="25"/>
    <col min="2040" max="2040" width="6.6328125" style="25" bestFit="1" customWidth="1"/>
    <col min="2041" max="2041" width="91.453125" style="25" customWidth="1"/>
    <col min="2042" max="2042" width="18.08984375" style="25" bestFit="1" customWidth="1"/>
    <col min="2043" max="2045" width="15.6328125" style="25" customWidth="1"/>
    <col min="2046" max="2046" width="9.1796875" style="25"/>
    <col min="2047" max="2047" width="12.81640625" style="25" bestFit="1" customWidth="1"/>
    <col min="2048" max="2049" width="12.81640625" style="25" customWidth="1"/>
    <col min="2050" max="2050" width="10.36328125" style="25" bestFit="1" customWidth="1"/>
    <col min="2051" max="2051" width="12.90625" style="25" bestFit="1" customWidth="1"/>
    <col min="2052" max="2052" width="10.453125" style="25" bestFit="1" customWidth="1"/>
    <col min="2053" max="2053" width="12.81640625" style="25" bestFit="1" customWidth="1"/>
    <col min="2054" max="2295" width="9.1796875" style="25"/>
    <col min="2296" max="2296" width="6.6328125" style="25" bestFit="1" customWidth="1"/>
    <col min="2297" max="2297" width="91.453125" style="25" customWidth="1"/>
    <col min="2298" max="2298" width="18.08984375" style="25" bestFit="1" customWidth="1"/>
    <col min="2299" max="2301" width="15.6328125" style="25" customWidth="1"/>
    <col min="2302" max="2302" width="9.1796875" style="25"/>
    <col min="2303" max="2303" width="12.81640625" style="25" bestFit="1" customWidth="1"/>
    <col min="2304" max="2305" width="12.81640625" style="25" customWidth="1"/>
    <col min="2306" max="2306" width="10.36328125" style="25" bestFit="1" customWidth="1"/>
    <col min="2307" max="2307" width="12.90625" style="25" bestFit="1" customWidth="1"/>
    <col min="2308" max="2308" width="10.453125" style="25" bestFit="1" customWidth="1"/>
    <col min="2309" max="2309" width="12.81640625" style="25" bestFit="1" customWidth="1"/>
    <col min="2310" max="2551" width="9.1796875" style="25"/>
    <col min="2552" max="2552" width="6.6328125" style="25" bestFit="1" customWidth="1"/>
    <col min="2553" max="2553" width="91.453125" style="25" customWidth="1"/>
    <col min="2554" max="2554" width="18.08984375" style="25" bestFit="1" customWidth="1"/>
    <col min="2555" max="2557" width="15.6328125" style="25" customWidth="1"/>
    <col min="2558" max="2558" width="9.1796875" style="25"/>
    <col min="2559" max="2559" width="12.81640625" style="25" bestFit="1" customWidth="1"/>
    <col min="2560" max="2561" width="12.81640625" style="25" customWidth="1"/>
    <col min="2562" max="2562" width="10.36328125" style="25" bestFit="1" customWidth="1"/>
    <col min="2563" max="2563" width="12.90625" style="25" bestFit="1" customWidth="1"/>
    <col min="2564" max="2564" width="10.453125" style="25" bestFit="1" customWidth="1"/>
    <col min="2565" max="2565" width="12.81640625" style="25" bestFit="1" customWidth="1"/>
    <col min="2566" max="2807" width="9.1796875" style="25"/>
    <col min="2808" max="2808" width="6.6328125" style="25" bestFit="1" customWidth="1"/>
    <col min="2809" max="2809" width="91.453125" style="25" customWidth="1"/>
    <col min="2810" max="2810" width="18.08984375" style="25" bestFit="1" customWidth="1"/>
    <col min="2811" max="2813" width="15.6328125" style="25" customWidth="1"/>
    <col min="2814" max="2814" width="9.1796875" style="25"/>
    <col min="2815" max="2815" width="12.81640625" style="25" bestFit="1" customWidth="1"/>
    <col min="2816" max="2817" width="12.81640625" style="25" customWidth="1"/>
    <col min="2818" max="2818" width="10.36328125" style="25" bestFit="1" customWidth="1"/>
    <col min="2819" max="2819" width="12.90625" style="25" bestFit="1" customWidth="1"/>
    <col min="2820" max="2820" width="10.453125" style="25" bestFit="1" customWidth="1"/>
    <col min="2821" max="2821" width="12.81640625" style="25" bestFit="1" customWidth="1"/>
    <col min="2822" max="3063" width="9.1796875" style="25"/>
    <col min="3064" max="3064" width="6.6328125" style="25" bestFit="1" customWidth="1"/>
    <col min="3065" max="3065" width="91.453125" style="25" customWidth="1"/>
    <col min="3066" max="3066" width="18.08984375" style="25" bestFit="1" customWidth="1"/>
    <col min="3067" max="3069" width="15.6328125" style="25" customWidth="1"/>
    <col min="3070" max="3070" width="9.1796875" style="25"/>
    <col min="3071" max="3071" width="12.81640625" style="25" bestFit="1" customWidth="1"/>
    <col min="3072" max="3073" width="12.81640625" style="25" customWidth="1"/>
    <col min="3074" max="3074" width="10.36328125" style="25" bestFit="1" customWidth="1"/>
    <col min="3075" max="3075" width="12.90625" style="25" bestFit="1" customWidth="1"/>
    <col min="3076" max="3076" width="10.453125" style="25" bestFit="1" customWidth="1"/>
    <col min="3077" max="3077" width="12.81640625" style="25" bestFit="1" customWidth="1"/>
    <col min="3078" max="3319" width="9.1796875" style="25"/>
    <col min="3320" max="3320" width="6.6328125" style="25" bestFit="1" customWidth="1"/>
    <col min="3321" max="3321" width="91.453125" style="25" customWidth="1"/>
    <col min="3322" max="3322" width="18.08984375" style="25" bestFit="1" customWidth="1"/>
    <col min="3323" max="3325" width="15.6328125" style="25" customWidth="1"/>
    <col min="3326" max="3326" width="9.1796875" style="25"/>
    <col min="3327" max="3327" width="12.81640625" style="25" bestFit="1" customWidth="1"/>
    <col min="3328" max="3329" width="12.81640625" style="25" customWidth="1"/>
    <col min="3330" max="3330" width="10.36328125" style="25" bestFit="1" customWidth="1"/>
    <col min="3331" max="3331" width="12.90625" style="25" bestFit="1" customWidth="1"/>
    <col min="3332" max="3332" width="10.453125" style="25" bestFit="1" customWidth="1"/>
    <col min="3333" max="3333" width="12.81640625" style="25" bestFit="1" customWidth="1"/>
    <col min="3334" max="3575" width="9.1796875" style="25"/>
    <col min="3576" max="3576" width="6.6328125" style="25" bestFit="1" customWidth="1"/>
    <col min="3577" max="3577" width="91.453125" style="25" customWidth="1"/>
    <col min="3578" max="3578" width="18.08984375" style="25" bestFit="1" customWidth="1"/>
    <col min="3579" max="3581" width="15.6328125" style="25" customWidth="1"/>
    <col min="3582" max="3582" width="9.1796875" style="25"/>
    <col min="3583" max="3583" width="12.81640625" style="25" bestFit="1" customWidth="1"/>
    <col min="3584" max="3585" width="12.81640625" style="25" customWidth="1"/>
    <col min="3586" max="3586" width="10.36328125" style="25" bestFit="1" customWidth="1"/>
    <col min="3587" max="3587" width="12.90625" style="25" bestFit="1" customWidth="1"/>
    <col min="3588" max="3588" width="10.453125" style="25" bestFit="1" customWidth="1"/>
    <col min="3589" max="3589" width="12.81640625" style="25" bestFit="1" customWidth="1"/>
    <col min="3590" max="3831" width="9.1796875" style="25"/>
    <col min="3832" max="3832" width="6.6328125" style="25" bestFit="1" customWidth="1"/>
    <col min="3833" max="3833" width="91.453125" style="25" customWidth="1"/>
    <col min="3834" max="3834" width="18.08984375" style="25" bestFit="1" customWidth="1"/>
    <col min="3835" max="3837" width="15.6328125" style="25" customWidth="1"/>
    <col min="3838" max="3838" width="9.1796875" style="25"/>
    <col min="3839" max="3839" width="12.81640625" style="25" bestFit="1" customWidth="1"/>
    <col min="3840" max="3841" width="12.81640625" style="25" customWidth="1"/>
    <col min="3842" max="3842" width="10.36328125" style="25" bestFit="1" customWidth="1"/>
    <col min="3843" max="3843" width="12.90625" style="25" bestFit="1" customWidth="1"/>
    <col min="3844" max="3844" width="10.453125" style="25" bestFit="1" customWidth="1"/>
    <col min="3845" max="3845" width="12.81640625" style="25" bestFit="1" customWidth="1"/>
    <col min="3846" max="4087" width="9.1796875" style="25"/>
    <col min="4088" max="4088" width="6.6328125" style="25" bestFit="1" customWidth="1"/>
    <col min="4089" max="4089" width="91.453125" style="25" customWidth="1"/>
    <col min="4090" max="4090" width="18.08984375" style="25" bestFit="1" customWidth="1"/>
    <col min="4091" max="4093" width="15.6328125" style="25" customWidth="1"/>
    <col min="4094" max="4094" width="9.1796875" style="25"/>
    <col min="4095" max="4095" width="12.81640625" style="25" bestFit="1" customWidth="1"/>
    <col min="4096" max="4097" width="12.81640625" style="25" customWidth="1"/>
    <col min="4098" max="4098" width="10.36328125" style="25" bestFit="1" customWidth="1"/>
    <col min="4099" max="4099" width="12.90625" style="25" bestFit="1" customWidth="1"/>
    <col min="4100" max="4100" width="10.453125" style="25" bestFit="1" customWidth="1"/>
    <col min="4101" max="4101" width="12.81640625" style="25" bestFit="1" customWidth="1"/>
    <col min="4102" max="4343" width="9.1796875" style="25"/>
    <col min="4344" max="4344" width="6.6328125" style="25" bestFit="1" customWidth="1"/>
    <col min="4345" max="4345" width="91.453125" style="25" customWidth="1"/>
    <col min="4346" max="4346" width="18.08984375" style="25" bestFit="1" customWidth="1"/>
    <col min="4347" max="4349" width="15.6328125" style="25" customWidth="1"/>
    <col min="4350" max="4350" width="9.1796875" style="25"/>
    <col min="4351" max="4351" width="12.81640625" style="25" bestFit="1" customWidth="1"/>
    <col min="4352" max="4353" width="12.81640625" style="25" customWidth="1"/>
    <col min="4354" max="4354" width="10.36328125" style="25" bestFit="1" customWidth="1"/>
    <col min="4355" max="4355" width="12.90625" style="25" bestFit="1" customWidth="1"/>
    <col min="4356" max="4356" width="10.453125" style="25" bestFit="1" customWidth="1"/>
    <col min="4357" max="4357" width="12.81640625" style="25" bestFit="1" customWidth="1"/>
    <col min="4358" max="4599" width="9.1796875" style="25"/>
    <col min="4600" max="4600" width="6.6328125" style="25" bestFit="1" customWidth="1"/>
    <col min="4601" max="4601" width="91.453125" style="25" customWidth="1"/>
    <col min="4602" max="4602" width="18.08984375" style="25" bestFit="1" customWidth="1"/>
    <col min="4603" max="4605" width="15.6328125" style="25" customWidth="1"/>
    <col min="4606" max="4606" width="9.1796875" style="25"/>
    <col min="4607" max="4607" width="12.81640625" style="25" bestFit="1" customWidth="1"/>
    <col min="4608" max="4609" width="12.81640625" style="25" customWidth="1"/>
    <col min="4610" max="4610" width="10.36328125" style="25" bestFit="1" customWidth="1"/>
    <col min="4611" max="4611" width="12.90625" style="25" bestFit="1" customWidth="1"/>
    <col min="4612" max="4612" width="10.453125" style="25" bestFit="1" customWidth="1"/>
    <col min="4613" max="4613" width="12.81640625" style="25" bestFit="1" customWidth="1"/>
    <col min="4614" max="4855" width="9.1796875" style="25"/>
    <col min="4856" max="4856" width="6.6328125" style="25" bestFit="1" customWidth="1"/>
    <col min="4857" max="4857" width="91.453125" style="25" customWidth="1"/>
    <col min="4858" max="4858" width="18.08984375" style="25" bestFit="1" customWidth="1"/>
    <col min="4859" max="4861" width="15.6328125" style="25" customWidth="1"/>
    <col min="4862" max="4862" width="9.1796875" style="25"/>
    <col min="4863" max="4863" width="12.81640625" style="25" bestFit="1" customWidth="1"/>
    <col min="4864" max="4865" width="12.81640625" style="25" customWidth="1"/>
    <col min="4866" max="4866" width="10.36328125" style="25" bestFit="1" customWidth="1"/>
    <col min="4867" max="4867" width="12.90625" style="25" bestFit="1" customWidth="1"/>
    <col min="4868" max="4868" width="10.453125" style="25" bestFit="1" customWidth="1"/>
    <col min="4869" max="4869" width="12.81640625" style="25" bestFit="1" customWidth="1"/>
    <col min="4870" max="5111" width="9.1796875" style="25"/>
    <col min="5112" max="5112" width="6.6328125" style="25" bestFit="1" customWidth="1"/>
    <col min="5113" max="5113" width="91.453125" style="25" customWidth="1"/>
    <col min="5114" max="5114" width="18.08984375" style="25" bestFit="1" customWidth="1"/>
    <col min="5115" max="5117" width="15.6328125" style="25" customWidth="1"/>
    <col min="5118" max="5118" width="9.1796875" style="25"/>
    <col min="5119" max="5119" width="12.81640625" style="25" bestFit="1" customWidth="1"/>
    <col min="5120" max="5121" width="12.81640625" style="25" customWidth="1"/>
    <col min="5122" max="5122" width="10.36328125" style="25" bestFit="1" customWidth="1"/>
    <col min="5123" max="5123" width="12.90625" style="25" bestFit="1" customWidth="1"/>
    <col min="5124" max="5124" width="10.453125" style="25" bestFit="1" customWidth="1"/>
    <col min="5125" max="5125" width="12.81640625" style="25" bestFit="1" customWidth="1"/>
    <col min="5126" max="5367" width="9.1796875" style="25"/>
    <col min="5368" max="5368" width="6.6328125" style="25" bestFit="1" customWidth="1"/>
    <col min="5369" max="5369" width="91.453125" style="25" customWidth="1"/>
    <col min="5370" max="5370" width="18.08984375" style="25" bestFit="1" customWidth="1"/>
    <col min="5371" max="5373" width="15.6328125" style="25" customWidth="1"/>
    <col min="5374" max="5374" width="9.1796875" style="25"/>
    <col min="5375" max="5375" width="12.81640625" style="25" bestFit="1" customWidth="1"/>
    <col min="5376" max="5377" width="12.81640625" style="25" customWidth="1"/>
    <col min="5378" max="5378" width="10.36328125" style="25" bestFit="1" customWidth="1"/>
    <col min="5379" max="5379" width="12.90625" style="25" bestFit="1" customWidth="1"/>
    <col min="5380" max="5380" width="10.453125" style="25" bestFit="1" customWidth="1"/>
    <col min="5381" max="5381" width="12.81640625" style="25" bestFit="1" customWidth="1"/>
    <col min="5382" max="5623" width="9.1796875" style="25"/>
    <col min="5624" max="5624" width="6.6328125" style="25" bestFit="1" customWidth="1"/>
    <col min="5625" max="5625" width="91.453125" style="25" customWidth="1"/>
    <col min="5626" max="5626" width="18.08984375" style="25" bestFit="1" customWidth="1"/>
    <col min="5627" max="5629" width="15.6328125" style="25" customWidth="1"/>
    <col min="5630" max="5630" width="9.1796875" style="25"/>
    <col min="5631" max="5631" width="12.81640625" style="25" bestFit="1" customWidth="1"/>
    <col min="5632" max="5633" width="12.81640625" style="25" customWidth="1"/>
    <col min="5634" max="5634" width="10.36328125" style="25" bestFit="1" customWidth="1"/>
    <col min="5635" max="5635" width="12.90625" style="25" bestFit="1" customWidth="1"/>
    <col min="5636" max="5636" width="10.453125" style="25" bestFit="1" customWidth="1"/>
    <col min="5637" max="5637" width="12.81640625" style="25" bestFit="1" customWidth="1"/>
    <col min="5638" max="5879" width="9.1796875" style="25"/>
    <col min="5880" max="5880" width="6.6328125" style="25" bestFit="1" customWidth="1"/>
    <col min="5881" max="5881" width="91.453125" style="25" customWidth="1"/>
    <col min="5882" max="5882" width="18.08984375" style="25" bestFit="1" customWidth="1"/>
    <col min="5883" max="5885" width="15.6328125" style="25" customWidth="1"/>
    <col min="5886" max="5886" width="9.1796875" style="25"/>
    <col min="5887" max="5887" width="12.81640625" style="25" bestFit="1" customWidth="1"/>
    <col min="5888" max="5889" width="12.81640625" style="25" customWidth="1"/>
    <col min="5890" max="5890" width="10.36328125" style="25" bestFit="1" customWidth="1"/>
    <col min="5891" max="5891" width="12.90625" style="25" bestFit="1" customWidth="1"/>
    <col min="5892" max="5892" width="10.453125" style="25" bestFit="1" customWidth="1"/>
    <col min="5893" max="5893" width="12.81640625" style="25" bestFit="1" customWidth="1"/>
    <col min="5894" max="6135" width="9.1796875" style="25"/>
    <col min="6136" max="6136" width="6.6328125" style="25" bestFit="1" customWidth="1"/>
    <col min="6137" max="6137" width="91.453125" style="25" customWidth="1"/>
    <col min="6138" max="6138" width="18.08984375" style="25" bestFit="1" customWidth="1"/>
    <col min="6139" max="6141" width="15.6328125" style="25" customWidth="1"/>
    <col min="6142" max="6142" width="9.1796875" style="25"/>
    <col min="6143" max="6143" width="12.81640625" style="25" bestFit="1" customWidth="1"/>
    <col min="6144" max="6145" width="12.81640625" style="25" customWidth="1"/>
    <col min="6146" max="6146" width="10.36328125" style="25" bestFit="1" customWidth="1"/>
    <col min="6147" max="6147" width="12.90625" style="25" bestFit="1" customWidth="1"/>
    <col min="6148" max="6148" width="10.453125" style="25" bestFit="1" customWidth="1"/>
    <col min="6149" max="6149" width="12.81640625" style="25" bestFit="1" customWidth="1"/>
    <col min="6150" max="6391" width="9.1796875" style="25"/>
    <col min="6392" max="6392" width="6.6328125" style="25" bestFit="1" customWidth="1"/>
    <col min="6393" max="6393" width="91.453125" style="25" customWidth="1"/>
    <col min="6394" max="6394" width="18.08984375" style="25" bestFit="1" customWidth="1"/>
    <col min="6395" max="6397" width="15.6328125" style="25" customWidth="1"/>
    <col min="6398" max="6398" width="9.1796875" style="25"/>
    <col min="6399" max="6399" width="12.81640625" style="25" bestFit="1" customWidth="1"/>
    <col min="6400" max="6401" width="12.81640625" style="25" customWidth="1"/>
    <col min="6402" max="6402" width="10.36328125" style="25" bestFit="1" customWidth="1"/>
    <col min="6403" max="6403" width="12.90625" style="25" bestFit="1" customWidth="1"/>
    <col min="6404" max="6404" width="10.453125" style="25" bestFit="1" customWidth="1"/>
    <col min="6405" max="6405" width="12.81640625" style="25" bestFit="1" customWidth="1"/>
    <col min="6406" max="6647" width="9.1796875" style="25"/>
    <col min="6648" max="6648" width="6.6328125" style="25" bestFit="1" customWidth="1"/>
    <col min="6649" max="6649" width="91.453125" style="25" customWidth="1"/>
    <col min="6650" max="6650" width="18.08984375" style="25" bestFit="1" customWidth="1"/>
    <col min="6651" max="6653" width="15.6328125" style="25" customWidth="1"/>
    <col min="6654" max="6654" width="9.1796875" style="25"/>
    <col min="6655" max="6655" width="12.81640625" style="25" bestFit="1" customWidth="1"/>
    <col min="6656" max="6657" width="12.81640625" style="25" customWidth="1"/>
    <col min="6658" max="6658" width="10.36328125" style="25" bestFit="1" customWidth="1"/>
    <col min="6659" max="6659" width="12.90625" style="25" bestFit="1" customWidth="1"/>
    <col min="6660" max="6660" width="10.453125" style="25" bestFit="1" customWidth="1"/>
    <col min="6661" max="6661" width="12.81640625" style="25" bestFit="1" customWidth="1"/>
    <col min="6662" max="6903" width="9.1796875" style="25"/>
    <col min="6904" max="6904" width="6.6328125" style="25" bestFit="1" customWidth="1"/>
    <col min="6905" max="6905" width="91.453125" style="25" customWidth="1"/>
    <col min="6906" max="6906" width="18.08984375" style="25" bestFit="1" customWidth="1"/>
    <col min="6907" max="6909" width="15.6328125" style="25" customWidth="1"/>
    <col min="6910" max="6910" width="9.1796875" style="25"/>
    <col min="6911" max="6911" width="12.81640625" style="25" bestFit="1" customWidth="1"/>
    <col min="6912" max="6913" width="12.81640625" style="25" customWidth="1"/>
    <col min="6914" max="6914" width="10.36328125" style="25" bestFit="1" customWidth="1"/>
    <col min="6915" max="6915" width="12.90625" style="25" bestFit="1" customWidth="1"/>
    <col min="6916" max="6916" width="10.453125" style="25" bestFit="1" customWidth="1"/>
    <col min="6917" max="6917" width="12.81640625" style="25" bestFit="1" customWidth="1"/>
    <col min="6918" max="7159" width="9.1796875" style="25"/>
    <col min="7160" max="7160" width="6.6328125" style="25" bestFit="1" customWidth="1"/>
    <col min="7161" max="7161" width="91.453125" style="25" customWidth="1"/>
    <col min="7162" max="7162" width="18.08984375" style="25" bestFit="1" customWidth="1"/>
    <col min="7163" max="7165" width="15.6328125" style="25" customWidth="1"/>
    <col min="7166" max="7166" width="9.1796875" style="25"/>
    <col min="7167" max="7167" width="12.81640625" style="25" bestFit="1" customWidth="1"/>
    <col min="7168" max="7169" width="12.81640625" style="25" customWidth="1"/>
    <col min="7170" max="7170" width="10.36328125" style="25" bestFit="1" customWidth="1"/>
    <col min="7171" max="7171" width="12.90625" style="25" bestFit="1" customWidth="1"/>
    <col min="7172" max="7172" width="10.453125" style="25" bestFit="1" customWidth="1"/>
    <col min="7173" max="7173" width="12.81640625" style="25" bestFit="1" customWidth="1"/>
    <col min="7174" max="7415" width="9.1796875" style="25"/>
    <col min="7416" max="7416" width="6.6328125" style="25" bestFit="1" customWidth="1"/>
    <col min="7417" max="7417" width="91.453125" style="25" customWidth="1"/>
    <col min="7418" max="7418" width="18.08984375" style="25" bestFit="1" customWidth="1"/>
    <col min="7419" max="7421" width="15.6328125" style="25" customWidth="1"/>
    <col min="7422" max="7422" width="9.1796875" style="25"/>
    <col min="7423" max="7423" width="12.81640625" style="25" bestFit="1" customWidth="1"/>
    <col min="7424" max="7425" width="12.81640625" style="25" customWidth="1"/>
    <col min="7426" max="7426" width="10.36328125" style="25" bestFit="1" customWidth="1"/>
    <col min="7427" max="7427" width="12.90625" style="25" bestFit="1" customWidth="1"/>
    <col min="7428" max="7428" width="10.453125" style="25" bestFit="1" customWidth="1"/>
    <col min="7429" max="7429" width="12.81640625" style="25" bestFit="1" customWidth="1"/>
    <col min="7430" max="7671" width="9.1796875" style="25"/>
    <col min="7672" max="7672" width="6.6328125" style="25" bestFit="1" customWidth="1"/>
    <col min="7673" max="7673" width="91.453125" style="25" customWidth="1"/>
    <col min="7674" max="7674" width="18.08984375" style="25" bestFit="1" customWidth="1"/>
    <col min="7675" max="7677" width="15.6328125" style="25" customWidth="1"/>
    <col min="7678" max="7678" width="9.1796875" style="25"/>
    <col min="7679" max="7679" width="12.81640625" style="25" bestFit="1" customWidth="1"/>
    <col min="7680" max="7681" width="12.81640625" style="25" customWidth="1"/>
    <col min="7682" max="7682" width="10.36328125" style="25" bestFit="1" customWidth="1"/>
    <col min="7683" max="7683" width="12.90625" style="25" bestFit="1" customWidth="1"/>
    <col min="7684" max="7684" width="10.453125" style="25" bestFit="1" customWidth="1"/>
    <col min="7685" max="7685" width="12.81640625" style="25" bestFit="1" customWidth="1"/>
    <col min="7686" max="7927" width="9.1796875" style="25"/>
    <col min="7928" max="7928" width="6.6328125" style="25" bestFit="1" customWidth="1"/>
    <col min="7929" max="7929" width="91.453125" style="25" customWidth="1"/>
    <col min="7930" max="7930" width="18.08984375" style="25" bestFit="1" customWidth="1"/>
    <col min="7931" max="7933" width="15.6328125" style="25" customWidth="1"/>
    <col min="7934" max="7934" width="9.1796875" style="25"/>
    <col min="7935" max="7935" width="12.81640625" style="25" bestFit="1" customWidth="1"/>
    <col min="7936" max="7937" width="12.81640625" style="25" customWidth="1"/>
    <col min="7938" max="7938" width="10.36328125" style="25" bestFit="1" customWidth="1"/>
    <col min="7939" max="7939" width="12.90625" style="25" bestFit="1" customWidth="1"/>
    <col min="7940" max="7940" width="10.453125" style="25" bestFit="1" customWidth="1"/>
    <col min="7941" max="7941" width="12.81640625" style="25" bestFit="1" customWidth="1"/>
    <col min="7942" max="8183" width="9.1796875" style="25"/>
    <col min="8184" max="8184" width="6.6328125" style="25" bestFit="1" customWidth="1"/>
    <col min="8185" max="8185" width="91.453125" style="25" customWidth="1"/>
    <col min="8186" max="8186" width="18.08984375" style="25" bestFit="1" customWidth="1"/>
    <col min="8187" max="8189" width="15.6328125" style="25" customWidth="1"/>
    <col min="8190" max="8190" width="9.1796875" style="25"/>
    <col min="8191" max="8191" width="12.81640625" style="25" bestFit="1" customWidth="1"/>
    <col min="8192" max="8193" width="12.81640625" style="25" customWidth="1"/>
    <col min="8194" max="8194" width="10.36328125" style="25" bestFit="1" customWidth="1"/>
    <col min="8195" max="8195" width="12.90625" style="25" bestFit="1" customWidth="1"/>
    <col min="8196" max="8196" width="10.453125" style="25" bestFit="1" customWidth="1"/>
    <col min="8197" max="8197" width="12.81640625" style="25" bestFit="1" customWidth="1"/>
    <col min="8198" max="8439" width="9.1796875" style="25"/>
    <col min="8440" max="8440" width="6.6328125" style="25" bestFit="1" customWidth="1"/>
    <col min="8441" max="8441" width="91.453125" style="25" customWidth="1"/>
    <col min="8442" max="8442" width="18.08984375" style="25" bestFit="1" customWidth="1"/>
    <col min="8443" max="8445" width="15.6328125" style="25" customWidth="1"/>
    <col min="8446" max="8446" width="9.1796875" style="25"/>
    <col min="8447" max="8447" width="12.81640625" style="25" bestFit="1" customWidth="1"/>
    <col min="8448" max="8449" width="12.81640625" style="25" customWidth="1"/>
    <col min="8450" max="8450" width="10.36328125" style="25" bestFit="1" customWidth="1"/>
    <col min="8451" max="8451" width="12.90625" style="25" bestFit="1" customWidth="1"/>
    <col min="8452" max="8452" width="10.453125" style="25" bestFit="1" customWidth="1"/>
    <col min="8453" max="8453" width="12.81640625" style="25" bestFit="1" customWidth="1"/>
    <col min="8454" max="8695" width="9.1796875" style="25"/>
    <col min="8696" max="8696" width="6.6328125" style="25" bestFit="1" customWidth="1"/>
    <col min="8697" max="8697" width="91.453125" style="25" customWidth="1"/>
    <col min="8698" max="8698" width="18.08984375" style="25" bestFit="1" customWidth="1"/>
    <col min="8699" max="8701" width="15.6328125" style="25" customWidth="1"/>
    <col min="8702" max="8702" width="9.1796875" style="25"/>
    <col min="8703" max="8703" width="12.81640625" style="25" bestFit="1" customWidth="1"/>
    <col min="8704" max="8705" width="12.81640625" style="25" customWidth="1"/>
    <col min="8706" max="8706" width="10.36328125" style="25" bestFit="1" customWidth="1"/>
    <col min="8707" max="8707" width="12.90625" style="25" bestFit="1" customWidth="1"/>
    <col min="8708" max="8708" width="10.453125" style="25" bestFit="1" customWidth="1"/>
    <col min="8709" max="8709" width="12.81640625" style="25" bestFit="1" customWidth="1"/>
    <col min="8710" max="8951" width="9.1796875" style="25"/>
    <col min="8952" max="8952" width="6.6328125" style="25" bestFit="1" customWidth="1"/>
    <col min="8953" max="8953" width="91.453125" style="25" customWidth="1"/>
    <col min="8954" max="8954" width="18.08984375" style="25" bestFit="1" customWidth="1"/>
    <col min="8955" max="8957" width="15.6328125" style="25" customWidth="1"/>
    <col min="8958" max="8958" width="9.1796875" style="25"/>
    <col min="8959" max="8959" width="12.81640625" style="25" bestFit="1" customWidth="1"/>
    <col min="8960" max="8961" width="12.81640625" style="25" customWidth="1"/>
    <col min="8962" max="8962" width="10.36328125" style="25" bestFit="1" customWidth="1"/>
    <col min="8963" max="8963" width="12.90625" style="25" bestFit="1" customWidth="1"/>
    <col min="8964" max="8964" width="10.453125" style="25" bestFit="1" customWidth="1"/>
    <col min="8965" max="8965" width="12.81640625" style="25" bestFit="1" customWidth="1"/>
    <col min="8966" max="9207" width="9.1796875" style="25"/>
    <col min="9208" max="9208" width="6.6328125" style="25" bestFit="1" customWidth="1"/>
    <col min="9209" max="9209" width="91.453125" style="25" customWidth="1"/>
    <col min="9210" max="9210" width="18.08984375" style="25" bestFit="1" customWidth="1"/>
    <col min="9211" max="9213" width="15.6328125" style="25" customWidth="1"/>
    <col min="9214" max="9214" width="9.1796875" style="25"/>
    <col min="9215" max="9215" width="12.81640625" style="25" bestFit="1" customWidth="1"/>
    <col min="9216" max="9217" width="12.81640625" style="25" customWidth="1"/>
    <col min="9218" max="9218" width="10.36328125" style="25" bestFit="1" customWidth="1"/>
    <col min="9219" max="9219" width="12.90625" style="25" bestFit="1" customWidth="1"/>
    <col min="9220" max="9220" width="10.453125" style="25" bestFit="1" customWidth="1"/>
    <col min="9221" max="9221" width="12.81640625" style="25" bestFit="1" customWidth="1"/>
    <col min="9222" max="9463" width="9.1796875" style="25"/>
    <col min="9464" max="9464" width="6.6328125" style="25" bestFit="1" customWidth="1"/>
    <col min="9465" max="9465" width="91.453125" style="25" customWidth="1"/>
    <col min="9466" max="9466" width="18.08984375" style="25" bestFit="1" customWidth="1"/>
    <col min="9467" max="9469" width="15.6328125" style="25" customWidth="1"/>
    <col min="9470" max="9470" width="9.1796875" style="25"/>
    <col min="9471" max="9471" width="12.81640625" style="25" bestFit="1" customWidth="1"/>
    <col min="9472" max="9473" width="12.81640625" style="25" customWidth="1"/>
    <col min="9474" max="9474" width="10.36328125" style="25" bestFit="1" customWidth="1"/>
    <col min="9475" max="9475" width="12.90625" style="25" bestFit="1" customWidth="1"/>
    <col min="9476" max="9476" width="10.453125" style="25" bestFit="1" customWidth="1"/>
    <col min="9477" max="9477" width="12.81640625" style="25" bestFit="1" customWidth="1"/>
    <col min="9478" max="9719" width="9.1796875" style="25"/>
    <col min="9720" max="9720" width="6.6328125" style="25" bestFit="1" customWidth="1"/>
    <col min="9721" max="9721" width="91.453125" style="25" customWidth="1"/>
    <col min="9722" max="9722" width="18.08984375" style="25" bestFit="1" customWidth="1"/>
    <col min="9723" max="9725" width="15.6328125" style="25" customWidth="1"/>
    <col min="9726" max="9726" width="9.1796875" style="25"/>
    <col min="9727" max="9727" width="12.81640625" style="25" bestFit="1" customWidth="1"/>
    <col min="9728" max="9729" width="12.81640625" style="25" customWidth="1"/>
    <col min="9730" max="9730" width="10.36328125" style="25" bestFit="1" customWidth="1"/>
    <col min="9731" max="9731" width="12.90625" style="25" bestFit="1" customWidth="1"/>
    <col min="9732" max="9732" width="10.453125" style="25" bestFit="1" customWidth="1"/>
    <col min="9733" max="9733" width="12.81640625" style="25" bestFit="1" customWidth="1"/>
    <col min="9734" max="9975" width="9.1796875" style="25"/>
    <col min="9976" max="9976" width="6.6328125" style="25" bestFit="1" customWidth="1"/>
    <col min="9977" max="9977" width="91.453125" style="25" customWidth="1"/>
    <col min="9978" max="9978" width="18.08984375" style="25" bestFit="1" customWidth="1"/>
    <col min="9979" max="9981" width="15.6328125" style="25" customWidth="1"/>
    <col min="9982" max="9982" width="9.1796875" style="25"/>
    <col min="9983" max="9983" width="12.81640625" style="25" bestFit="1" customWidth="1"/>
    <col min="9984" max="9985" width="12.81640625" style="25" customWidth="1"/>
    <col min="9986" max="9986" width="10.36328125" style="25" bestFit="1" customWidth="1"/>
    <col min="9987" max="9987" width="12.90625" style="25" bestFit="1" customWidth="1"/>
    <col min="9988" max="9988" width="10.453125" style="25" bestFit="1" customWidth="1"/>
    <col min="9989" max="9989" width="12.81640625" style="25" bestFit="1" customWidth="1"/>
    <col min="9990" max="10231" width="9.1796875" style="25"/>
    <col min="10232" max="10232" width="6.6328125" style="25" bestFit="1" customWidth="1"/>
    <col min="10233" max="10233" width="91.453125" style="25" customWidth="1"/>
    <col min="10234" max="10234" width="18.08984375" style="25" bestFit="1" customWidth="1"/>
    <col min="10235" max="10237" width="15.6328125" style="25" customWidth="1"/>
    <col min="10238" max="10238" width="9.1796875" style="25"/>
    <col min="10239" max="10239" width="12.81640625" style="25" bestFit="1" customWidth="1"/>
    <col min="10240" max="10241" width="12.81640625" style="25" customWidth="1"/>
    <col min="10242" max="10242" width="10.36328125" style="25" bestFit="1" customWidth="1"/>
    <col min="10243" max="10243" width="12.90625" style="25" bestFit="1" customWidth="1"/>
    <col min="10244" max="10244" width="10.453125" style="25" bestFit="1" customWidth="1"/>
    <col min="10245" max="10245" width="12.81640625" style="25" bestFit="1" customWidth="1"/>
    <col min="10246" max="10487" width="9.1796875" style="25"/>
    <col min="10488" max="10488" width="6.6328125" style="25" bestFit="1" customWidth="1"/>
    <col min="10489" max="10489" width="91.453125" style="25" customWidth="1"/>
    <col min="10490" max="10490" width="18.08984375" style="25" bestFit="1" customWidth="1"/>
    <col min="10491" max="10493" width="15.6328125" style="25" customWidth="1"/>
    <col min="10494" max="10494" width="9.1796875" style="25"/>
    <col min="10495" max="10495" width="12.81640625" style="25" bestFit="1" customWidth="1"/>
    <col min="10496" max="10497" width="12.81640625" style="25" customWidth="1"/>
    <col min="10498" max="10498" width="10.36328125" style="25" bestFit="1" customWidth="1"/>
    <col min="10499" max="10499" width="12.90625" style="25" bestFit="1" customWidth="1"/>
    <col min="10500" max="10500" width="10.453125" style="25" bestFit="1" customWidth="1"/>
    <col min="10501" max="10501" width="12.81640625" style="25" bestFit="1" customWidth="1"/>
    <col min="10502" max="10743" width="9.1796875" style="25"/>
    <col min="10744" max="10744" width="6.6328125" style="25" bestFit="1" customWidth="1"/>
    <col min="10745" max="10745" width="91.453125" style="25" customWidth="1"/>
    <col min="10746" max="10746" width="18.08984375" style="25" bestFit="1" customWidth="1"/>
    <col min="10747" max="10749" width="15.6328125" style="25" customWidth="1"/>
    <col min="10750" max="10750" width="9.1796875" style="25"/>
    <col min="10751" max="10751" width="12.81640625" style="25" bestFit="1" customWidth="1"/>
    <col min="10752" max="10753" width="12.81640625" style="25" customWidth="1"/>
    <col min="10754" max="10754" width="10.36328125" style="25" bestFit="1" customWidth="1"/>
    <col min="10755" max="10755" width="12.90625" style="25" bestFit="1" customWidth="1"/>
    <col min="10756" max="10756" width="10.453125" style="25" bestFit="1" customWidth="1"/>
    <col min="10757" max="10757" width="12.81640625" style="25" bestFit="1" customWidth="1"/>
    <col min="10758" max="10999" width="9.1796875" style="25"/>
    <col min="11000" max="11000" width="6.6328125" style="25" bestFit="1" customWidth="1"/>
    <col min="11001" max="11001" width="91.453125" style="25" customWidth="1"/>
    <col min="11002" max="11002" width="18.08984375" style="25" bestFit="1" customWidth="1"/>
    <col min="11003" max="11005" width="15.6328125" style="25" customWidth="1"/>
    <col min="11006" max="11006" width="9.1796875" style="25"/>
    <col min="11007" max="11007" width="12.81640625" style="25" bestFit="1" customWidth="1"/>
    <col min="11008" max="11009" width="12.81640625" style="25" customWidth="1"/>
    <col min="11010" max="11010" width="10.36328125" style="25" bestFit="1" customWidth="1"/>
    <col min="11011" max="11011" width="12.90625" style="25" bestFit="1" customWidth="1"/>
    <col min="11012" max="11012" width="10.453125" style="25" bestFit="1" customWidth="1"/>
    <col min="11013" max="11013" width="12.81640625" style="25" bestFit="1" customWidth="1"/>
    <col min="11014" max="11255" width="9.1796875" style="25"/>
    <col min="11256" max="11256" width="6.6328125" style="25" bestFit="1" customWidth="1"/>
    <col min="11257" max="11257" width="91.453125" style="25" customWidth="1"/>
    <col min="11258" max="11258" width="18.08984375" style="25" bestFit="1" customWidth="1"/>
    <col min="11259" max="11261" width="15.6328125" style="25" customWidth="1"/>
    <col min="11262" max="11262" width="9.1796875" style="25"/>
    <col min="11263" max="11263" width="12.81640625" style="25" bestFit="1" customWidth="1"/>
    <col min="11264" max="11265" width="12.81640625" style="25" customWidth="1"/>
    <col min="11266" max="11266" width="10.36328125" style="25" bestFit="1" customWidth="1"/>
    <col min="11267" max="11267" width="12.90625" style="25" bestFit="1" customWidth="1"/>
    <col min="11268" max="11268" width="10.453125" style="25" bestFit="1" customWidth="1"/>
    <col min="11269" max="11269" width="12.81640625" style="25" bestFit="1" customWidth="1"/>
    <col min="11270" max="11511" width="9.1796875" style="25"/>
    <col min="11512" max="11512" width="6.6328125" style="25" bestFit="1" customWidth="1"/>
    <col min="11513" max="11513" width="91.453125" style="25" customWidth="1"/>
    <col min="11514" max="11514" width="18.08984375" style="25" bestFit="1" customWidth="1"/>
    <col min="11515" max="11517" width="15.6328125" style="25" customWidth="1"/>
    <col min="11518" max="11518" width="9.1796875" style="25"/>
    <col min="11519" max="11519" width="12.81640625" style="25" bestFit="1" customWidth="1"/>
    <col min="11520" max="11521" width="12.81640625" style="25" customWidth="1"/>
    <col min="11522" max="11522" width="10.36328125" style="25" bestFit="1" customWidth="1"/>
    <col min="11523" max="11523" width="12.90625" style="25" bestFit="1" customWidth="1"/>
    <col min="11524" max="11524" width="10.453125" style="25" bestFit="1" customWidth="1"/>
    <col min="11525" max="11525" width="12.81640625" style="25" bestFit="1" customWidth="1"/>
    <col min="11526" max="11767" width="9.1796875" style="25"/>
    <col min="11768" max="11768" width="6.6328125" style="25" bestFit="1" customWidth="1"/>
    <col min="11769" max="11769" width="91.453125" style="25" customWidth="1"/>
    <col min="11770" max="11770" width="18.08984375" style="25" bestFit="1" customWidth="1"/>
    <col min="11771" max="11773" width="15.6328125" style="25" customWidth="1"/>
    <col min="11774" max="11774" width="9.1796875" style="25"/>
    <col min="11775" max="11775" width="12.81640625" style="25" bestFit="1" customWidth="1"/>
    <col min="11776" max="11777" width="12.81640625" style="25" customWidth="1"/>
    <col min="11778" max="11778" width="10.36328125" style="25" bestFit="1" customWidth="1"/>
    <col min="11779" max="11779" width="12.90625" style="25" bestFit="1" customWidth="1"/>
    <col min="11780" max="11780" width="10.453125" style="25" bestFit="1" customWidth="1"/>
    <col min="11781" max="11781" width="12.81640625" style="25" bestFit="1" customWidth="1"/>
    <col min="11782" max="12023" width="9.1796875" style="25"/>
    <col min="12024" max="12024" width="6.6328125" style="25" bestFit="1" customWidth="1"/>
    <col min="12025" max="12025" width="91.453125" style="25" customWidth="1"/>
    <col min="12026" max="12026" width="18.08984375" style="25" bestFit="1" customWidth="1"/>
    <col min="12027" max="12029" width="15.6328125" style="25" customWidth="1"/>
    <col min="12030" max="12030" width="9.1796875" style="25"/>
    <col min="12031" max="12031" width="12.81640625" style="25" bestFit="1" customWidth="1"/>
    <col min="12032" max="12033" width="12.81640625" style="25" customWidth="1"/>
    <col min="12034" max="12034" width="10.36328125" style="25" bestFit="1" customWidth="1"/>
    <col min="12035" max="12035" width="12.90625" style="25" bestFit="1" customWidth="1"/>
    <col min="12036" max="12036" width="10.453125" style="25" bestFit="1" customWidth="1"/>
    <col min="12037" max="12037" width="12.81640625" style="25" bestFit="1" customWidth="1"/>
    <col min="12038" max="12279" width="9.1796875" style="25"/>
    <col min="12280" max="12280" width="6.6328125" style="25" bestFit="1" customWidth="1"/>
    <col min="12281" max="12281" width="91.453125" style="25" customWidth="1"/>
    <col min="12282" max="12282" width="18.08984375" style="25" bestFit="1" customWidth="1"/>
    <col min="12283" max="12285" width="15.6328125" style="25" customWidth="1"/>
    <col min="12286" max="12286" width="9.1796875" style="25"/>
    <col min="12287" max="12287" width="12.81640625" style="25" bestFit="1" customWidth="1"/>
    <col min="12288" max="12289" width="12.81640625" style="25" customWidth="1"/>
    <col min="12290" max="12290" width="10.36328125" style="25" bestFit="1" customWidth="1"/>
    <col min="12291" max="12291" width="12.90625" style="25" bestFit="1" customWidth="1"/>
    <col min="12292" max="12292" width="10.453125" style="25" bestFit="1" customWidth="1"/>
    <col min="12293" max="12293" width="12.81640625" style="25" bestFit="1" customWidth="1"/>
    <col min="12294" max="12535" width="9.1796875" style="25"/>
    <col min="12536" max="12536" width="6.6328125" style="25" bestFit="1" customWidth="1"/>
    <col min="12537" max="12537" width="91.453125" style="25" customWidth="1"/>
    <col min="12538" max="12538" width="18.08984375" style="25" bestFit="1" customWidth="1"/>
    <col min="12539" max="12541" width="15.6328125" style="25" customWidth="1"/>
    <col min="12542" max="12542" width="9.1796875" style="25"/>
    <col min="12543" max="12543" width="12.81640625" style="25" bestFit="1" customWidth="1"/>
    <col min="12544" max="12545" width="12.81640625" style="25" customWidth="1"/>
    <col min="12546" max="12546" width="10.36328125" style="25" bestFit="1" customWidth="1"/>
    <col min="12547" max="12547" width="12.90625" style="25" bestFit="1" customWidth="1"/>
    <col min="12548" max="12548" width="10.453125" style="25" bestFit="1" customWidth="1"/>
    <col min="12549" max="12549" width="12.81640625" style="25" bestFit="1" customWidth="1"/>
    <col min="12550" max="12791" width="9.1796875" style="25"/>
    <col min="12792" max="12792" width="6.6328125" style="25" bestFit="1" customWidth="1"/>
    <col min="12793" max="12793" width="91.453125" style="25" customWidth="1"/>
    <col min="12794" max="12794" width="18.08984375" style="25" bestFit="1" customWidth="1"/>
    <col min="12795" max="12797" width="15.6328125" style="25" customWidth="1"/>
    <col min="12798" max="12798" width="9.1796875" style="25"/>
    <col min="12799" max="12799" width="12.81640625" style="25" bestFit="1" customWidth="1"/>
    <col min="12800" max="12801" width="12.81640625" style="25" customWidth="1"/>
    <col min="12802" max="12802" width="10.36328125" style="25" bestFit="1" customWidth="1"/>
    <col min="12803" max="12803" width="12.90625" style="25" bestFit="1" customWidth="1"/>
    <col min="12804" max="12804" width="10.453125" style="25" bestFit="1" customWidth="1"/>
    <col min="12805" max="12805" width="12.81640625" style="25" bestFit="1" customWidth="1"/>
    <col min="12806" max="13047" width="9.1796875" style="25"/>
    <col min="13048" max="13048" width="6.6328125" style="25" bestFit="1" customWidth="1"/>
    <col min="13049" max="13049" width="91.453125" style="25" customWidth="1"/>
    <col min="13050" max="13050" width="18.08984375" style="25" bestFit="1" customWidth="1"/>
    <col min="13051" max="13053" width="15.6328125" style="25" customWidth="1"/>
    <col min="13054" max="13054" width="9.1796875" style="25"/>
    <col min="13055" max="13055" width="12.81640625" style="25" bestFit="1" customWidth="1"/>
    <col min="13056" max="13057" width="12.81640625" style="25" customWidth="1"/>
    <col min="13058" max="13058" width="10.36328125" style="25" bestFit="1" customWidth="1"/>
    <col min="13059" max="13059" width="12.90625" style="25" bestFit="1" customWidth="1"/>
    <col min="13060" max="13060" width="10.453125" style="25" bestFit="1" customWidth="1"/>
    <col min="13061" max="13061" width="12.81640625" style="25" bestFit="1" customWidth="1"/>
    <col min="13062" max="13303" width="9.1796875" style="25"/>
    <col min="13304" max="13304" width="6.6328125" style="25" bestFit="1" customWidth="1"/>
    <col min="13305" max="13305" width="91.453125" style="25" customWidth="1"/>
    <col min="13306" max="13306" width="18.08984375" style="25" bestFit="1" customWidth="1"/>
    <col min="13307" max="13309" width="15.6328125" style="25" customWidth="1"/>
    <col min="13310" max="13310" width="9.1796875" style="25"/>
    <col min="13311" max="13311" width="12.81640625" style="25" bestFit="1" customWidth="1"/>
    <col min="13312" max="13313" width="12.81640625" style="25" customWidth="1"/>
    <col min="13314" max="13314" width="10.36328125" style="25" bestFit="1" customWidth="1"/>
    <col min="13315" max="13315" width="12.90625" style="25" bestFit="1" customWidth="1"/>
    <col min="13316" max="13316" width="10.453125" style="25" bestFit="1" customWidth="1"/>
    <col min="13317" max="13317" width="12.81640625" style="25" bestFit="1" customWidth="1"/>
    <col min="13318" max="13559" width="9.1796875" style="25"/>
    <col min="13560" max="13560" width="6.6328125" style="25" bestFit="1" customWidth="1"/>
    <col min="13561" max="13561" width="91.453125" style="25" customWidth="1"/>
    <col min="13562" max="13562" width="18.08984375" style="25" bestFit="1" customWidth="1"/>
    <col min="13563" max="13565" width="15.6328125" style="25" customWidth="1"/>
    <col min="13566" max="13566" width="9.1796875" style="25"/>
    <col min="13567" max="13567" width="12.81640625" style="25" bestFit="1" customWidth="1"/>
    <col min="13568" max="13569" width="12.81640625" style="25" customWidth="1"/>
    <col min="13570" max="13570" width="10.36328125" style="25" bestFit="1" customWidth="1"/>
    <col min="13571" max="13571" width="12.90625" style="25" bestFit="1" customWidth="1"/>
    <col min="13572" max="13572" width="10.453125" style="25" bestFit="1" customWidth="1"/>
    <col min="13573" max="13573" width="12.81640625" style="25" bestFit="1" customWidth="1"/>
    <col min="13574" max="13815" width="9.1796875" style="25"/>
    <col min="13816" max="13816" width="6.6328125" style="25" bestFit="1" customWidth="1"/>
    <col min="13817" max="13817" width="91.453125" style="25" customWidth="1"/>
    <col min="13818" max="13818" width="18.08984375" style="25" bestFit="1" customWidth="1"/>
    <col min="13819" max="13821" width="15.6328125" style="25" customWidth="1"/>
    <col min="13822" max="13822" width="9.1796875" style="25"/>
    <col min="13823" max="13823" width="12.81640625" style="25" bestFit="1" customWidth="1"/>
    <col min="13824" max="13825" width="12.81640625" style="25" customWidth="1"/>
    <col min="13826" max="13826" width="10.36328125" style="25" bestFit="1" customWidth="1"/>
    <col min="13827" max="13827" width="12.90625" style="25" bestFit="1" customWidth="1"/>
    <col min="13828" max="13828" width="10.453125" style="25" bestFit="1" customWidth="1"/>
    <col min="13829" max="13829" width="12.81640625" style="25" bestFit="1" customWidth="1"/>
    <col min="13830" max="14071" width="9.1796875" style="25"/>
    <col min="14072" max="14072" width="6.6328125" style="25" bestFit="1" customWidth="1"/>
    <col min="14073" max="14073" width="91.453125" style="25" customWidth="1"/>
    <col min="14074" max="14074" width="18.08984375" style="25" bestFit="1" customWidth="1"/>
    <col min="14075" max="14077" width="15.6328125" style="25" customWidth="1"/>
    <col min="14078" max="14078" width="9.1796875" style="25"/>
    <col min="14079" max="14079" width="12.81640625" style="25" bestFit="1" customWidth="1"/>
    <col min="14080" max="14081" width="12.81640625" style="25" customWidth="1"/>
    <col min="14082" max="14082" width="10.36328125" style="25" bestFit="1" customWidth="1"/>
    <col min="14083" max="14083" width="12.90625" style="25" bestFit="1" customWidth="1"/>
    <col min="14084" max="14084" width="10.453125" style="25" bestFit="1" customWidth="1"/>
    <col min="14085" max="14085" width="12.81640625" style="25" bestFit="1" customWidth="1"/>
    <col min="14086" max="14327" width="9.1796875" style="25"/>
    <col min="14328" max="14328" width="6.6328125" style="25" bestFit="1" customWidth="1"/>
    <col min="14329" max="14329" width="91.453125" style="25" customWidth="1"/>
    <col min="14330" max="14330" width="18.08984375" style="25" bestFit="1" customWidth="1"/>
    <col min="14331" max="14333" width="15.6328125" style="25" customWidth="1"/>
    <col min="14334" max="14334" width="9.1796875" style="25"/>
    <col min="14335" max="14335" width="12.81640625" style="25" bestFit="1" customWidth="1"/>
    <col min="14336" max="14337" width="12.81640625" style="25" customWidth="1"/>
    <col min="14338" max="14338" width="10.36328125" style="25" bestFit="1" customWidth="1"/>
    <col min="14339" max="14339" width="12.90625" style="25" bestFit="1" customWidth="1"/>
    <col min="14340" max="14340" width="10.453125" style="25" bestFit="1" customWidth="1"/>
    <col min="14341" max="14341" width="12.81640625" style="25" bestFit="1" customWidth="1"/>
    <col min="14342" max="14583" width="9.1796875" style="25"/>
    <col min="14584" max="14584" width="6.6328125" style="25" bestFit="1" customWidth="1"/>
    <col min="14585" max="14585" width="91.453125" style="25" customWidth="1"/>
    <col min="14586" max="14586" width="18.08984375" style="25" bestFit="1" customWidth="1"/>
    <col min="14587" max="14589" width="15.6328125" style="25" customWidth="1"/>
    <col min="14590" max="14590" width="9.1796875" style="25"/>
    <col min="14591" max="14591" width="12.81640625" style="25" bestFit="1" customWidth="1"/>
    <col min="14592" max="14593" width="12.81640625" style="25" customWidth="1"/>
    <col min="14594" max="14594" width="10.36328125" style="25" bestFit="1" customWidth="1"/>
    <col min="14595" max="14595" width="12.90625" style="25" bestFit="1" customWidth="1"/>
    <col min="14596" max="14596" width="10.453125" style="25" bestFit="1" customWidth="1"/>
    <col min="14597" max="14597" width="12.81640625" style="25" bestFit="1" customWidth="1"/>
    <col min="14598" max="14839" width="9.1796875" style="25"/>
    <col min="14840" max="14840" width="6.6328125" style="25" bestFit="1" customWidth="1"/>
    <col min="14841" max="14841" width="91.453125" style="25" customWidth="1"/>
    <col min="14842" max="14842" width="18.08984375" style="25" bestFit="1" customWidth="1"/>
    <col min="14843" max="14845" width="15.6328125" style="25" customWidth="1"/>
    <col min="14846" max="14846" width="9.1796875" style="25"/>
    <col min="14847" max="14847" width="12.81640625" style="25" bestFit="1" customWidth="1"/>
    <col min="14848" max="14849" width="12.81640625" style="25" customWidth="1"/>
    <col min="14850" max="14850" width="10.36328125" style="25" bestFit="1" customWidth="1"/>
    <col min="14851" max="14851" width="12.90625" style="25" bestFit="1" customWidth="1"/>
    <col min="14852" max="14852" width="10.453125" style="25" bestFit="1" customWidth="1"/>
    <col min="14853" max="14853" width="12.81640625" style="25" bestFit="1" customWidth="1"/>
    <col min="14854" max="15095" width="9.1796875" style="25"/>
    <col min="15096" max="15096" width="6.6328125" style="25" bestFit="1" customWidth="1"/>
    <col min="15097" max="15097" width="91.453125" style="25" customWidth="1"/>
    <col min="15098" max="15098" width="18.08984375" style="25" bestFit="1" customWidth="1"/>
    <col min="15099" max="15101" width="15.6328125" style="25" customWidth="1"/>
    <col min="15102" max="15102" width="9.1796875" style="25"/>
    <col min="15103" max="15103" width="12.81640625" style="25" bestFit="1" customWidth="1"/>
    <col min="15104" max="15105" width="12.81640625" style="25" customWidth="1"/>
    <col min="15106" max="15106" width="10.36328125" style="25" bestFit="1" customWidth="1"/>
    <col min="15107" max="15107" width="12.90625" style="25" bestFit="1" customWidth="1"/>
    <col min="15108" max="15108" width="10.453125" style="25" bestFit="1" customWidth="1"/>
    <col min="15109" max="15109" width="12.81640625" style="25" bestFit="1" customWidth="1"/>
    <col min="15110" max="15351" width="9.1796875" style="25"/>
    <col min="15352" max="15352" width="6.6328125" style="25" bestFit="1" customWidth="1"/>
    <col min="15353" max="15353" width="91.453125" style="25" customWidth="1"/>
    <col min="15354" max="15354" width="18.08984375" style="25" bestFit="1" customWidth="1"/>
    <col min="15355" max="15357" width="15.6328125" style="25" customWidth="1"/>
    <col min="15358" max="15358" width="9.1796875" style="25"/>
    <col min="15359" max="15359" width="12.81640625" style="25" bestFit="1" customWidth="1"/>
    <col min="15360" max="15361" width="12.81640625" style="25" customWidth="1"/>
    <col min="15362" max="15362" width="10.36328125" style="25" bestFit="1" customWidth="1"/>
    <col min="15363" max="15363" width="12.90625" style="25" bestFit="1" customWidth="1"/>
    <col min="15364" max="15364" width="10.453125" style="25" bestFit="1" customWidth="1"/>
    <col min="15365" max="15365" width="12.81640625" style="25" bestFit="1" customWidth="1"/>
    <col min="15366" max="15607" width="9.1796875" style="25"/>
    <col min="15608" max="15608" width="6.6328125" style="25" bestFit="1" customWidth="1"/>
    <col min="15609" max="15609" width="91.453125" style="25" customWidth="1"/>
    <col min="15610" max="15610" width="18.08984375" style="25" bestFit="1" customWidth="1"/>
    <col min="15611" max="15613" width="15.6328125" style="25" customWidth="1"/>
    <col min="15614" max="15614" width="9.1796875" style="25"/>
    <col min="15615" max="15615" width="12.81640625" style="25" bestFit="1" customWidth="1"/>
    <col min="15616" max="15617" width="12.81640625" style="25" customWidth="1"/>
    <col min="15618" max="15618" width="10.36328125" style="25" bestFit="1" customWidth="1"/>
    <col min="15619" max="15619" width="12.90625" style="25" bestFit="1" customWidth="1"/>
    <col min="15620" max="15620" width="10.453125" style="25" bestFit="1" customWidth="1"/>
    <col min="15621" max="15621" width="12.81640625" style="25" bestFit="1" customWidth="1"/>
    <col min="15622" max="15863" width="9.1796875" style="25"/>
    <col min="15864" max="15864" width="6.6328125" style="25" bestFit="1" customWidth="1"/>
    <col min="15865" max="15865" width="91.453125" style="25" customWidth="1"/>
    <col min="15866" max="15866" width="18.08984375" style="25" bestFit="1" customWidth="1"/>
    <col min="15867" max="15869" width="15.6328125" style="25" customWidth="1"/>
    <col min="15870" max="15870" width="9.1796875" style="25"/>
    <col min="15871" max="15871" width="12.81640625" style="25" bestFit="1" customWidth="1"/>
    <col min="15872" max="15873" width="12.81640625" style="25" customWidth="1"/>
    <col min="15874" max="15874" width="10.36328125" style="25" bestFit="1" customWidth="1"/>
    <col min="15875" max="15875" width="12.90625" style="25" bestFit="1" customWidth="1"/>
    <col min="15876" max="15876" width="10.453125" style="25" bestFit="1" customWidth="1"/>
    <col min="15877" max="15877" width="12.81640625" style="25" bestFit="1" customWidth="1"/>
    <col min="15878" max="16119" width="9.1796875" style="25"/>
    <col min="16120" max="16120" width="6.6328125" style="25" bestFit="1" customWidth="1"/>
    <col min="16121" max="16121" width="91.453125" style="25" customWidth="1"/>
    <col min="16122" max="16122" width="18.08984375" style="25" bestFit="1" customWidth="1"/>
    <col min="16123" max="16125" width="15.6328125" style="25" customWidth="1"/>
    <col min="16126" max="16126" width="9.1796875" style="25"/>
    <col min="16127" max="16127" width="12.81640625" style="25" bestFit="1" customWidth="1"/>
    <col min="16128" max="16129" width="12.81640625" style="25" customWidth="1"/>
    <col min="16130" max="16130" width="10.36328125" style="25" bestFit="1" customWidth="1"/>
    <col min="16131" max="16131" width="12.90625" style="25" bestFit="1" customWidth="1"/>
    <col min="16132" max="16132" width="10.453125" style="25" bestFit="1" customWidth="1"/>
    <col min="16133" max="16133" width="12.81640625" style="25" bestFit="1" customWidth="1"/>
    <col min="16134" max="16384" width="9.1796875" style="25"/>
  </cols>
  <sheetData>
    <row r="1" spans="1:6" s="19" customFormat="1" ht="33" customHeight="1" thickBot="1" x14ac:dyDescent="0.35">
      <c r="A1" s="14" t="s">
        <v>39</v>
      </c>
      <c r="B1" s="14" t="s">
        <v>33</v>
      </c>
      <c r="C1" s="15" t="s">
        <v>34</v>
      </c>
      <c r="D1" s="16" t="s">
        <v>40</v>
      </c>
      <c r="E1" s="17" t="s">
        <v>36</v>
      </c>
      <c r="F1" s="18" t="s">
        <v>41</v>
      </c>
    </row>
    <row r="2" spans="1:6" x14ac:dyDescent="0.25">
      <c r="A2" s="20"/>
      <c r="B2" s="21"/>
      <c r="D2" s="23"/>
      <c r="E2" s="24"/>
      <c r="F2" s="20"/>
    </row>
    <row r="3" spans="1:6" ht="13" x14ac:dyDescent="0.3">
      <c r="A3" s="20"/>
      <c r="B3" s="26" t="s">
        <v>42</v>
      </c>
      <c r="D3" s="23"/>
      <c r="E3" s="24"/>
      <c r="F3" s="20"/>
    </row>
    <row r="4" spans="1:6" s="31" customFormat="1" ht="13" x14ac:dyDescent="0.3">
      <c r="A4" s="27"/>
      <c r="B4" s="26" t="s">
        <v>43</v>
      </c>
      <c r="C4" s="28"/>
      <c r="D4" s="29"/>
      <c r="E4" s="30"/>
      <c r="F4" s="27"/>
    </row>
    <row r="5" spans="1:6" x14ac:dyDescent="0.25">
      <c r="A5" s="20"/>
      <c r="B5" s="21"/>
      <c r="D5" s="23"/>
      <c r="E5" s="24"/>
      <c r="F5" s="20"/>
    </row>
    <row r="6" spans="1:6" ht="13" hidden="1" x14ac:dyDescent="0.3">
      <c r="A6" s="20"/>
      <c r="B6" s="26" t="s">
        <v>44</v>
      </c>
      <c r="D6" s="23"/>
      <c r="E6" s="24"/>
      <c r="F6" s="20"/>
    </row>
    <row r="7" spans="1:6" ht="13" hidden="1" x14ac:dyDescent="0.3">
      <c r="A7" s="20"/>
      <c r="B7" s="26"/>
      <c r="D7" s="23"/>
      <c r="E7" s="24"/>
      <c r="F7" s="20"/>
    </row>
    <row r="8" spans="1:6" hidden="1" x14ac:dyDescent="0.25">
      <c r="A8" s="20"/>
      <c r="B8" s="21" t="s">
        <v>45</v>
      </c>
      <c r="D8" s="23"/>
      <c r="E8" s="24"/>
      <c r="F8" s="20"/>
    </row>
    <row r="9" spans="1:6" hidden="1" x14ac:dyDescent="0.25">
      <c r="A9" s="20"/>
      <c r="B9" s="21"/>
      <c r="D9" s="23"/>
      <c r="E9" s="24"/>
      <c r="F9" s="20"/>
    </row>
    <row r="10" spans="1:6" hidden="1" x14ac:dyDescent="0.25">
      <c r="A10" s="20"/>
      <c r="B10" s="21"/>
      <c r="D10" s="23"/>
      <c r="E10" s="24"/>
      <c r="F10" s="20"/>
    </row>
    <row r="11" spans="1:6" ht="16.5" hidden="1" customHeight="1" x14ac:dyDescent="0.3">
      <c r="A11" s="20"/>
      <c r="B11" s="26" t="s">
        <v>46</v>
      </c>
      <c r="D11" s="23"/>
      <c r="E11" s="24"/>
      <c r="F11" s="20"/>
    </row>
    <row r="12" spans="1:6" hidden="1" x14ac:dyDescent="0.25">
      <c r="A12" s="20"/>
      <c r="B12" s="21"/>
      <c r="D12" s="23"/>
      <c r="E12" s="24"/>
      <c r="F12" s="20"/>
    </row>
    <row r="13" spans="1:6" ht="13" hidden="1" x14ac:dyDescent="0.3">
      <c r="A13" s="20"/>
      <c r="B13" s="26" t="s">
        <v>47</v>
      </c>
      <c r="D13" s="23"/>
      <c r="E13" s="24"/>
      <c r="F13" s="20"/>
    </row>
    <row r="14" spans="1:6" ht="16.5" hidden="1" customHeight="1" x14ac:dyDescent="0.25">
      <c r="A14" s="20"/>
      <c r="B14" s="21"/>
      <c r="D14" s="24"/>
      <c r="E14" s="24"/>
      <c r="F14" s="20"/>
    </row>
    <row r="15" spans="1:6" ht="25" hidden="1" x14ac:dyDescent="0.25">
      <c r="A15" s="20"/>
      <c r="B15" s="21" t="s">
        <v>48</v>
      </c>
      <c r="D15" s="24"/>
      <c r="E15" s="24"/>
      <c r="F15" s="20"/>
    </row>
    <row r="16" spans="1:6" hidden="1" x14ac:dyDescent="0.25">
      <c r="A16" s="20"/>
      <c r="B16" s="21"/>
      <c r="D16" s="23"/>
      <c r="E16" s="24"/>
      <c r="F16" s="20"/>
    </row>
    <row r="17" spans="1:6" ht="13" hidden="1" x14ac:dyDescent="0.3">
      <c r="A17" s="20"/>
      <c r="B17" s="26" t="s">
        <v>49</v>
      </c>
      <c r="D17" s="23"/>
      <c r="E17" s="24"/>
      <c r="F17" s="20"/>
    </row>
    <row r="18" spans="1:6" hidden="1" x14ac:dyDescent="0.25">
      <c r="A18" s="20"/>
      <c r="B18" s="21"/>
      <c r="D18" s="23"/>
      <c r="E18" s="24"/>
      <c r="F18" s="20"/>
    </row>
    <row r="19" spans="1:6" ht="50" hidden="1" x14ac:dyDescent="0.25">
      <c r="A19" s="20"/>
      <c r="B19" s="21" t="s">
        <v>50</v>
      </c>
      <c r="D19" s="23"/>
      <c r="E19" s="24"/>
      <c r="F19" s="20"/>
    </row>
    <row r="20" spans="1:6" hidden="1" x14ac:dyDescent="0.25">
      <c r="A20" s="20"/>
      <c r="B20" s="21"/>
      <c r="D20" s="23"/>
      <c r="E20" s="24"/>
      <c r="F20" s="20"/>
    </row>
    <row r="21" spans="1:6" ht="37.5" hidden="1" x14ac:dyDescent="0.25">
      <c r="A21" s="20"/>
      <c r="B21" s="21" t="s">
        <v>51</v>
      </c>
      <c r="D21" s="23"/>
      <c r="E21" s="24"/>
      <c r="F21" s="20"/>
    </row>
    <row r="22" spans="1:6" hidden="1" x14ac:dyDescent="0.25">
      <c r="A22" s="20"/>
      <c r="B22" s="21"/>
      <c r="D22" s="23"/>
      <c r="E22" s="24"/>
      <c r="F22" s="20"/>
    </row>
    <row r="23" spans="1:6" ht="13" hidden="1" x14ac:dyDescent="0.3">
      <c r="A23" s="20"/>
      <c r="B23" s="26" t="s">
        <v>52</v>
      </c>
      <c r="D23" s="23"/>
      <c r="E23" s="24"/>
      <c r="F23" s="20"/>
    </row>
    <row r="24" spans="1:6" hidden="1" x14ac:dyDescent="0.25">
      <c r="A24" s="20"/>
      <c r="B24" s="21"/>
      <c r="D24" s="23"/>
      <c r="E24" s="24"/>
      <c r="F24" s="20"/>
    </row>
    <row r="25" spans="1:6" hidden="1" x14ac:dyDescent="0.25">
      <c r="A25" s="20"/>
      <c r="B25" s="21" t="s">
        <v>53</v>
      </c>
      <c r="D25" s="23"/>
      <c r="E25" s="24"/>
      <c r="F25" s="20"/>
    </row>
    <row r="26" spans="1:6" hidden="1" x14ac:dyDescent="0.25">
      <c r="A26" s="20"/>
      <c r="B26" s="21"/>
      <c r="D26" s="23"/>
      <c r="E26" s="24"/>
      <c r="F26" s="20"/>
    </row>
    <row r="27" spans="1:6" ht="13" hidden="1" x14ac:dyDescent="0.3">
      <c r="A27" s="20"/>
      <c r="B27" s="26" t="s">
        <v>54</v>
      </c>
      <c r="D27" s="23"/>
      <c r="E27" s="24"/>
      <c r="F27" s="20"/>
    </row>
    <row r="28" spans="1:6" hidden="1" x14ac:dyDescent="0.25">
      <c r="A28" s="20"/>
      <c r="B28" s="21"/>
      <c r="D28" s="23"/>
      <c r="E28" s="24"/>
      <c r="F28" s="20"/>
    </row>
    <row r="29" spans="1:6" hidden="1" x14ac:dyDescent="0.25">
      <c r="A29" s="20"/>
      <c r="B29" s="21" t="s">
        <v>55</v>
      </c>
      <c r="D29" s="23"/>
      <c r="E29" s="24"/>
      <c r="F29" s="20"/>
    </row>
    <row r="30" spans="1:6" hidden="1" x14ac:dyDescent="0.25">
      <c r="A30" s="20"/>
      <c r="B30" s="21"/>
      <c r="D30" s="23"/>
      <c r="E30" s="24"/>
      <c r="F30" s="20"/>
    </row>
    <row r="31" spans="1:6" ht="16.5" hidden="1" customHeight="1" x14ac:dyDescent="0.3">
      <c r="A31" s="20"/>
      <c r="B31" s="26" t="s">
        <v>56</v>
      </c>
      <c r="D31" s="23"/>
      <c r="E31" s="24"/>
      <c r="F31" s="20"/>
    </row>
    <row r="32" spans="1:6" hidden="1" x14ac:dyDescent="0.25">
      <c r="A32" s="20"/>
      <c r="B32" s="21"/>
      <c r="D32" s="23"/>
      <c r="E32" s="24"/>
      <c r="F32" s="20"/>
    </row>
    <row r="33" spans="1:6" hidden="1" x14ac:dyDescent="0.25">
      <c r="A33" s="20"/>
      <c r="B33" s="21" t="s">
        <v>57</v>
      </c>
      <c r="D33" s="23"/>
      <c r="E33" s="24"/>
      <c r="F33" s="20"/>
    </row>
    <row r="34" spans="1:6" hidden="1" x14ac:dyDescent="0.25">
      <c r="A34" s="20"/>
      <c r="B34" s="21"/>
      <c r="D34" s="23"/>
      <c r="E34" s="24"/>
      <c r="F34" s="20"/>
    </row>
    <row r="35" spans="1:6" hidden="1" x14ac:dyDescent="0.25">
      <c r="A35" s="20"/>
      <c r="B35" s="21" t="s">
        <v>58</v>
      </c>
      <c r="D35" s="23"/>
      <c r="E35" s="24"/>
      <c r="F35" s="20"/>
    </row>
    <row r="36" spans="1:6" hidden="1" x14ac:dyDescent="0.25">
      <c r="A36" s="20"/>
      <c r="B36" s="21"/>
      <c r="D36" s="23"/>
      <c r="E36" s="24"/>
      <c r="F36" s="20"/>
    </row>
    <row r="37" spans="1:6" hidden="1" x14ac:dyDescent="0.25">
      <c r="A37" s="20"/>
      <c r="B37" s="21" t="s">
        <v>59</v>
      </c>
      <c r="D37" s="23"/>
      <c r="E37" s="24"/>
      <c r="F37" s="20"/>
    </row>
    <row r="38" spans="1:6" hidden="1" x14ac:dyDescent="0.25">
      <c r="A38" s="20"/>
      <c r="B38" s="21"/>
      <c r="D38" s="23"/>
      <c r="E38" s="24"/>
      <c r="F38" s="20"/>
    </row>
    <row r="39" spans="1:6" ht="13" hidden="1" x14ac:dyDescent="0.3">
      <c r="A39" s="20"/>
      <c r="B39" s="26" t="s">
        <v>60</v>
      </c>
      <c r="D39" s="23"/>
      <c r="E39" s="24"/>
      <c r="F39" s="20"/>
    </row>
    <row r="40" spans="1:6" hidden="1" x14ac:dyDescent="0.25">
      <c r="A40" s="20"/>
      <c r="B40" s="21"/>
      <c r="D40" s="23"/>
      <c r="E40" s="24"/>
      <c r="F40" s="20"/>
    </row>
    <row r="41" spans="1:6" ht="13" hidden="1" x14ac:dyDescent="0.3">
      <c r="A41" s="20"/>
      <c r="B41" s="26" t="s">
        <v>61</v>
      </c>
      <c r="D41" s="23"/>
      <c r="E41" s="24"/>
      <c r="F41" s="20"/>
    </row>
    <row r="42" spans="1:6" ht="13" hidden="1" x14ac:dyDescent="0.3">
      <c r="A42" s="20"/>
      <c r="B42" s="26"/>
      <c r="D42" s="23"/>
      <c r="E42" s="24"/>
      <c r="F42" s="20"/>
    </row>
    <row r="43" spans="1:6" hidden="1" x14ac:dyDescent="0.25">
      <c r="A43" s="20"/>
      <c r="B43" s="21" t="s">
        <v>62</v>
      </c>
      <c r="D43" s="23"/>
      <c r="E43" s="24"/>
      <c r="F43" s="20"/>
    </row>
    <row r="44" spans="1:6" hidden="1" x14ac:dyDescent="0.25">
      <c r="A44" s="20"/>
      <c r="B44" s="21"/>
      <c r="D44" s="23"/>
      <c r="E44" s="24"/>
      <c r="F44" s="20"/>
    </row>
    <row r="45" spans="1:6" ht="13" hidden="1" x14ac:dyDescent="0.3">
      <c r="A45" s="20"/>
      <c r="B45" s="26" t="s">
        <v>63</v>
      </c>
      <c r="D45" s="23"/>
      <c r="E45" s="24"/>
      <c r="F45" s="20"/>
    </row>
    <row r="46" spans="1:6" hidden="1" x14ac:dyDescent="0.25">
      <c r="A46" s="20"/>
      <c r="B46" s="21"/>
      <c r="D46" s="23"/>
      <c r="E46" s="24"/>
      <c r="F46" s="20"/>
    </row>
    <row r="47" spans="1:6" ht="13" hidden="1" x14ac:dyDescent="0.3">
      <c r="A47" s="20"/>
      <c r="B47" s="26" t="s">
        <v>64</v>
      </c>
      <c r="D47" s="23"/>
      <c r="E47" s="24"/>
      <c r="F47" s="20"/>
    </row>
    <row r="48" spans="1:6" hidden="1" x14ac:dyDescent="0.25">
      <c r="A48" s="20"/>
      <c r="B48" s="21"/>
      <c r="D48" s="23"/>
      <c r="E48" s="24"/>
      <c r="F48" s="20"/>
    </row>
    <row r="49" spans="1:6" hidden="1" x14ac:dyDescent="0.25">
      <c r="A49" s="20"/>
      <c r="B49" s="21" t="s">
        <v>65</v>
      </c>
      <c r="D49" s="23"/>
      <c r="E49" s="24"/>
      <c r="F49" s="20"/>
    </row>
    <row r="50" spans="1:6" hidden="1" x14ac:dyDescent="0.25">
      <c r="A50" s="20"/>
      <c r="B50" s="21"/>
      <c r="D50" s="23"/>
      <c r="E50" s="24"/>
      <c r="F50" s="20"/>
    </row>
    <row r="51" spans="1:6" ht="13" hidden="1" x14ac:dyDescent="0.3">
      <c r="A51" s="20"/>
      <c r="B51" s="26" t="s">
        <v>66</v>
      </c>
      <c r="D51" s="23"/>
      <c r="E51" s="24"/>
      <c r="F51" s="20"/>
    </row>
    <row r="52" spans="1:6" ht="13" hidden="1" x14ac:dyDescent="0.3">
      <c r="A52" s="20"/>
      <c r="B52" s="26"/>
      <c r="D52" s="23"/>
      <c r="E52" s="24"/>
      <c r="F52" s="20"/>
    </row>
    <row r="53" spans="1:6" ht="25" hidden="1" x14ac:dyDescent="0.25">
      <c r="A53" s="20"/>
      <c r="B53" s="21" t="s">
        <v>67</v>
      </c>
      <c r="D53" s="23"/>
      <c r="E53" s="24"/>
      <c r="F53" s="20"/>
    </row>
    <row r="54" spans="1:6" hidden="1" x14ac:dyDescent="0.25">
      <c r="A54" s="20"/>
      <c r="B54" s="21"/>
      <c r="D54" s="23"/>
      <c r="E54" s="24"/>
      <c r="F54" s="20"/>
    </row>
    <row r="55" spans="1:6" ht="16.5" hidden="1" customHeight="1" x14ac:dyDescent="0.25">
      <c r="A55" s="20"/>
      <c r="B55" s="21" t="s">
        <v>68</v>
      </c>
      <c r="D55" s="23"/>
      <c r="E55" s="24"/>
      <c r="F55" s="20"/>
    </row>
    <row r="56" spans="1:6" hidden="1" x14ac:dyDescent="0.25">
      <c r="A56" s="20"/>
      <c r="B56" s="21"/>
      <c r="D56" s="23"/>
      <c r="E56" s="24"/>
      <c r="F56" s="20"/>
    </row>
    <row r="57" spans="1:6" ht="13" hidden="1" x14ac:dyDescent="0.3">
      <c r="A57" s="20"/>
      <c r="B57" s="26" t="s">
        <v>69</v>
      </c>
      <c r="D57" s="23"/>
      <c r="E57" s="24"/>
      <c r="F57" s="20"/>
    </row>
    <row r="58" spans="1:6" hidden="1" x14ac:dyDescent="0.25">
      <c r="A58" s="20"/>
      <c r="B58" s="21"/>
      <c r="D58" s="23"/>
      <c r="E58" s="24"/>
      <c r="F58" s="20"/>
    </row>
    <row r="59" spans="1:6" ht="25" hidden="1" x14ac:dyDescent="0.25">
      <c r="A59" s="20"/>
      <c r="B59" s="21" t="s">
        <v>70</v>
      </c>
      <c r="D59" s="23"/>
      <c r="E59" s="24"/>
      <c r="F59" s="20"/>
    </row>
    <row r="60" spans="1:6" hidden="1" x14ac:dyDescent="0.25">
      <c r="A60" s="20"/>
      <c r="B60" s="21"/>
      <c r="D60" s="23"/>
      <c r="E60" s="24"/>
      <c r="F60" s="20"/>
    </row>
    <row r="61" spans="1:6" hidden="1" x14ac:dyDescent="0.25">
      <c r="A61" s="20"/>
      <c r="B61" s="21" t="s">
        <v>71</v>
      </c>
      <c r="D61" s="23"/>
      <c r="E61" s="24"/>
      <c r="F61" s="20"/>
    </row>
    <row r="62" spans="1:6" ht="16.5" hidden="1" customHeight="1" x14ac:dyDescent="0.25">
      <c r="A62" s="20"/>
      <c r="B62" s="21"/>
      <c r="D62" s="23"/>
      <c r="E62" s="24"/>
      <c r="F62" s="20"/>
    </row>
    <row r="63" spans="1:6" ht="16.5" hidden="1" customHeight="1" x14ac:dyDescent="0.25">
      <c r="A63" s="20"/>
      <c r="B63" s="21" t="s">
        <v>72</v>
      </c>
      <c r="D63" s="23"/>
      <c r="E63" s="24"/>
      <c r="F63" s="20"/>
    </row>
    <row r="64" spans="1:6" ht="16.5" hidden="1" customHeight="1" x14ac:dyDescent="0.25">
      <c r="A64" s="20"/>
      <c r="B64" s="21"/>
      <c r="D64" s="23"/>
      <c r="E64" s="24"/>
      <c r="F64" s="20"/>
    </row>
    <row r="65" spans="1:6" ht="16.5" hidden="1" customHeight="1" x14ac:dyDescent="0.25">
      <c r="A65" s="20"/>
      <c r="B65" s="21" t="s">
        <v>73</v>
      </c>
      <c r="D65" s="23"/>
      <c r="E65" s="24"/>
      <c r="F65" s="20"/>
    </row>
    <row r="66" spans="1:6" ht="16.5" hidden="1" customHeight="1" x14ac:dyDescent="0.25">
      <c r="A66" s="20"/>
      <c r="B66" s="21" t="s">
        <v>74</v>
      </c>
      <c r="D66" s="23"/>
      <c r="E66" s="24"/>
      <c r="F66" s="20"/>
    </row>
    <row r="67" spans="1:6" ht="16.5" hidden="1" customHeight="1" x14ac:dyDescent="0.25">
      <c r="A67" s="20"/>
      <c r="B67" s="21" t="s">
        <v>75</v>
      </c>
      <c r="D67" s="23"/>
      <c r="E67" s="24"/>
      <c r="F67" s="20"/>
    </row>
    <row r="68" spans="1:6" ht="16.5" hidden="1" customHeight="1" x14ac:dyDescent="0.25">
      <c r="A68" s="20"/>
      <c r="B68" s="21" t="s">
        <v>76</v>
      </c>
      <c r="D68" s="23"/>
      <c r="E68" s="24"/>
      <c r="F68" s="20"/>
    </row>
    <row r="69" spans="1:6" ht="16.5" hidden="1" customHeight="1" x14ac:dyDescent="0.25">
      <c r="A69" s="20"/>
      <c r="B69" s="21"/>
      <c r="D69" s="23"/>
      <c r="E69" s="24"/>
      <c r="F69" s="20"/>
    </row>
    <row r="70" spans="1:6" ht="16.5" hidden="1" customHeight="1" x14ac:dyDescent="0.25">
      <c r="A70" s="20"/>
      <c r="B70" s="21" t="s">
        <v>77</v>
      </c>
      <c r="D70" s="23"/>
      <c r="E70" s="24"/>
      <c r="F70" s="20"/>
    </row>
    <row r="71" spans="1:6" ht="16.5" hidden="1" customHeight="1" x14ac:dyDescent="0.25">
      <c r="A71" s="20"/>
      <c r="B71" s="21"/>
      <c r="D71" s="23"/>
      <c r="E71" s="24"/>
      <c r="F71" s="20"/>
    </row>
    <row r="72" spans="1:6" ht="33" hidden="1" customHeight="1" x14ac:dyDescent="0.25">
      <c r="A72" s="20"/>
      <c r="B72" s="21" t="s">
        <v>78</v>
      </c>
      <c r="D72" s="23"/>
      <c r="E72" s="24"/>
      <c r="F72" s="20"/>
    </row>
    <row r="73" spans="1:6" ht="16.5" hidden="1" customHeight="1" x14ac:dyDescent="0.25">
      <c r="A73" s="20"/>
      <c r="B73" s="21"/>
      <c r="D73" s="23"/>
      <c r="E73" s="24"/>
      <c r="F73" s="20"/>
    </row>
    <row r="74" spans="1:6" ht="16.5" hidden="1" customHeight="1" x14ac:dyDescent="0.3">
      <c r="A74" s="20"/>
      <c r="B74" s="26" t="s">
        <v>79</v>
      </c>
      <c r="D74" s="23"/>
      <c r="E74" s="24"/>
      <c r="F74" s="20"/>
    </row>
    <row r="75" spans="1:6" ht="16.5" hidden="1" customHeight="1" x14ac:dyDescent="0.3">
      <c r="A75" s="20"/>
      <c r="B75" s="26"/>
      <c r="D75" s="23"/>
      <c r="E75" s="24"/>
      <c r="F75" s="20"/>
    </row>
    <row r="76" spans="1:6" ht="33" hidden="1" customHeight="1" x14ac:dyDescent="0.25">
      <c r="A76" s="20"/>
      <c r="B76" s="21" t="s">
        <v>80</v>
      </c>
      <c r="D76" s="23"/>
      <c r="E76" s="24"/>
      <c r="F76" s="20"/>
    </row>
    <row r="77" spans="1:6" ht="16.5" hidden="1" customHeight="1" x14ac:dyDescent="0.25">
      <c r="A77" s="20"/>
      <c r="B77" s="21"/>
      <c r="D77" s="23"/>
      <c r="E77" s="24"/>
      <c r="F77" s="20"/>
    </row>
    <row r="78" spans="1:6" ht="13" hidden="1" x14ac:dyDescent="0.3">
      <c r="A78" s="20"/>
      <c r="B78" s="26"/>
      <c r="D78" s="23"/>
      <c r="E78" s="24"/>
      <c r="F78" s="20"/>
    </row>
    <row r="79" spans="1:6" hidden="1" x14ac:dyDescent="0.25">
      <c r="A79" s="20"/>
      <c r="B79" s="21"/>
      <c r="D79" s="23"/>
      <c r="E79" s="24"/>
      <c r="F79" s="20"/>
    </row>
    <row r="80" spans="1:6" hidden="1" x14ac:dyDescent="0.25">
      <c r="A80" s="20"/>
      <c r="B80" s="21"/>
      <c r="D80" s="23"/>
      <c r="E80" s="24"/>
      <c r="F80" s="20"/>
    </row>
    <row r="81" spans="1:6" ht="16.5" hidden="1" customHeight="1" x14ac:dyDescent="0.3">
      <c r="A81" s="20"/>
      <c r="B81" s="26" t="s">
        <v>81</v>
      </c>
      <c r="D81" s="23"/>
      <c r="E81" s="24"/>
      <c r="F81" s="20"/>
    </row>
    <row r="82" spans="1:6" hidden="1" x14ac:dyDescent="0.25">
      <c r="A82" s="20"/>
      <c r="B82" s="21"/>
      <c r="D82" s="23"/>
      <c r="E82" s="24"/>
      <c r="F82" s="20"/>
    </row>
    <row r="83" spans="1:6" ht="13" hidden="1" x14ac:dyDescent="0.3">
      <c r="A83" s="20"/>
      <c r="B83" s="26" t="s">
        <v>82</v>
      </c>
      <c r="D83" s="23"/>
      <c r="E83" s="24"/>
      <c r="F83" s="20"/>
    </row>
    <row r="84" spans="1:6" hidden="1" x14ac:dyDescent="0.25">
      <c r="A84" s="20"/>
      <c r="B84" s="21"/>
      <c r="D84" s="23"/>
      <c r="E84" s="24"/>
      <c r="F84" s="20"/>
    </row>
    <row r="85" spans="1:6" ht="37.5" hidden="1" x14ac:dyDescent="0.25">
      <c r="A85" s="20"/>
      <c r="B85" s="21" t="s">
        <v>83</v>
      </c>
      <c r="D85" s="23"/>
      <c r="E85" s="24"/>
      <c r="F85" s="20"/>
    </row>
    <row r="86" spans="1:6" hidden="1" x14ac:dyDescent="0.25">
      <c r="A86" s="20"/>
      <c r="B86" s="21"/>
      <c r="D86" s="23"/>
      <c r="E86" s="24"/>
      <c r="F86" s="20"/>
    </row>
    <row r="87" spans="1:6" s="31" customFormat="1" ht="13" hidden="1" x14ac:dyDescent="0.3">
      <c r="A87" s="27"/>
      <c r="B87" s="21"/>
      <c r="C87" s="28"/>
      <c r="D87" s="29"/>
      <c r="E87" s="30"/>
      <c r="F87" s="27"/>
    </row>
    <row r="88" spans="1:6" ht="13" hidden="1" x14ac:dyDescent="0.3">
      <c r="A88" s="20"/>
      <c r="B88" s="26" t="s">
        <v>84</v>
      </c>
      <c r="D88" s="23"/>
      <c r="E88" s="24"/>
      <c r="F88" s="20"/>
    </row>
    <row r="89" spans="1:6" ht="16.5" hidden="1" customHeight="1" x14ac:dyDescent="0.25">
      <c r="A89" s="20"/>
      <c r="B89" s="21"/>
      <c r="D89" s="23"/>
      <c r="E89" s="24"/>
      <c r="F89" s="20"/>
    </row>
    <row r="90" spans="1:6" ht="25" hidden="1" x14ac:dyDescent="0.25">
      <c r="A90" s="20"/>
      <c r="B90" s="21" t="s">
        <v>85</v>
      </c>
      <c r="D90" s="23"/>
      <c r="E90" s="24"/>
      <c r="F90" s="20"/>
    </row>
    <row r="91" spans="1:6" hidden="1" x14ac:dyDescent="0.25">
      <c r="A91" s="20"/>
      <c r="B91" s="21"/>
      <c r="D91" s="23"/>
      <c r="E91" s="24"/>
      <c r="F91" s="20"/>
    </row>
    <row r="92" spans="1:6" ht="13" hidden="1" x14ac:dyDescent="0.3">
      <c r="A92" s="20"/>
      <c r="B92" s="26" t="s">
        <v>86</v>
      </c>
      <c r="D92" s="23"/>
      <c r="E92" s="24"/>
      <c r="F92" s="20"/>
    </row>
    <row r="93" spans="1:6" ht="16.5" hidden="1" customHeight="1" x14ac:dyDescent="0.25">
      <c r="A93" s="20"/>
      <c r="B93" s="21"/>
      <c r="D93" s="23"/>
      <c r="E93" s="24"/>
      <c r="F93" s="20"/>
    </row>
    <row r="94" spans="1:6" ht="25" hidden="1" x14ac:dyDescent="0.25">
      <c r="A94" s="20"/>
      <c r="B94" s="21" t="s">
        <v>87</v>
      </c>
      <c r="D94" s="23"/>
      <c r="E94" s="24"/>
      <c r="F94" s="20"/>
    </row>
    <row r="95" spans="1:6" hidden="1" x14ac:dyDescent="0.25">
      <c r="A95" s="20"/>
      <c r="B95" s="21"/>
      <c r="D95" s="23"/>
      <c r="E95" s="24"/>
      <c r="F95" s="20"/>
    </row>
    <row r="96" spans="1:6" ht="16.5" hidden="1" customHeight="1" x14ac:dyDescent="0.3">
      <c r="A96" s="20"/>
      <c r="B96" s="26" t="s">
        <v>63</v>
      </c>
      <c r="D96" s="23"/>
      <c r="E96" s="24"/>
      <c r="F96" s="20"/>
    </row>
    <row r="97" spans="1:6" hidden="1" x14ac:dyDescent="0.25">
      <c r="A97" s="20"/>
      <c r="B97" s="21"/>
      <c r="D97" s="23"/>
      <c r="E97" s="24"/>
      <c r="F97" s="20"/>
    </row>
    <row r="98" spans="1:6" ht="13" hidden="1" x14ac:dyDescent="0.3">
      <c r="A98" s="20"/>
      <c r="B98" s="26" t="s">
        <v>88</v>
      </c>
      <c r="D98" s="23"/>
      <c r="E98" s="24"/>
      <c r="F98" s="20"/>
    </row>
    <row r="99" spans="1:6" hidden="1" x14ac:dyDescent="0.25">
      <c r="A99" s="20"/>
      <c r="B99" s="21"/>
      <c r="D99" s="23"/>
      <c r="E99" s="24"/>
      <c r="F99" s="20"/>
    </row>
    <row r="100" spans="1:6" ht="25" hidden="1" x14ac:dyDescent="0.25">
      <c r="A100" s="20"/>
      <c r="B100" s="21" t="s">
        <v>89</v>
      </c>
      <c r="D100" s="23"/>
      <c r="E100" s="24"/>
      <c r="F100" s="20"/>
    </row>
    <row r="101" spans="1:6" hidden="1" x14ac:dyDescent="0.25">
      <c r="A101" s="20"/>
      <c r="B101" s="21"/>
      <c r="D101" s="23"/>
      <c r="E101" s="24"/>
      <c r="F101" s="20"/>
    </row>
    <row r="102" spans="1:6" ht="13" hidden="1" x14ac:dyDescent="0.3">
      <c r="A102" s="20"/>
      <c r="B102" s="26" t="s">
        <v>90</v>
      </c>
      <c r="D102" s="23"/>
      <c r="E102" s="24"/>
      <c r="F102" s="20"/>
    </row>
    <row r="103" spans="1:6" ht="16.5" hidden="1" customHeight="1" x14ac:dyDescent="0.25">
      <c r="A103" s="20"/>
      <c r="B103" s="21"/>
      <c r="D103" s="23"/>
      <c r="E103" s="24"/>
      <c r="F103" s="20"/>
    </row>
    <row r="104" spans="1:6" ht="50" hidden="1" x14ac:dyDescent="0.25">
      <c r="A104" s="20"/>
      <c r="B104" s="21" t="s">
        <v>91</v>
      </c>
      <c r="D104" s="23"/>
      <c r="E104" s="24"/>
      <c r="F104" s="20"/>
    </row>
    <row r="105" spans="1:6" hidden="1" x14ac:dyDescent="0.25">
      <c r="A105" s="20"/>
      <c r="B105" s="21"/>
      <c r="D105" s="23"/>
      <c r="E105" s="24"/>
      <c r="F105" s="20"/>
    </row>
    <row r="106" spans="1:6" ht="13" hidden="1" x14ac:dyDescent="0.3">
      <c r="A106" s="20"/>
      <c r="B106" s="26" t="s">
        <v>92</v>
      </c>
      <c r="D106" s="23"/>
      <c r="E106" s="24"/>
      <c r="F106" s="20"/>
    </row>
    <row r="107" spans="1:6" hidden="1" x14ac:dyDescent="0.25">
      <c r="A107" s="20"/>
      <c r="B107" s="21"/>
      <c r="D107" s="23"/>
      <c r="E107" s="24"/>
      <c r="F107" s="20"/>
    </row>
    <row r="108" spans="1:6" ht="25" hidden="1" x14ac:dyDescent="0.25">
      <c r="A108" s="20"/>
      <c r="B108" s="21" t="s">
        <v>93</v>
      </c>
      <c r="D108" s="23"/>
      <c r="E108" s="24"/>
      <c r="F108" s="20"/>
    </row>
    <row r="109" spans="1:6" hidden="1" x14ac:dyDescent="0.25">
      <c r="A109" s="20"/>
      <c r="B109" s="21"/>
      <c r="D109" s="23"/>
      <c r="E109" s="24"/>
      <c r="F109" s="20"/>
    </row>
    <row r="110" spans="1:6" ht="16.5" hidden="1" customHeight="1" x14ac:dyDescent="0.3">
      <c r="A110" s="20"/>
      <c r="B110" s="26" t="s">
        <v>94</v>
      </c>
      <c r="D110" s="23"/>
      <c r="E110" s="24"/>
      <c r="F110" s="20"/>
    </row>
    <row r="111" spans="1:6" ht="16.5" hidden="1" customHeight="1" x14ac:dyDescent="0.25">
      <c r="A111" s="20"/>
      <c r="B111" s="21"/>
      <c r="D111" s="23"/>
      <c r="E111" s="24"/>
      <c r="F111" s="20"/>
    </row>
    <row r="112" spans="1:6" ht="37.5" hidden="1" x14ac:dyDescent="0.25">
      <c r="A112" s="20"/>
      <c r="B112" s="21" t="s">
        <v>95</v>
      </c>
      <c r="D112" s="23"/>
      <c r="E112" s="24"/>
      <c r="F112" s="20"/>
    </row>
    <row r="113" spans="1:6" hidden="1" x14ac:dyDescent="0.25">
      <c r="A113" s="20"/>
      <c r="B113" s="21"/>
      <c r="D113" s="23"/>
      <c r="E113" s="24"/>
      <c r="F113" s="20"/>
    </row>
    <row r="114" spans="1:6" hidden="1" x14ac:dyDescent="0.25">
      <c r="A114" s="20"/>
      <c r="B114" s="21"/>
      <c r="D114" s="23"/>
      <c r="E114" s="24"/>
      <c r="F114" s="20"/>
    </row>
    <row r="115" spans="1:6" ht="16.5" hidden="1" customHeight="1" x14ac:dyDescent="0.3">
      <c r="A115" s="20"/>
      <c r="B115" s="26" t="s">
        <v>96</v>
      </c>
      <c r="D115" s="23"/>
      <c r="E115" s="24"/>
      <c r="F115" s="20"/>
    </row>
    <row r="116" spans="1:6" ht="16.5" hidden="1" customHeight="1" x14ac:dyDescent="0.3">
      <c r="A116" s="20"/>
      <c r="B116" s="26"/>
      <c r="D116" s="23"/>
      <c r="E116" s="24"/>
      <c r="F116" s="20"/>
    </row>
    <row r="117" spans="1:6" ht="37.5" hidden="1" x14ac:dyDescent="0.25">
      <c r="A117" s="20"/>
      <c r="B117" s="21" t="s">
        <v>97</v>
      </c>
      <c r="D117" s="23"/>
      <c r="E117" s="24"/>
      <c r="F117" s="20"/>
    </row>
    <row r="118" spans="1:6" hidden="1" x14ac:dyDescent="0.25">
      <c r="A118" s="20"/>
      <c r="B118" s="21"/>
      <c r="D118" s="23"/>
      <c r="E118" s="24"/>
      <c r="F118" s="20"/>
    </row>
    <row r="119" spans="1:6" ht="16.5" hidden="1" customHeight="1" x14ac:dyDescent="0.3">
      <c r="A119" s="20"/>
      <c r="B119" s="26" t="s">
        <v>98</v>
      </c>
      <c r="D119" s="24"/>
      <c r="E119" s="24"/>
      <c r="F119" s="20"/>
    </row>
    <row r="120" spans="1:6" hidden="1" x14ac:dyDescent="0.25">
      <c r="A120" s="20"/>
      <c r="B120" s="21"/>
      <c r="D120" s="23"/>
      <c r="E120" s="24"/>
      <c r="F120" s="20"/>
    </row>
    <row r="121" spans="1:6" ht="16.5" hidden="1" customHeight="1" x14ac:dyDescent="0.25">
      <c r="A121" s="20"/>
      <c r="B121" s="21" t="s">
        <v>99</v>
      </c>
      <c r="D121" s="24"/>
      <c r="E121" s="24"/>
      <c r="F121" s="20"/>
    </row>
    <row r="122" spans="1:6" hidden="1" x14ac:dyDescent="0.25">
      <c r="A122" s="20"/>
      <c r="B122" s="21"/>
      <c r="D122" s="23"/>
      <c r="E122" s="24"/>
      <c r="F122" s="20"/>
    </row>
    <row r="123" spans="1:6" ht="16.5" hidden="1" customHeight="1" x14ac:dyDescent="0.3">
      <c r="A123" s="20"/>
      <c r="B123" s="26" t="s">
        <v>100</v>
      </c>
      <c r="D123" s="24"/>
      <c r="E123" s="24"/>
      <c r="F123" s="20"/>
    </row>
    <row r="124" spans="1:6" ht="13" hidden="1" x14ac:dyDescent="0.3">
      <c r="A124" s="20"/>
      <c r="B124" s="26"/>
      <c r="D124" s="23"/>
      <c r="E124" s="24"/>
      <c r="F124" s="20"/>
    </row>
    <row r="125" spans="1:6" ht="25" hidden="1" x14ac:dyDescent="0.25">
      <c r="A125" s="20"/>
      <c r="B125" s="21" t="s">
        <v>101</v>
      </c>
      <c r="D125" s="24"/>
      <c r="E125" s="24"/>
      <c r="F125" s="20"/>
    </row>
    <row r="126" spans="1:6" hidden="1" x14ac:dyDescent="0.25">
      <c r="A126" s="20"/>
      <c r="B126" s="21"/>
      <c r="D126" s="23"/>
      <c r="E126" s="24"/>
      <c r="F126" s="20"/>
    </row>
    <row r="127" spans="1:6" ht="16.5" hidden="1" customHeight="1" x14ac:dyDescent="0.3">
      <c r="A127" s="20"/>
      <c r="B127" s="27" t="s">
        <v>102</v>
      </c>
      <c r="D127" s="24"/>
      <c r="E127" s="24"/>
      <c r="F127" s="20"/>
    </row>
    <row r="128" spans="1:6" hidden="1" x14ac:dyDescent="0.25">
      <c r="A128" s="20"/>
      <c r="B128" s="20"/>
      <c r="D128" s="23"/>
      <c r="E128" s="24"/>
      <c r="F128" s="20"/>
    </row>
    <row r="129" spans="1:6" ht="37.5" hidden="1" x14ac:dyDescent="0.25">
      <c r="A129" s="20"/>
      <c r="B129" s="21" t="s">
        <v>103</v>
      </c>
      <c r="D129" s="24"/>
      <c r="E129" s="24"/>
      <c r="F129" s="20"/>
    </row>
    <row r="130" spans="1:6" hidden="1" x14ac:dyDescent="0.25">
      <c r="A130" s="20"/>
      <c r="B130" s="20"/>
      <c r="D130" s="24"/>
      <c r="E130" s="24"/>
      <c r="F130" s="20"/>
    </row>
    <row r="131" spans="1:6" ht="16.5" hidden="1" customHeight="1" x14ac:dyDescent="0.3">
      <c r="A131" s="20"/>
      <c r="B131" s="27" t="s">
        <v>104</v>
      </c>
      <c r="D131" s="24"/>
      <c r="E131" s="24"/>
      <c r="F131" s="20"/>
    </row>
    <row r="132" spans="1:6" hidden="1" x14ac:dyDescent="0.25">
      <c r="A132" s="20"/>
      <c r="B132" s="20"/>
      <c r="D132" s="24"/>
      <c r="E132" s="24"/>
      <c r="F132" s="20"/>
    </row>
    <row r="133" spans="1:6" ht="99" hidden="1" customHeight="1" x14ac:dyDescent="0.25">
      <c r="A133" s="20"/>
      <c r="B133" s="32" t="s">
        <v>105</v>
      </c>
      <c r="D133" s="24"/>
      <c r="E133" s="24"/>
      <c r="F133" s="20"/>
    </row>
    <row r="134" spans="1:6" hidden="1" x14ac:dyDescent="0.25">
      <c r="A134" s="33"/>
      <c r="B134" s="20"/>
      <c r="D134" s="23"/>
      <c r="E134" s="24"/>
      <c r="F134" s="20"/>
    </row>
    <row r="135" spans="1:6" ht="15" hidden="1" customHeight="1" x14ac:dyDescent="0.3">
      <c r="A135" s="33"/>
      <c r="B135" s="27" t="s">
        <v>106</v>
      </c>
      <c r="D135" s="24"/>
      <c r="E135" s="24"/>
      <c r="F135" s="20"/>
    </row>
    <row r="136" spans="1:6" hidden="1" x14ac:dyDescent="0.25">
      <c r="A136" s="33"/>
      <c r="B136" s="20"/>
      <c r="D136" s="23"/>
      <c r="E136" s="24"/>
      <c r="F136" s="20"/>
    </row>
    <row r="137" spans="1:6" ht="66" hidden="1" customHeight="1" x14ac:dyDescent="0.25">
      <c r="A137" s="33"/>
      <c r="B137" s="21" t="s">
        <v>107</v>
      </c>
      <c r="D137" s="24"/>
      <c r="E137" s="24"/>
      <c r="F137" s="20"/>
    </row>
    <row r="138" spans="1:6" hidden="1" x14ac:dyDescent="0.25">
      <c r="A138" s="33"/>
      <c r="B138" s="20"/>
      <c r="D138" s="23"/>
      <c r="E138" s="24"/>
      <c r="F138" s="20"/>
    </row>
    <row r="139" spans="1:6" hidden="1" x14ac:dyDescent="0.25">
      <c r="A139" s="33"/>
      <c r="B139" s="20" t="s">
        <v>108</v>
      </c>
      <c r="C139" s="34"/>
      <c r="D139" s="35"/>
      <c r="E139" s="24"/>
      <c r="F139" s="20"/>
    </row>
    <row r="140" spans="1:6" ht="13" hidden="1" x14ac:dyDescent="0.3">
      <c r="A140" s="33"/>
      <c r="B140" s="27" t="s">
        <v>109</v>
      </c>
      <c r="C140" s="34"/>
      <c r="D140" s="35"/>
      <c r="E140" s="24"/>
      <c r="F140" s="20"/>
    </row>
    <row r="141" spans="1:6" hidden="1" x14ac:dyDescent="0.25">
      <c r="A141" s="33"/>
      <c r="B141" s="20"/>
      <c r="C141" s="34"/>
      <c r="D141" s="35"/>
      <c r="E141" s="24"/>
      <c r="F141" s="20"/>
    </row>
    <row r="142" spans="1:6" ht="50" hidden="1" x14ac:dyDescent="0.25">
      <c r="A142" s="33"/>
      <c r="B142" s="36" t="s">
        <v>110</v>
      </c>
      <c r="C142" s="34"/>
      <c r="D142" s="35"/>
      <c r="E142" s="24"/>
      <c r="F142" s="20"/>
    </row>
    <row r="143" spans="1:6" hidden="1" x14ac:dyDescent="0.25">
      <c r="A143" s="33"/>
      <c r="B143" s="20" t="s">
        <v>108</v>
      </c>
      <c r="C143" s="34"/>
      <c r="D143" s="35"/>
      <c r="E143" s="24"/>
      <c r="F143" s="20"/>
    </row>
    <row r="144" spans="1:6" ht="62.5" hidden="1" x14ac:dyDescent="0.25">
      <c r="A144" s="33"/>
      <c r="B144" s="21" t="s">
        <v>111</v>
      </c>
      <c r="C144" s="34"/>
      <c r="D144" s="35"/>
      <c r="E144" s="24"/>
      <c r="F144" s="20"/>
    </row>
    <row r="145" spans="1:6" hidden="1" x14ac:dyDescent="0.25">
      <c r="A145" s="33"/>
      <c r="B145" s="20"/>
      <c r="C145" s="34"/>
      <c r="D145" s="35"/>
      <c r="E145" s="24"/>
      <c r="F145" s="20"/>
    </row>
    <row r="146" spans="1:6" ht="13" hidden="1" x14ac:dyDescent="0.3">
      <c r="A146" s="33"/>
      <c r="B146" s="27" t="s">
        <v>112</v>
      </c>
      <c r="C146" s="34"/>
      <c r="D146" s="35"/>
      <c r="E146" s="24"/>
      <c r="F146" s="20"/>
    </row>
    <row r="147" spans="1:6" hidden="1" x14ac:dyDescent="0.25">
      <c r="A147" s="33"/>
      <c r="B147" s="20"/>
      <c r="C147" s="34"/>
      <c r="D147" s="35"/>
      <c r="E147" s="24"/>
      <c r="F147" s="20"/>
    </row>
    <row r="148" spans="1:6" ht="62.5" hidden="1" x14ac:dyDescent="0.25">
      <c r="A148" s="33"/>
      <c r="B148" s="21" t="s">
        <v>113</v>
      </c>
      <c r="C148" s="34"/>
      <c r="D148" s="35"/>
      <c r="E148" s="24"/>
      <c r="F148" s="20"/>
    </row>
    <row r="149" spans="1:6" hidden="1" x14ac:dyDescent="0.25">
      <c r="A149" s="33"/>
      <c r="B149" s="20"/>
      <c r="C149" s="34"/>
      <c r="D149" s="35"/>
      <c r="E149" s="24"/>
      <c r="F149" s="20"/>
    </row>
    <row r="150" spans="1:6" ht="13" hidden="1" x14ac:dyDescent="0.3">
      <c r="A150" s="33"/>
      <c r="B150" s="27" t="s">
        <v>114</v>
      </c>
      <c r="C150" s="34"/>
      <c r="D150" s="35"/>
      <c r="E150" s="24"/>
      <c r="F150" s="20"/>
    </row>
    <row r="151" spans="1:6" hidden="1" x14ac:dyDescent="0.25">
      <c r="A151" s="33"/>
      <c r="B151" s="20"/>
      <c r="C151" s="34"/>
      <c r="D151" s="35"/>
      <c r="E151" s="24"/>
      <c r="F151" s="20"/>
    </row>
    <row r="152" spans="1:6" ht="37.5" hidden="1" x14ac:dyDescent="0.25">
      <c r="A152" s="33"/>
      <c r="B152" s="21" t="s">
        <v>115</v>
      </c>
      <c r="C152" s="34"/>
      <c r="D152" s="35"/>
      <c r="E152" s="24"/>
      <c r="F152" s="20"/>
    </row>
    <row r="153" spans="1:6" ht="13" x14ac:dyDescent="0.3">
      <c r="A153" s="33"/>
      <c r="B153" s="37"/>
      <c r="C153" s="34"/>
      <c r="D153" s="35"/>
      <c r="E153" s="24"/>
      <c r="F153" s="20"/>
    </row>
    <row r="154" spans="1:6" ht="16.5" customHeight="1" x14ac:dyDescent="0.25">
      <c r="A154" s="33"/>
      <c r="B154" s="38"/>
      <c r="C154" s="34"/>
      <c r="D154" s="35"/>
      <c r="E154" s="24"/>
      <c r="F154" s="20"/>
    </row>
    <row r="155" spans="1:6" ht="32.75" customHeight="1" x14ac:dyDescent="0.3">
      <c r="A155" s="33"/>
      <c r="B155" s="26" t="s">
        <v>116</v>
      </c>
      <c r="D155" s="23"/>
      <c r="E155" s="24"/>
      <c r="F155" s="20"/>
    </row>
    <row r="156" spans="1:6" ht="16.5" customHeight="1" x14ac:dyDescent="0.25">
      <c r="A156" s="33"/>
      <c r="B156" s="21"/>
      <c r="D156" s="23"/>
      <c r="E156" s="24"/>
      <c r="F156" s="20"/>
    </row>
    <row r="157" spans="1:6" ht="16.5" customHeight="1" x14ac:dyDescent="0.25">
      <c r="A157" s="33">
        <v>1</v>
      </c>
      <c r="B157" s="21" t="s">
        <v>117</v>
      </c>
      <c r="C157" s="22" t="s">
        <v>118</v>
      </c>
      <c r="D157" s="23">
        <v>1</v>
      </c>
      <c r="E157" s="39"/>
      <c r="F157" s="40">
        <f t="shared" ref="F157:F206" si="0">E157*D157</f>
        <v>0</v>
      </c>
    </row>
    <row r="158" spans="1:6" ht="16.5" customHeight="1" x14ac:dyDescent="0.25">
      <c r="A158" s="33"/>
      <c r="B158" s="21"/>
      <c r="D158" s="23"/>
      <c r="E158" s="39"/>
      <c r="F158" s="40"/>
    </row>
    <row r="159" spans="1:6" ht="16.5" customHeight="1" x14ac:dyDescent="0.25">
      <c r="A159" s="33">
        <v>2</v>
      </c>
      <c r="B159" s="21" t="s">
        <v>119</v>
      </c>
      <c r="C159" s="22" t="s">
        <v>118</v>
      </c>
      <c r="D159" s="23">
        <v>1</v>
      </c>
      <c r="E159" s="39"/>
      <c r="F159" s="40">
        <f t="shared" si="0"/>
        <v>0</v>
      </c>
    </row>
    <row r="160" spans="1:6" ht="16.5" customHeight="1" x14ac:dyDescent="0.25">
      <c r="A160" s="33"/>
      <c r="B160" s="21"/>
      <c r="D160" s="23"/>
      <c r="E160" s="39"/>
      <c r="F160" s="40"/>
    </row>
    <row r="161" spans="1:6" ht="16.5" customHeight="1" x14ac:dyDescent="0.25">
      <c r="A161" s="33">
        <v>3</v>
      </c>
      <c r="B161" s="21" t="s">
        <v>120</v>
      </c>
      <c r="C161" s="22" t="s">
        <v>121</v>
      </c>
      <c r="D161" s="23">
        <v>1</v>
      </c>
      <c r="E161" s="39"/>
      <c r="F161" s="40">
        <f t="shared" si="0"/>
        <v>0</v>
      </c>
    </row>
    <row r="162" spans="1:6" ht="16.5" customHeight="1" x14ac:dyDescent="0.25">
      <c r="A162" s="33"/>
      <c r="B162" s="21"/>
      <c r="D162" s="23"/>
      <c r="E162" s="39"/>
      <c r="F162" s="40"/>
    </row>
    <row r="163" spans="1:6" s="41" customFormat="1" ht="16.5" customHeight="1" x14ac:dyDescent="0.25">
      <c r="A163" s="33">
        <v>4</v>
      </c>
      <c r="B163" s="21" t="s">
        <v>122</v>
      </c>
      <c r="C163" s="22" t="s">
        <v>118</v>
      </c>
      <c r="D163" s="23">
        <v>1</v>
      </c>
      <c r="E163" s="39"/>
      <c r="F163" s="40">
        <f t="shared" si="0"/>
        <v>0</v>
      </c>
    </row>
    <row r="164" spans="1:6" s="41" customFormat="1" ht="16.5" customHeight="1" x14ac:dyDescent="0.25">
      <c r="A164" s="33"/>
      <c r="B164" s="21"/>
      <c r="C164" s="22"/>
      <c r="D164" s="23"/>
      <c r="E164" s="39"/>
      <c r="F164" s="40"/>
    </row>
    <row r="165" spans="1:6" s="41" customFormat="1" ht="16.5" customHeight="1" x14ac:dyDescent="0.25">
      <c r="A165" s="33">
        <v>5</v>
      </c>
      <c r="B165" s="21" t="s">
        <v>145</v>
      </c>
      <c r="C165" s="22" t="s">
        <v>118</v>
      </c>
      <c r="D165" s="23">
        <v>1</v>
      </c>
      <c r="E165" s="39"/>
      <c r="F165" s="40">
        <f t="shared" si="0"/>
        <v>0</v>
      </c>
    </row>
    <row r="166" spans="1:6" s="41" customFormat="1" ht="16.5" customHeight="1" x14ac:dyDescent="0.25">
      <c r="A166" s="33"/>
      <c r="B166" s="21"/>
      <c r="C166" s="22"/>
      <c r="D166" s="23"/>
      <c r="E166" s="39"/>
      <c r="F166" s="40"/>
    </row>
    <row r="167" spans="1:6" ht="16.5" customHeight="1" x14ac:dyDescent="0.25">
      <c r="A167" s="33">
        <v>6</v>
      </c>
      <c r="B167" s="21" t="s">
        <v>146</v>
      </c>
      <c r="C167" s="22" t="s">
        <v>118</v>
      </c>
      <c r="D167" s="23">
        <v>1</v>
      </c>
      <c r="E167" s="39"/>
      <c r="F167" s="40">
        <f t="shared" si="0"/>
        <v>0</v>
      </c>
    </row>
    <row r="168" spans="1:6" ht="16.5" customHeight="1" x14ac:dyDescent="0.25">
      <c r="A168" s="33"/>
      <c r="B168" s="21"/>
      <c r="D168" s="23"/>
      <c r="E168" s="39"/>
      <c r="F168" s="40"/>
    </row>
    <row r="169" spans="1:6" ht="16.5" customHeight="1" x14ac:dyDescent="0.25">
      <c r="A169" s="33">
        <v>7</v>
      </c>
      <c r="B169" s="21" t="s">
        <v>123</v>
      </c>
      <c r="D169" s="23"/>
      <c r="E169" s="39"/>
      <c r="F169" s="40">
        <f t="shared" si="0"/>
        <v>0</v>
      </c>
    </row>
    <row r="170" spans="1:6" ht="16.5" customHeight="1" x14ac:dyDescent="0.25">
      <c r="A170" s="33"/>
      <c r="B170" s="21"/>
      <c r="D170" s="23"/>
      <c r="E170" s="39"/>
      <c r="F170" s="40">
        <f t="shared" si="0"/>
        <v>0</v>
      </c>
    </row>
    <row r="171" spans="1:6" ht="16.5" customHeight="1" x14ac:dyDescent="0.25">
      <c r="A171" s="33"/>
      <c r="B171" s="21" t="s">
        <v>124</v>
      </c>
      <c r="D171" s="23"/>
      <c r="E171" s="39"/>
      <c r="F171" s="40">
        <f t="shared" si="0"/>
        <v>0</v>
      </c>
    </row>
    <row r="172" spans="1:6" ht="16.5" customHeight="1" x14ac:dyDescent="0.25">
      <c r="A172" s="33"/>
      <c r="B172" s="21" t="s">
        <v>125</v>
      </c>
      <c r="D172" s="23"/>
      <c r="E172" s="39"/>
      <c r="F172" s="40">
        <f t="shared" si="0"/>
        <v>0</v>
      </c>
    </row>
    <row r="173" spans="1:6" ht="16.5" customHeight="1" x14ac:dyDescent="0.25">
      <c r="A173" s="33"/>
      <c r="B173" s="21" t="s">
        <v>125</v>
      </c>
      <c r="D173" s="23"/>
      <c r="E173" s="39"/>
      <c r="F173" s="40">
        <f t="shared" si="0"/>
        <v>0</v>
      </c>
    </row>
    <row r="174" spans="1:6" ht="16.5" customHeight="1" x14ac:dyDescent="0.25">
      <c r="A174" s="33"/>
      <c r="B174" s="21"/>
      <c r="D174" s="23"/>
      <c r="E174" s="39"/>
      <c r="F174" s="40">
        <f t="shared" si="0"/>
        <v>0</v>
      </c>
    </row>
    <row r="175" spans="1:6" ht="16.5" customHeight="1" x14ac:dyDescent="0.3">
      <c r="A175" s="33"/>
      <c r="B175" s="26" t="s">
        <v>126</v>
      </c>
      <c r="D175" s="23"/>
      <c r="E175" s="39"/>
      <c r="F175" s="40">
        <f t="shared" si="0"/>
        <v>0</v>
      </c>
    </row>
    <row r="176" spans="1:6" ht="16.5" customHeight="1" x14ac:dyDescent="0.3">
      <c r="A176" s="33"/>
      <c r="B176" s="26"/>
      <c r="D176" s="23"/>
      <c r="E176" s="39"/>
      <c r="F176" s="40"/>
    </row>
    <row r="177" spans="1:6" ht="16.5" customHeight="1" x14ac:dyDescent="0.25">
      <c r="A177" s="33">
        <v>8</v>
      </c>
      <c r="B177" s="21" t="s">
        <v>147</v>
      </c>
      <c r="C177" s="22" t="s">
        <v>148</v>
      </c>
      <c r="D177" s="23">
        <v>1</v>
      </c>
      <c r="E177" s="39"/>
      <c r="F177" s="40"/>
    </row>
    <row r="178" spans="1:6" ht="16.5" customHeight="1" x14ac:dyDescent="0.25">
      <c r="A178" s="33"/>
      <c r="B178" s="21"/>
      <c r="D178" s="23"/>
      <c r="E178" s="39"/>
      <c r="F178" s="40">
        <f t="shared" si="0"/>
        <v>0</v>
      </c>
    </row>
    <row r="179" spans="1:6" ht="16.5" customHeight="1" x14ac:dyDescent="0.25">
      <c r="A179" s="33">
        <v>9</v>
      </c>
      <c r="B179" s="21" t="s">
        <v>127</v>
      </c>
      <c r="C179" s="22" t="s">
        <v>118</v>
      </c>
      <c r="D179" s="23">
        <v>1</v>
      </c>
      <c r="E179" s="39"/>
      <c r="F179" s="40">
        <f t="shared" si="0"/>
        <v>0</v>
      </c>
    </row>
    <row r="180" spans="1:6" ht="16.5" customHeight="1" x14ac:dyDescent="0.25">
      <c r="A180" s="33"/>
      <c r="B180" s="21"/>
      <c r="D180" s="23"/>
      <c r="E180" s="39"/>
      <c r="F180" s="40">
        <f t="shared" si="0"/>
        <v>0</v>
      </c>
    </row>
    <row r="181" spans="1:6" s="41" customFormat="1" ht="25" x14ac:dyDescent="0.25">
      <c r="A181" s="33">
        <v>10</v>
      </c>
      <c r="B181" s="21" t="s">
        <v>150</v>
      </c>
      <c r="C181" s="22" t="s">
        <v>128</v>
      </c>
      <c r="D181" s="23">
        <v>1</v>
      </c>
      <c r="E181" s="39"/>
      <c r="F181" s="40">
        <f t="shared" si="0"/>
        <v>0</v>
      </c>
    </row>
    <row r="182" spans="1:6" s="41" customFormat="1" x14ac:dyDescent="0.25">
      <c r="A182" s="33"/>
      <c r="B182" s="21"/>
      <c r="C182" s="22"/>
      <c r="D182" s="23"/>
      <c r="E182" s="39"/>
      <c r="F182" s="40">
        <f t="shared" si="0"/>
        <v>0</v>
      </c>
    </row>
    <row r="183" spans="1:6" s="41" customFormat="1" ht="16.5" customHeight="1" x14ac:dyDescent="0.25">
      <c r="A183" s="33">
        <v>11</v>
      </c>
      <c r="B183" s="21" t="s">
        <v>156</v>
      </c>
      <c r="C183" s="22" t="s">
        <v>157</v>
      </c>
      <c r="D183" s="23">
        <v>1</v>
      </c>
      <c r="E183" s="39"/>
      <c r="F183" s="40">
        <f t="shared" si="0"/>
        <v>0</v>
      </c>
    </row>
    <row r="184" spans="1:6" s="41" customFormat="1" ht="16.5" customHeight="1" x14ac:dyDescent="0.25">
      <c r="A184" s="33"/>
      <c r="B184" s="21"/>
      <c r="C184" s="22"/>
      <c r="D184" s="23"/>
      <c r="E184" s="39"/>
      <c r="F184" s="40"/>
    </row>
    <row r="185" spans="1:6" s="41" customFormat="1" ht="16.5" customHeight="1" x14ac:dyDescent="0.3">
      <c r="A185" s="33"/>
      <c r="B185" s="26" t="s">
        <v>129</v>
      </c>
      <c r="C185" s="22"/>
      <c r="D185" s="23"/>
      <c r="E185" s="39"/>
      <c r="F185" s="40">
        <f t="shared" si="0"/>
        <v>0</v>
      </c>
    </row>
    <row r="186" spans="1:6" s="41" customFormat="1" ht="16.5" customHeight="1" x14ac:dyDescent="0.25">
      <c r="A186" s="33"/>
      <c r="B186" s="21"/>
      <c r="C186" s="22"/>
      <c r="D186" s="23"/>
      <c r="E186" s="39"/>
      <c r="F186" s="40">
        <f t="shared" si="0"/>
        <v>0</v>
      </c>
    </row>
    <row r="187" spans="1:6" s="41" customFormat="1" ht="16.5" customHeight="1" x14ac:dyDescent="0.25">
      <c r="A187" s="33">
        <v>12</v>
      </c>
      <c r="B187" s="21" t="s">
        <v>130</v>
      </c>
      <c r="C187" s="22" t="s">
        <v>131</v>
      </c>
      <c r="D187" s="23">
        <v>1</v>
      </c>
      <c r="E187" s="39"/>
      <c r="F187" s="40">
        <f t="shared" si="0"/>
        <v>0</v>
      </c>
    </row>
    <row r="188" spans="1:6" s="41" customFormat="1" ht="16.5" customHeight="1" x14ac:dyDescent="0.25">
      <c r="A188" s="33"/>
      <c r="B188" s="21"/>
      <c r="C188" s="22"/>
      <c r="D188" s="23"/>
      <c r="E188" s="39"/>
      <c r="F188" s="40">
        <f t="shared" si="0"/>
        <v>0</v>
      </c>
    </row>
    <row r="189" spans="1:6" ht="16.5" customHeight="1" x14ac:dyDescent="0.25">
      <c r="A189" s="33">
        <v>13</v>
      </c>
      <c r="B189" s="21" t="s">
        <v>132</v>
      </c>
      <c r="C189" s="22" t="s">
        <v>131</v>
      </c>
      <c r="D189" s="23">
        <v>1</v>
      </c>
      <c r="E189" s="39"/>
      <c r="F189" s="40">
        <f t="shared" si="0"/>
        <v>0</v>
      </c>
    </row>
    <row r="190" spans="1:6" ht="16.5" customHeight="1" x14ac:dyDescent="0.25">
      <c r="A190" s="33"/>
      <c r="B190" s="33"/>
      <c r="C190" s="42"/>
      <c r="D190" s="22"/>
      <c r="E190" s="39"/>
      <c r="F190" s="40">
        <f t="shared" si="0"/>
        <v>0</v>
      </c>
    </row>
    <row r="191" spans="1:6" ht="16.5" customHeight="1" x14ac:dyDescent="0.3">
      <c r="A191" s="33"/>
      <c r="B191" s="26" t="s">
        <v>133</v>
      </c>
      <c r="D191" s="23"/>
      <c r="E191" s="39"/>
      <c r="F191" s="40">
        <f t="shared" si="0"/>
        <v>0</v>
      </c>
    </row>
    <row r="192" spans="1:6" ht="16.25" customHeight="1" x14ac:dyDescent="0.25">
      <c r="A192" s="33"/>
      <c r="B192" s="21"/>
      <c r="D192" s="23"/>
      <c r="E192" s="39"/>
      <c r="F192" s="40">
        <f t="shared" si="0"/>
        <v>0</v>
      </c>
    </row>
    <row r="193" spans="1:6" ht="16.5" customHeight="1" x14ac:dyDescent="0.25">
      <c r="A193" s="33">
        <v>14</v>
      </c>
      <c r="B193" s="21" t="s">
        <v>134</v>
      </c>
      <c r="C193" s="22" t="s">
        <v>118</v>
      </c>
      <c r="D193" s="23">
        <v>1</v>
      </c>
      <c r="E193" s="39"/>
      <c r="F193" s="40">
        <f t="shared" si="0"/>
        <v>0</v>
      </c>
    </row>
    <row r="194" spans="1:6" ht="16.5" customHeight="1" x14ac:dyDescent="0.25">
      <c r="A194" s="33"/>
      <c r="B194" s="21"/>
      <c r="D194" s="23"/>
      <c r="E194" s="39"/>
      <c r="F194" s="40">
        <f t="shared" si="0"/>
        <v>0</v>
      </c>
    </row>
    <row r="195" spans="1:6" ht="16.5" customHeight="1" x14ac:dyDescent="0.25">
      <c r="A195" s="33">
        <v>15</v>
      </c>
      <c r="B195" s="21" t="s">
        <v>135</v>
      </c>
      <c r="C195" s="22" t="s">
        <v>118</v>
      </c>
      <c r="D195" s="23">
        <v>1</v>
      </c>
      <c r="E195" s="39"/>
      <c r="F195" s="40">
        <f t="shared" si="0"/>
        <v>0</v>
      </c>
    </row>
    <row r="196" spans="1:6" ht="16.5" customHeight="1" x14ac:dyDescent="0.25">
      <c r="A196" s="33"/>
      <c r="B196" s="21"/>
      <c r="D196" s="23"/>
      <c r="E196" s="39"/>
      <c r="F196" s="40">
        <f t="shared" si="0"/>
        <v>0</v>
      </c>
    </row>
    <row r="197" spans="1:6" ht="16.5" customHeight="1" x14ac:dyDescent="0.25">
      <c r="A197" s="33">
        <v>16</v>
      </c>
      <c r="B197" s="21" t="s">
        <v>136</v>
      </c>
      <c r="C197" s="22" t="s">
        <v>118</v>
      </c>
      <c r="D197" s="23">
        <v>1</v>
      </c>
      <c r="E197" s="39"/>
      <c r="F197" s="40">
        <f t="shared" si="0"/>
        <v>0</v>
      </c>
    </row>
    <row r="198" spans="1:6" ht="16.5" customHeight="1" x14ac:dyDescent="0.25">
      <c r="A198" s="33"/>
      <c r="B198" s="21"/>
      <c r="D198" s="23"/>
      <c r="E198" s="39"/>
      <c r="F198" s="40">
        <f t="shared" si="0"/>
        <v>0</v>
      </c>
    </row>
    <row r="199" spans="1:6" ht="16.5" customHeight="1" x14ac:dyDescent="0.25">
      <c r="A199" s="33">
        <v>17</v>
      </c>
      <c r="B199" s="21" t="s">
        <v>137</v>
      </c>
      <c r="C199" s="22" t="s">
        <v>118</v>
      </c>
      <c r="D199" s="23">
        <v>1</v>
      </c>
      <c r="E199" s="39"/>
      <c r="F199" s="40">
        <f t="shared" si="0"/>
        <v>0</v>
      </c>
    </row>
    <row r="200" spans="1:6" ht="16.5" customHeight="1" x14ac:dyDescent="0.25">
      <c r="A200" s="33"/>
      <c r="B200" s="21"/>
      <c r="D200" s="23"/>
      <c r="E200" s="39"/>
      <c r="F200" s="40">
        <f t="shared" si="0"/>
        <v>0</v>
      </c>
    </row>
    <row r="201" spans="1:6" ht="16.5" customHeight="1" x14ac:dyDescent="0.25">
      <c r="A201" s="33">
        <v>18</v>
      </c>
      <c r="B201" s="21" t="s">
        <v>138</v>
      </c>
      <c r="C201" s="22" t="s">
        <v>118</v>
      </c>
      <c r="D201" s="23">
        <v>1</v>
      </c>
      <c r="E201" s="39"/>
      <c r="F201" s="40">
        <f t="shared" si="0"/>
        <v>0</v>
      </c>
    </row>
    <row r="202" spans="1:6" ht="16.5" customHeight="1" x14ac:dyDescent="0.25">
      <c r="A202" s="33"/>
      <c r="B202" s="21"/>
      <c r="D202" s="23"/>
      <c r="E202" s="39"/>
      <c r="F202" s="40">
        <f t="shared" si="0"/>
        <v>0</v>
      </c>
    </row>
    <row r="203" spans="1:6" ht="16.5" customHeight="1" x14ac:dyDescent="0.25">
      <c r="A203" s="33">
        <v>19</v>
      </c>
      <c r="B203" s="21" t="s">
        <v>139</v>
      </c>
      <c r="C203" s="22" t="s">
        <v>118</v>
      </c>
      <c r="D203" s="23">
        <v>1</v>
      </c>
      <c r="E203" s="39"/>
      <c r="F203" s="40">
        <f t="shared" si="0"/>
        <v>0</v>
      </c>
    </row>
    <row r="204" spans="1:6" ht="16.5" customHeight="1" x14ac:dyDescent="0.25">
      <c r="A204" s="33"/>
      <c r="B204" s="21"/>
      <c r="D204" s="23"/>
      <c r="E204" s="39"/>
      <c r="F204" s="40">
        <f t="shared" si="0"/>
        <v>0</v>
      </c>
    </row>
    <row r="205" spans="1:6" ht="16.5" customHeight="1" x14ac:dyDescent="0.25">
      <c r="A205" s="33">
        <v>20</v>
      </c>
      <c r="B205" s="21" t="s">
        <v>149</v>
      </c>
      <c r="C205" s="22" t="s">
        <v>118</v>
      </c>
      <c r="D205" s="23">
        <v>1</v>
      </c>
      <c r="E205" s="39"/>
      <c r="F205" s="40">
        <f t="shared" si="0"/>
        <v>0</v>
      </c>
    </row>
    <row r="206" spans="1:6" ht="16.5" customHeight="1" x14ac:dyDescent="0.25">
      <c r="A206" s="33"/>
      <c r="B206" s="21"/>
      <c r="D206" s="23"/>
      <c r="E206" s="39"/>
      <c r="F206" s="40">
        <f t="shared" si="0"/>
        <v>0</v>
      </c>
    </row>
    <row r="207" spans="1:6" x14ac:dyDescent="0.25">
      <c r="A207" s="33">
        <v>21</v>
      </c>
      <c r="B207" s="32" t="s">
        <v>151</v>
      </c>
      <c r="C207" s="43"/>
      <c r="D207" s="44"/>
      <c r="E207" s="39"/>
      <c r="F207" s="20"/>
    </row>
    <row r="208" spans="1:6" x14ac:dyDescent="0.25">
      <c r="A208" s="33"/>
      <c r="B208" s="32"/>
      <c r="C208" s="43"/>
      <c r="D208" s="44"/>
      <c r="E208" s="39"/>
      <c r="F208" s="20"/>
    </row>
    <row r="209" spans="1:6" ht="13" x14ac:dyDescent="0.25">
      <c r="A209" s="33">
        <v>22</v>
      </c>
      <c r="B209" s="45" t="s">
        <v>140</v>
      </c>
      <c r="C209" s="43"/>
      <c r="D209" s="44"/>
      <c r="E209" s="39"/>
      <c r="F209" s="20"/>
    </row>
    <row r="210" spans="1:6" x14ac:dyDescent="0.25">
      <c r="A210" s="33"/>
      <c r="B210" s="32"/>
      <c r="C210" s="43"/>
      <c r="D210" s="44"/>
      <c r="E210" s="39"/>
      <c r="F210" s="20"/>
    </row>
    <row r="211" spans="1:6" x14ac:dyDescent="0.25">
      <c r="A211" s="33"/>
      <c r="B211" s="32" t="s">
        <v>124</v>
      </c>
      <c r="C211" s="43"/>
      <c r="D211" s="44"/>
      <c r="E211" s="39"/>
      <c r="F211" s="20"/>
    </row>
    <row r="212" spans="1:6" x14ac:dyDescent="0.25">
      <c r="A212" s="33"/>
      <c r="B212" s="32" t="s">
        <v>125</v>
      </c>
      <c r="C212" s="43"/>
      <c r="D212" s="44"/>
      <c r="E212" s="39"/>
      <c r="F212" s="20"/>
    </row>
    <row r="213" spans="1:6" ht="13" thickBot="1" x14ac:dyDescent="0.3">
      <c r="A213" s="33"/>
      <c r="B213" s="38"/>
      <c r="C213" s="34"/>
      <c r="D213" s="35"/>
      <c r="E213" s="39"/>
      <c r="F213" s="20"/>
    </row>
    <row r="214" spans="1:6" ht="16.5" customHeight="1" thickBot="1" x14ac:dyDescent="0.35">
      <c r="A214" s="46"/>
      <c r="B214" s="14" t="s">
        <v>141</v>
      </c>
      <c r="C214" s="15"/>
      <c r="D214" s="47"/>
      <c r="E214" s="48"/>
      <c r="F214" s="49">
        <f>SUM(F155:F211)</f>
        <v>0</v>
      </c>
    </row>
    <row r="215" spans="1:6" ht="13.5" thickBot="1" x14ac:dyDescent="0.35">
      <c r="A215" s="50"/>
      <c r="B215" s="25"/>
      <c r="C215" s="51"/>
      <c r="D215" s="22"/>
      <c r="F215" s="52">
        <f>SUM(F89:F214)</f>
        <v>0</v>
      </c>
    </row>
    <row r="216" spans="1:6" x14ac:dyDescent="0.25">
      <c r="D216" s="22"/>
    </row>
    <row r="217" spans="1:6" x14ac:dyDescent="0.25">
      <c r="D217" s="22"/>
    </row>
    <row r="218" spans="1:6" x14ac:dyDescent="0.25">
      <c r="D218" s="22"/>
    </row>
    <row r="219" spans="1:6" x14ac:dyDescent="0.25">
      <c r="D219" s="22"/>
    </row>
    <row r="220" spans="1:6" x14ac:dyDescent="0.25">
      <c r="D220" s="22"/>
    </row>
    <row r="221" spans="1:6" x14ac:dyDescent="0.25">
      <c r="D221" s="22"/>
    </row>
    <row r="222" spans="1:6" x14ac:dyDescent="0.25">
      <c r="D222" s="22"/>
    </row>
    <row r="223" spans="1:6" x14ac:dyDescent="0.25">
      <c r="D223" s="22"/>
    </row>
    <row r="224" spans="1:6" x14ac:dyDescent="0.25">
      <c r="D224" s="22"/>
    </row>
    <row r="225" spans="4:4" x14ac:dyDescent="0.25">
      <c r="D225" s="22"/>
    </row>
    <row r="226" spans="4:4" x14ac:dyDescent="0.25">
      <c r="D226" s="22"/>
    </row>
    <row r="227" spans="4:4" x14ac:dyDescent="0.25">
      <c r="D227" s="22"/>
    </row>
  </sheetData>
  <pageMargins left="0.19685039370078741" right="0.19685039370078741" top="0.59055118110236227" bottom="0.31496062992125984" header="0.11811023622047245" footer="0.11811023622047245"/>
  <pageSetup paperSize="9" scale="63" fitToHeight="0" orientation="portrait" useFirstPageNumber="1" horizontalDpi="4294967293" r:id="rId1"/>
  <headerFooter alignWithMargins="0">
    <oddHeader>&amp;LPROJECT TITLE: SIMMERPAN FMS NON TECHNICAL&amp;CPage &amp;P&amp;RSimmerpan FMS Non Technical BoQ - 06July2018</oddHeader>
    <oddFooter>&amp;C &amp;9Page &amp;P</oddFooter>
  </headerFooter>
  <rowBreaks count="2" manualBreakCount="2">
    <brk id="38" max="16383" man="1"/>
    <brk id="1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31FB-8135-4654-9BFD-ED1B0AEBBE13}">
  <dimension ref="A1:K24"/>
  <sheetViews>
    <sheetView workbookViewId="0">
      <selection activeCell="H6" sqref="H6"/>
    </sheetView>
  </sheetViews>
  <sheetFormatPr defaultRowHeight="14.5" x14ac:dyDescent="0.35"/>
  <cols>
    <col min="2" max="2" width="83.08984375" style="1" customWidth="1"/>
    <col min="5" max="5" width="16.54296875" customWidth="1"/>
    <col min="6" max="6" width="15.1796875" customWidth="1"/>
  </cols>
  <sheetData>
    <row r="1" spans="1:6" ht="24.65" customHeight="1" x14ac:dyDescent="0.35">
      <c r="A1" s="9" t="s">
        <v>32</v>
      </c>
      <c r="B1" s="10" t="s">
        <v>33</v>
      </c>
      <c r="C1" s="11" t="s">
        <v>34</v>
      </c>
      <c r="D1" s="12" t="s">
        <v>35</v>
      </c>
      <c r="E1" s="11" t="s">
        <v>36</v>
      </c>
      <c r="F1" s="12" t="s">
        <v>37</v>
      </c>
    </row>
    <row r="2" spans="1:6" x14ac:dyDescent="0.35">
      <c r="B2" s="3"/>
      <c r="D2" s="4"/>
      <c r="F2" s="4"/>
    </row>
    <row r="3" spans="1:6" x14ac:dyDescent="0.35">
      <c r="B3" s="13" t="s">
        <v>38</v>
      </c>
      <c r="D3" s="4"/>
      <c r="F3" s="4"/>
    </row>
    <row r="4" spans="1:6" x14ac:dyDescent="0.35">
      <c r="B4" s="3"/>
      <c r="D4" s="4"/>
      <c r="F4" s="4"/>
    </row>
    <row r="5" spans="1:6" ht="29" x14ac:dyDescent="0.35">
      <c r="A5" s="2" t="s">
        <v>13</v>
      </c>
      <c r="B5" s="3" t="s">
        <v>0</v>
      </c>
      <c r="C5" t="s">
        <v>142</v>
      </c>
      <c r="D5" s="4">
        <v>1</v>
      </c>
      <c r="F5" s="4"/>
    </row>
    <row r="6" spans="1:6" ht="29" x14ac:dyDescent="0.35">
      <c r="A6" s="2" t="s">
        <v>14</v>
      </c>
      <c r="B6" s="3" t="s">
        <v>1</v>
      </c>
      <c r="C6" t="s">
        <v>142</v>
      </c>
      <c r="D6" s="4">
        <v>1</v>
      </c>
      <c r="F6" s="4"/>
    </row>
    <row r="7" spans="1:6" ht="29" x14ac:dyDescent="0.35">
      <c r="A7" s="2" t="s">
        <v>15</v>
      </c>
      <c r="B7" s="3" t="s">
        <v>2</v>
      </c>
      <c r="C7" t="s">
        <v>142</v>
      </c>
      <c r="D7" s="4">
        <v>1</v>
      </c>
      <c r="F7" s="4"/>
    </row>
    <row r="8" spans="1:6" x14ac:dyDescent="0.35">
      <c r="A8" s="2" t="s">
        <v>16</v>
      </c>
      <c r="B8" s="3" t="s">
        <v>3</v>
      </c>
      <c r="C8" t="s">
        <v>142</v>
      </c>
      <c r="D8" s="4">
        <v>1</v>
      </c>
      <c r="F8" s="4"/>
    </row>
    <row r="9" spans="1:6" ht="29" x14ac:dyDescent="0.35">
      <c r="A9" s="2" t="s">
        <v>17</v>
      </c>
      <c r="B9" s="3" t="s">
        <v>4</v>
      </c>
      <c r="C9" t="s">
        <v>142</v>
      </c>
      <c r="D9" s="4">
        <v>1</v>
      </c>
      <c r="F9" s="4"/>
    </row>
    <row r="10" spans="1:6" ht="29" x14ac:dyDescent="0.35">
      <c r="A10" s="2" t="s">
        <v>18</v>
      </c>
      <c r="B10" s="3" t="s">
        <v>5</v>
      </c>
      <c r="C10" t="s">
        <v>142</v>
      </c>
      <c r="D10" s="4">
        <v>1</v>
      </c>
      <c r="F10" s="4"/>
    </row>
    <row r="11" spans="1:6" ht="43.5" x14ac:dyDescent="0.35">
      <c r="A11" s="2" t="s">
        <v>19</v>
      </c>
      <c r="B11" s="3" t="s">
        <v>6</v>
      </c>
      <c r="C11" t="s">
        <v>142</v>
      </c>
      <c r="D11" s="4">
        <v>1</v>
      </c>
      <c r="F11" s="4"/>
    </row>
    <row r="12" spans="1:6" x14ac:dyDescent="0.35">
      <c r="A12" s="2" t="s">
        <v>20</v>
      </c>
      <c r="B12" s="3" t="s">
        <v>7</v>
      </c>
      <c r="C12" t="s">
        <v>142</v>
      </c>
      <c r="D12" s="4">
        <v>1</v>
      </c>
      <c r="F12" s="4"/>
    </row>
    <row r="13" spans="1:6" x14ac:dyDescent="0.35">
      <c r="A13" s="2" t="s">
        <v>21</v>
      </c>
      <c r="B13" s="3" t="s">
        <v>8</v>
      </c>
      <c r="C13" t="s">
        <v>142</v>
      </c>
      <c r="D13" s="4">
        <v>1</v>
      </c>
      <c r="F13" s="4"/>
    </row>
    <row r="14" spans="1:6" x14ac:dyDescent="0.35">
      <c r="A14" s="2" t="s">
        <v>22</v>
      </c>
      <c r="B14" s="3" t="s">
        <v>9</v>
      </c>
      <c r="C14" t="s">
        <v>142</v>
      </c>
      <c r="D14" s="4">
        <v>1</v>
      </c>
      <c r="F14" s="4"/>
    </row>
    <row r="15" spans="1:6" x14ac:dyDescent="0.35">
      <c r="A15" s="2" t="s">
        <v>23</v>
      </c>
      <c r="B15" s="3" t="s">
        <v>10</v>
      </c>
      <c r="C15" t="s">
        <v>142</v>
      </c>
      <c r="D15" s="4">
        <v>1</v>
      </c>
      <c r="F15" s="4"/>
    </row>
    <row r="16" spans="1:6" ht="29" x14ac:dyDescent="0.35">
      <c r="A16" s="2" t="s">
        <v>24</v>
      </c>
      <c r="B16" s="3" t="s">
        <v>11</v>
      </c>
      <c r="C16" t="s">
        <v>142</v>
      </c>
      <c r="D16" s="4">
        <v>1</v>
      </c>
      <c r="F16" s="4"/>
    </row>
    <row r="17" spans="1:11" ht="29" x14ac:dyDescent="0.35">
      <c r="A17" s="2" t="s">
        <v>25</v>
      </c>
      <c r="B17" s="3" t="s">
        <v>12</v>
      </c>
      <c r="C17" t="s">
        <v>142</v>
      </c>
      <c r="D17" s="4">
        <v>1</v>
      </c>
      <c r="F17" s="4"/>
    </row>
    <row r="18" spans="1:11" s="56" customFormat="1" ht="43.5" x14ac:dyDescent="0.35">
      <c r="A18" s="54" t="s">
        <v>26</v>
      </c>
      <c r="B18" s="55" t="s">
        <v>143</v>
      </c>
      <c r="C18" s="56" t="s">
        <v>142</v>
      </c>
      <c r="D18" s="57">
        <v>1</v>
      </c>
      <c r="F18" s="57"/>
      <c r="H18" s="58"/>
    </row>
    <row r="19" spans="1:11" s="56" customFormat="1" ht="43.5" x14ac:dyDescent="0.35">
      <c r="A19" s="54" t="s">
        <v>27</v>
      </c>
      <c r="B19" s="55" t="s">
        <v>144</v>
      </c>
      <c r="C19" s="56" t="s">
        <v>142</v>
      </c>
      <c r="D19" s="57">
        <v>1</v>
      </c>
      <c r="F19" s="57"/>
      <c r="H19" s="58"/>
    </row>
    <row r="20" spans="1:11" s="56" customFormat="1" ht="43.5" x14ac:dyDescent="0.35">
      <c r="A20" s="54" t="s">
        <v>28</v>
      </c>
      <c r="B20" s="55" t="s">
        <v>152</v>
      </c>
      <c r="C20" s="56" t="s">
        <v>142</v>
      </c>
      <c r="D20" s="57">
        <v>1</v>
      </c>
      <c r="F20" s="57"/>
      <c r="H20" s="58"/>
      <c r="K20" s="58"/>
    </row>
    <row r="21" spans="1:11" s="56" customFormat="1" ht="58" x14ac:dyDescent="0.35">
      <c r="A21" s="54" t="s">
        <v>29</v>
      </c>
      <c r="B21" s="55" t="s">
        <v>153</v>
      </c>
      <c r="C21" s="56" t="s">
        <v>142</v>
      </c>
      <c r="D21" s="57">
        <v>1</v>
      </c>
      <c r="F21" s="57"/>
    </row>
    <row r="22" spans="1:11" s="56" customFormat="1" ht="29" x14ac:dyDescent="0.35">
      <c r="A22" s="54" t="s">
        <v>30</v>
      </c>
      <c r="B22" s="55" t="s">
        <v>154</v>
      </c>
      <c r="C22" s="56" t="s">
        <v>142</v>
      </c>
      <c r="D22" s="57">
        <v>1</v>
      </c>
      <c r="F22" s="57"/>
      <c r="H22" s="58"/>
      <c r="I22" s="56" t="str">
        <f>UPPER(H22)</f>
        <v/>
      </c>
    </row>
    <row r="23" spans="1:11" s="56" customFormat="1" ht="87" x14ac:dyDescent="0.35">
      <c r="A23" s="54" t="s">
        <v>31</v>
      </c>
      <c r="B23" s="55" t="s">
        <v>155</v>
      </c>
      <c r="C23" s="56" t="s">
        <v>142</v>
      </c>
      <c r="D23" s="57">
        <v>1</v>
      </c>
      <c r="F23" s="57"/>
      <c r="H23" s="58"/>
      <c r="I23" s="56" t="str">
        <f>UPPER(H23)</f>
        <v/>
      </c>
    </row>
    <row r="24" spans="1:11" x14ac:dyDescent="0.35">
      <c r="A24" s="5"/>
      <c r="B24" s="6"/>
      <c r="C24" s="8"/>
      <c r="D24" s="8"/>
      <c r="E24" s="7"/>
      <c r="F24" s="12"/>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SHEQ</vt:lpstr>
      <vt:lpstr>FURNITURE</vt:lpstr>
      <vt:lpstr>SHEQ!Print_Area</vt:lpstr>
      <vt:lpstr>SUMMARY!Print_Area</vt:lpstr>
      <vt:lpstr>SHEQ!Print_Titles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Portia Mphego</dc:creator>
  <cp:lastModifiedBy>Thendo Silimela</cp:lastModifiedBy>
  <dcterms:created xsi:type="dcterms:W3CDTF">2026-07-06T13:45:00Z</dcterms:created>
  <dcterms:modified xsi:type="dcterms:W3CDTF">2026-07-24T12:51:42Z</dcterms:modified>
</cp:coreProperties>
</file>