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eskom-my.sharepoint.com/personal/mhlanaff_eskom_co_za/Documents/Documents/Administration/1. Reports/1. FfM/Cost Estimate Reports/Lelethu Thipa - GE Stores Fencing/ex GE Stores/QS Reports/"/>
    </mc:Choice>
  </mc:AlternateContent>
  <xr:revisionPtr revIDLastSave="38" documentId="8_{4620926F-A658-443C-9243-886C43EA6766}" xr6:coauthVersionLast="47" xr6:coauthVersionMax="47" xr10:uidLastSave="{48B628C0-9BA3-4FA4-8AA4-743A756C7BA9}"/>
  <workbookProtection workbookAlgorithmName="SHA-512" workbookHashValue="Mq8OTZhq83VoNmKTwX5gOviOSps+9rBGoJ7c4n8lxptPAqLjWtL5kN0le4sijqJvUyNGNo8xPeJIxjym8tzsdg==" workbookSaltValue="lpw+l8wnD1FtaKNTWCTuWg==" workbookSpinCount="100000" lockStructure="1"/>
  <bookViews>
    <workbookView xWindow="-110" yWindow="-110" windowWidth="19420" windowHeight="10300" firstSheet="1" activeTab="1" xr2:uid="{1C09011A-2D23-480C-A05D-CB8A9AB39BEC}"/>
  </bookViews>
  <sheets>
    <sheet name="BoQ of Fencing" sheetId="1" state="hidden" r:id="rId1"/>
    <sheet name="BoQ of Fencing (2026)" sheetId="2" r:id="rId2"/>
    <sheet name="BoQ of Fencing (2027)" sheetId="3"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0">#REF!</definedName>
    <definedName name="\a">#REF!</definedName>
    <definedName name="\d">#REF!</definedName>
    <definedName name="\e">#REF!</definedName>
    <definedName name="\f">#REF!</definedName>
    <definedName name="\h">#REF!</definedName>
    <definedName name="\i">#REF!</definedName>
    <definedName name="\j">#REF!</definedName>
    <definedName name="\L">#REF!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w">#REF!</definedName>
    <definedName name="\x">#REF!</definedName>
    <definedName name="\y">#REF!</definedName>
    <definedName name="\z">#REF!</definedName>
    <definedName name="___M777">#REF!</definedName>
    <definedName name="__M777">#REF!</definedName>
    <definedName name="__xlnm.Print_Area">#REF!</definedName>
    <definedName name="_525V">#REF!</definedName>
    <definedName name="_CPA1">[0]!_CPA1</definedName>
    <definedName name="_CXX1">'[1]1'!$F$175:$F$182</definedName>
    <definedName name="_CXX2">'[1]2'!$F$175:$F$182</definedName>
    <definedName name="_CXX3">'[1]3'!$F$175:$F$182</definedName>
    <definedName name="_CXX4">'[1]4'!$F$175:$F$182</definedName>
    <definedName name="_CXX5">'[1]5'!$F$175:$F$182</definedName>
    <definedName name="_CXX6">'[1]6'!$F$175:$F$182</definedName>
    <definedName name="_CXX7">'[1]7'!$F$175:$F$182</definedName>
    <definedName name="_CXX8">'[1]8'!$F$175:$F$182</definedName>
    <definedName name="_CXX9">'[1]9'!$F$175:$F$182</definedName>
    <definedName name="_EXX1">'[1]1'!$F$129:$F$168</definedName>
    <definedName name="_EXX2">'[1]2'!$F$129:$F$168</definedName>
    <definedName name="_EXX3">'[1]3'!$F$129:$F$168</definedName>
    <definedName name="_EXX4">'[1]4'!$F$129:$F$168</definedName>
    <definedName name="_EXX5">'[1]5'!$F$129:$F$168</definedName>
    <definedName name="_EXX6">'[1]6'!$F$129:$F$168</definedName>
    <definedName name="_EXX7">'[1]7'!$F$129:$F$168</definedName>
    <definedName name="_EXX8">'[1]8'!$F$129:$F$168</definedName>
    <definedName name="_EXX9">'[1]9'!$F$129:$F$168</definedName>
    <definedName name="_Fill" hidden="1">#REF!</definedName>
    <definedName name="_Key1" hidden="1">[2]AIRCON!#REF!</definedName>
    <definedName name="_Key2" hidden="1">[2]AIRCON!#REF!</definedName>
    <definedName name="_M11">#REF!</definedName>
    <definedName name="_M13">#REF!</definedName>
    <definedName name="_M14">#REF!</definedName>
    <definedName name="_M15">#REF!</definedName>
    <definedName name="_M16">#REF!</definedName>
    <definedName name="_M17">#REF!</definedName>
    <definedName name="_M18">#REF!</definedName>
    <definedName name="_M777">#REF!</definedName>
    <definedName name="_MXX1">'[1]1'!$F$13:$F$64</definedName>
    <definedName name="_MXX2">'[1]2'!$F$13:$F$64</definedName>
    <definedName name="_MXX3">'[1]3'!$F$13:$F$64</definedName>
    <definedName name="_MXX4">'[1]4'!$F$13:$F$64</definedName>
    <definedName name="_MXX5">'[1]5'!$F$13:$F$64</definedName>
    <definedName name="_MXX6">'[1]6'!$F$13:$F$64</definedName>
    <definedName name="_MXX7">'[1]7'!$F$13:$F$64</definedName>
    <definedName name="_MXX8">'[1]8'!$F$13:$F$64</definedName>
    <definedName name="_MXX9">'[1]9'!$F$13:$F$64</definedName>
    <definedName name="_Order1" hidden="1">255</definedName>
    <definedName name="_Order2" hidden="1">255</definedName>
    <definedName name="_Parse_Out" hidden="1">#REF!</definedName>
    <definedName name="_Sort" hidden="1">[2]AIRCON!#REF!</definedName>
    <definedName name="_SXX1">'[1]1'!$F$71:$F$122</definedName>
    <definedName name="_SXX2">'[1]2'!$F$71:$F$122</definedName>
    <definedName name="_SXX3">'[1]3'!$F$71:$F$122</definedName>
    <definedName name="_SXX4">'[1]4'!$F$71:$F$122</definedName>
    <definedName name="_SXX5">'[1]5'!$F$71:$F$122</definedName>
    <definedName name="_SXX6">'[1]6'!$F$71:$F$122</definedName>
    <definedName name="_SXX7">'[1]7'!$F$71:$F$122</definedName>
    <definedName name="_SXX8">'[1]8'!$F$71:$F$122</definedName>
    <definedName name="_SXX9">'[1]9'!$F$71:$F$122</definedName>
    <definedName name="aaaa" hidden="1">#REF!</definedName>
    <definedName name="ACwvu.all." hidden="1">#REF!</definedName>
    <definedName name="ACwvu.prices." hidden="1">#REF!</definedName>
    <definedName name="ACwvu.summary." hidden="1">#REF!</definedName>
    <definedName name="AGE_PROFILE">[3]Validation!$B$2957:$B$2958</definedName>
    <definedName name="alarm">'[4]Int Type'!$E$1:$E$5</definedName>
    <definedName name="ALL">#REF!</definedName>
    <definedName name="ALS">#REF!</definedName>
    <definedName name="ALU">"AL PVC SWA PVC FR 1KV"</definedName>
    <definedName name="Approver">#REF!</definedName>
    <definedName name="ARCHITEC">#REF!</definedName>
    <definedName name="Area_Print">#REF!</definedName>
    <definedName name="ASE_P_M_PERC">#REF!</definedName>
    <definedName name="Author">#REF!</definedName>
    <definedName name="AW_AREA">#REF!</definedName>
    <definedName name="bbb">#REF!</definedName>
    <definedName name="bbbr">#REF!</definedName>
    <definedName name="BCEW">"BARE COPPER EARTH WIRE"</definedName>
    <definedName name="bmAuthor">[5]ProArcInfo!$B$10</definedName>
    <definedName name="bmDocDate">[5]ProArcInfo!$B$12</definedName>
    <definedName name="bmDocID">[5]ProArcInfo!$B$11</definedName>
    <definedName name="bmIssueStatus">[5]ProArcInfo!$B$13</definedName>
    <definedName name="bmRev">[5]ProArcInfo!$B$16</definedName>
    <definedName name="bmStatus">[5]ProArcInfo!$B$7</definedName>
    <definedName name="bmSubjectLine1">[5]ProArcInfo!$B$3</definedName>
    <definedName name="bmSubjectLine2">[5]ProArcInfo!$B$4</definedName>
    <definedName name="bmSubjectLine3">[5]ProArcInfo!$B$5</definedName>
    <definedName name="bmTitle">[5]ProArcInfo!$B$6</definedName>
    <definedName name="BOND">#REF!</definedName>
    <definedName name="BOQ">#REF!</definedName>
    <definedName name="BOTBOX">#REF!</definedName>
    <definedName name="BPL">[6]Re!$D$293:$D$314</definedName>
    <definedName name="C_">#REF!</definedName>
    <definedName name="C2413914" hidden="1">#REF!</definedName>
    <definedName name="CA_275">#REF!</definedName>
    <definedName name="CA_320">#REF!</definedName>
    <definedName name="CA_370">#REF!</definedName>
    <definedName name="Calc_A">#REF!</definedName>
    <definedName name="Calc_B">#REF!</definedName>
    <definedName name="Calc_C">#REF!</definedName>
    <definedName name="Calc_D">#REF!</definedName>
    <definedName name="Calc_E">#REF!</definedName>
    <definedName name="Calc_F">#REF!</definedName>
    <definedName name="Calc_G">#REF!</definedName>
    <definedName name="Calc_H">#REF!</definedName>
    <definedName name="Calc_I">#REF!</definedName>
    <definedName name="Calc_J">#REF!</definedName>
    <definedName name="Calc_K">#REF!</definedName>
    <definedName name="Calc_k1">#REF!</definedName>
    <definedName name="Calc_k10">#REF!</definedName>
    <definedName name="Calc_k11">#REF!</definedName>
    <definedName name="Calc_k12">#REF!</definedName>
    <definedName name="Calc_k13">#REF!</definedName>
    <definedName name="Calc_k14">#REF!</definedName>
    <definedName name="Calc_k15">#REF!</definedName>
    <definedName name="Calc_k16">#REF!</definedName>
    <definedName name="Calc_k2">#REF!</definedName>
    <definedName name="Calc_k3">#REF!</definedName>
    <definedName name="Calc_k4">#REF!</definedName>
    <definedName name="Calc_k5">#REF!</definedName>
    <definedName name="Calc_k6">#REF!</definedName>
    <definedName name="Calc_k7">#REF!</definedName>
    <definedName name="Calc_k8">#REF!</definedName>
    <definedName name="Calc_k9">#REF!</definedName>
    <definedName name="Calc_L">#REF!</definedName>
    <definedName name="Calc_M">#REF!</definedName>
    <definedName name="Calc_N">#REF!</definedName>
    <definedName name="Calc_O">#REF!</definedName>
    <definedName name="Calc_P">#REF!</definedName>
    <definedName name="CalcInternal">#REF!</definedName>
    <definedName name="CallYear">[7]Values!$G$14</definedName>
    <definedName name="CANCEL">#REF!</definedName>
    <definedName name="CAP">[0]!CAP</definedName>
    <definedName name="CASHFLOW">#REF!</definedName>
    <definedName name="CCC">#REF!</definedName>
    <definedName name="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L">#REF!</definedName>
    <definedName name="CL_275">#REF!</definedName>
    <definedName name="CL_320">#REF!</definedName>
    <definedName name="CL_370">#REF!</definedName>
    <definedName name="Clear_CAST_Price_Summary">[0]!Clear_CAST_Price_Summary</definedName>
    <definedName name="CMO">#REF!</definedName>
    <definedName name="CO">"COIL"</definedName>
    <definedName name="Coast">[0]!Coast</definedName>
    <definedName name="Cost_Centre">'[8]AT COMPLETION'!#REF!</definedName>
    <definedName name="CostBasis">[7]Values!$O$15:$O$16</definedName>
    <definedName name="Country">[7]Values!$I$2:$I$35</definedName>
    <definedName name="CPA_A">#REF!</definedName>
    <definedName name="CPA_B">#REF!</definedName>
    <definedName name="CPA_C">#REF!</definedName>
    <definedName name="CPA_D">#REF!</definedName>
    <definedName name="CPA_E">#REF!</definedName>
    <definedName name="CPA_F">#REF!</definedName>
    <definedName name="CPA_G">#REF!</definedName>
    <definedName name="CPA_H">#REF!</definedName>
    <definedName name="CPA_I">#REF!</definedName>
    <definedName name="CPA_J">#REF!</definedName>
    <definedName name="CPA_K">#REF!</definedName>
    <definedName name="CPA_L">#REF!</definedName>
    <definedName name="CPA_M">#REF!</definedName>
    <definedName name="CPA_N">#REF!</definedName>
    <definedName name="CPA_O">#REF!</definedName>
    <definedName name="CPA_P">#REF!</definedName>
    <definedName name="CPACalculations">#REF!</definedName>
    <definedName name="CPAFormulae">#REF!</definedName>
    <definedName name="CR">#REF!</definedName>
    <definedName name="_xlnm.Criteria">#REF!</definedName>
    <definedName name="Criteria_MI">#REF!</definedName>
    <definedName name="CS">#REF!</definedName>
    <definedName name="Customer_Document_ID">#REF!</definedName>
    <definedName name="CustomerType">#REF!</definedName>
    <definedName name="Cwvu.summary." hidden="1">#REF!</definedName>
    <definedName name="CXXX">'[1]10'!$F$175:$F$182</definedName>
    <definedName name="D">#REF!</definedName>
    <definedName name="DAE_ELK">#REF!</definedName>
    <definedName name="DAE_GRD">#REF!</definedName>
    <definedName name="Data">#REF!</definedName>
    <definedName name="Data_Daywork">#REF!</definedName>
    <definedName name="Data_Opt_Bill5">#REF!</definedName>
    <definedName name="DATA1">'[9]Unit 1'!$I$18:$P$37,'[9]Unit 1'!$I$41:$P$60,'[9]Unit 1'!$I$64:$P$83,'[9]Unit 1'!$I$87:$P$106,'[9]Unit 1'!$I$110:$P$135,'[9]Unit 1'!$I$139:$P$158,'[9]Unit 1'!$I$162:$P$181</definedName>
    <definedName name="DATA10">'[9]Unit 5'!$I$274:$P$293,'[9]Unit 5'!$I$298:$O$298,'[9]Unit 5'!$P$298:$P$312,'[9]Unit 5'!$I$298:$P$477,'[9]Unit 5'!$I$481:$P$500,'[9]Unit 5'!$I$504:$P$875,'[9]Unit 5'!$I$879:$P$892</definedName>
    <definedName name="DATA11">'[9]Unit 6'!$I$18:$P$37,'[9]Unit 6'!$I$41:$P$60,'[9]Unit 6'!$I$64:$P$83,'[9]Unit 6'!$I$87:$P$106,'[9]Unit 6'!$I$110:$P$135,'[9]Unit 6'!$I$139:$K$139,'[9]Unit 6'!$K$139:$P$158,'[9]Unit 6'!$I$139:$P$158,'[9]Unit 6'!$I$162:$N$162,'[9]Unit 6'!$P$163,'[9]Unit 6'!$I$162:$P$181</definedName>
    <definedName name="DATA12">'[9]Unit 6'!$I$274:$P$293,'[9]Unit 6'!$I$298:$P$477,'[9]Unit 6'!$I$481:$P$500,'[9]Unit 6'!$I$504:$P$875,'[9]Unit 6'!$I$879:$P$892</definedName>
    <definedName name="DATA13">'[9]Common Plant'!$I$18:$P$37,'[9]Common Plant'!$I$41:$P$60,'[9]Common Plant'!$I$64:$P$83,'[9]Common Plant'!$I$87:$P$106,'[9]Common Plant'!$I$110:$P$135,'[9]Common Plant'!$I$139:$P$158,'[9]Common Plant'!$I$162:$P$181,'[9]Common Plant'!$I$185:$P$210</definedName>
    <definedName name="DATA14">'[9]Common Plant'!$I$214:$P$237,'[9]Common Plant'!$I$241:$P$270,'[9]Common Plant'!$I$274:$P$293,'[9]Common Plant'!$I$298:$P$477,'[9]Common Plant'!$I$481:$P$500,'[9]Common Plant'!$I$504:$P$875,'[9]Common Plant'!$I$879:$P$892</definedName>
    <definedName name="DATA15">#REF!</definedName>
    <definedName name="DATA16">#REF!</definedName>
    <definedName name="DATA17">#REF!</definedName>
    <definedName name="DATA18">#REF!</definedName>
    <definedName name="DATA19">#REF!</definedName>
    <definedName name="DATA2">'[9]Unit 1'!$I$185:$P$210,'[9]Unit 1'!$I$214:$P$237,'[9]Unit 1'!$I$241:$P$270,'[9]Unit 1'!$I$274:$P$293,'[9]Unit 1'!$I$298:$P$477,'[9]Unit 1'!$I$481:$P$500,'[9]Unit 1'!$I$504:$P$875,'[9]Unit 1'!$I$879:$P$892</definedName>
    <definedName name="DATA3">'[9]Unit 2'!$I$18:$P$37,'[9]Unit 2'!$I$41:$P$60,'[9]Unit 2'!$I$64:$P$83,'[9]Unit 2'!$I$87:$P$106,'[9]Unit 2'!$I$110:$P$135,'[9]Unit 2'!$I$139:$P$158,'[9]Unit 2'!$I$162:$P$181,'[9]Unit 2'!$I$185:$P$210,'[9]Unit 2'!$I$214:$P$237,'[9]Unit 2'!$I$241:$P$270</definedName>
    <definedName name="DATA4">'[9]Unit 2'!$I$274:$P$293,'[9]Unit 2'!$I$298:$P$477,'[9]Unit 2'!$I$481:$P$500,'[9]Unit 2'!$I$504:$P$875,'[9]Unit 2'!$I$879:$P$892</definedName>
    <definedName name="DATA5">'[9]Unit 3'!$I$18:$P$37,'[9]Unit 3'!$I$41:$P$60,'[9]Unit 3'!$I$64:$P$83,'[9]Unit 3'!$I$87:$P$106,'[9]Unit 3'!$I$110:$P$135,'[9]Unit 3'!$I$139:$P$158,'[9]Unit 3'!$I$162:$P$181,'[9]Unit 3'!$I$185:$P$210,'[9]Unit 3'!$I$214:$P$237,'[9]Unit 3'!$I$241:$P$270</definedName>
    <definedName name="DATA6">'[9]Unit 3'!$I$274:$P$293,'[9]Unit 3'!$I$298:$P$477,'[9]Unit 3'!$I$481:$P$500,'[9]Unit 3'!$I$504:$P$875,'[9]Unit 3'!$I$879:$P$892</definedName>
    <definedName name="DATA7">'[9]Unit 4'!$I$18:$P$37,'[9]Unit 4'!$I$41:$P$60,'[9]Unit 4'!$I$64:$P$83,'[9]Unit 4'!$I$87:$P$106,'[9]Unit 4'!$I$110:$P$135,'[9]Unit 4'!$I$139:$P$158,'[9]Unit 4'!$I$162:$P$181,'[9]Unit 4'!$I$185:$P$210,'[9]Unit 4'!$I$214:$P$237,'[9]Unit 4'!$I$241:$P$270</definedName>
    <definedName name="DATA8">'[9]Unit 4'!$I$274:$P$293,'[9]Unit 4'!$I$298:$P$477,'[9]Unit 4'!$I$481:$P$500,'[9]Unit 4'!$I$504:$P$875,'[9]Unit 4'!$I$879:$P$892</definedName>
    <definedName name="DATA9">'[9]Unit 5'!$I$18:$P$37,'[9]Unit 5'!$I$41:$P$60,'[9]Unit 5'!$I$64:$P$83,'[9]Unit 5'!$I$87:$P$106,'[9]Unit 5'!$I$110:$P$135,'[9]Unit 5'!$I$139:$P$158,'[9]Unit 5'!$I$162:$P$181,'[9]Unit 5'!$I$185:$P$210,'[9]Unit 5'!$I$214:$P$237,'[9]Unit 5'!$I$241:$P$270</definedName>
    <definedName name="_xlnm.Database">#REF!</definedName>
    <definedName name="Database_MI">#REF!</definedName>
    <definedName name="Date">#REF!</definedName>
    <definedName name="DAYS">#REF!</definedName>
    <definedName name="DB">#REF!</definedName>
    <definedName name="DCC">#REF!</definedName>
    <definedName name="dcs">'[4]Int Type'!$D$1:$D$3</definedName>
    <definedName name="de">#REF!</definedName>
    <definedName name="DECEMBER">#REF!</definedName>
    <definedName name="DEF_SH">#REF!</definedName>
    <definedName name="DEF_SHL">#REF!</definedName>
    <definedName name="Department">#REF!</definedName>
    <definedName name="dis">#REF!</definedName>
    <definedName name="DISABILITY_STATUS">[3]Validation!$B$2959:$B$2968</definedName>
    <definedName name="disb">#REF!</definedName>
    <definedName name="Discount">#REF!</definedName>
    <definedName name="Dls">[1]Ein!$C$1143:$C$1162</definedName>
    <definedName name="DLYN">#N/A</definedName>
    <definedName name="DOTPRINT">#REF!</definedName>
    <definedName name="DOUBLE_H.S_ASS">#REF!</definedName>
    <definedName name="DROP">#REF!</definedName>
    <definedName name="DUC">#REF!</definedName>
    <definedName name="E">"EA"</definedName>
    <definedName name="ee"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EEE">[1]E!#REF!</definedName>
    <definedName name="eeee">#REF!</definedName>
    <definedName name="eeee1">#REF!</definedName>
    <definedName name="ELC">[10]Qm!#REF!</definedName>
    <definedName name="ELE">[10]Qm!#REF!</definedName>
    <definedName name="ELM">[10]Qm!#REF!</definedName>
    <definedName name="ELS">[10]Qm!#REF!</definedName>
    <definedName name="END_of_PRICE_FIX_SUMMARY">#REF!</definedName>
    <definedName name="Ennd">#REF!</definedName>
    <definedName name="ER">#REF!</definedName>
    <definedName name="ermelo">#REF!</definedName>
    <definedName name="ermelo1">#REF!</definedName>
    <definedName name="es" hidden="1">{"'4.0 Financial'!$A$1:$M$79"}</definedName>
    <definedName name="EXEREP">#REF!</definedName>
    <definedName name="exsumm">#REF!</definedName>
    <definedName name="_xlnm.Extract">#REF!</definedName>
    <definedName name="Extract_MI">#REF!</definedName>
    <definedName name="EXXX">'[1]10'!$F$129:$F$168</definedName>
    <definedName name="FEECALC">#REF!</definedName>
    <definedName name="Fees">SUM(#REF!)</definedName>
    <definedName name="fees1">#REF!</definedName>
    <definedName name="FIN">#REF!</definedName>
    <definedName name="FLAG">#REF!</definedName>
    <definedName name="fldAward">[11]Admin!$L$2</definedName>
    <definedName name="FMO">#REF!</definedName>
    <definedName name="Format">#REF!</definedName>
    <definedName name="FOUND">#REF!</definedName>
    <definedName name="fri_bl">#REF!</definedName>
    <definedName name="fri_br">#REF!</definedName>
    <definedName name="fri_tl">#REF!</definedName>
    <definedName name="fri_tr">#REF!</definedName>
    <definedName name="Functional_Unit">#REF!</definedName>
    <definedName name="Gender">[7]Values!$G$2:$G$3</definedName>
    <definedName name="GENERAL_SETTINGS_AND_CONVEYOR__INFORMATION">#REF!</definedName>
    <definedName name="GenSetConInfo">#REF!</definedName>
    <definedName name="GJ">#REF!</definedName>
    <definedName name="GK">#REF!</definedName>
    <definedName name="GRAFPRINT">#REF!</definedName>
    <definedName name="GY">"PVC SINGLE CORE GREEN/YELLOW"</definedName>
    <definedName name="H.S_ASS">#REF!</definedName>
    <definedName name="H_B_KOSTE">#REF!</definedName>
    <definedName name="H_B_SKED">#REF!</definedName>
    <definedName name="H_BRON">#REF!</definedName>
    <definedName name="H_EXCEL_qpw_WDG081">'[12]page (1)'!#REF!</definedName>
    <definedName name="HARVEY">#REF!</definedName>
    <definedName name="HBL">[6]Re!$D$250:$D$291</definedName>
    <definedName name="HEADER">#REF!</definedName>
    <definedName name="HEADING">#REF!</definedName>
    <definedName name="HFC">"CU XLPE SWA PVC HFC 1kV"</definedName>
    <definedName name="HSC">[6]Re!$D$94:$D$145</definedName>
    <definedName name="HTML_CodePage" hidden="1">1252</definedName>
    <definedName name="HTML_Control" hidden="1">{"'4.0 Financial'!$A$1:$M$79"}</definedName>
    <definedName name="HTML_Control_1" hidden="1">{"'4.0 Financial'!$A$1:$M$79"}</definedName>
    <definedName name="HTML_Description" hidden="1">"Here is where the Description is below the header"</definedName>
    <definedName name="HTML_Email" hidden="1">"heroldsc@bv.com"</definedName>
    <definedName name="HTML_Header" hidden="1">"4.0 Financial"</definedName>
    <definedName name="HTML_LastUpdate" hidden="1">"01/23/2001"</definedName>
    <definedName name="HTML_LineAfter" hidden="1">TRUE</definedName>
    <definedName name="HTML_LineBefore" hidden="1">TRUE</definedName>
    <definedName name="HTML_Name" hidden="1">"Black &amp; Veatch"</definedName>
    <definedName name="HTML_OBDlg2" hidden="1">TRUE</definedName>
    <definedName name="HTML_OBDlg4" hidden="1">TRUE</definedName>
    <definedName name="HTML_OS" hidden="1">0</definedName>
    <definedName name="HTML_PathFile" hidden="1">"C:\Bv-users\MyHTML.htm"</definedName>
    <definedName name="HTML_Title" hidden="1">"NewReportFormatsIssued"</definedName>
    <definedName name="Impact_Codes">#REF!</definedName>
    <definedName name="Infra1">#REF!</definedName>
    <definedName name="Int_Type">'[4]Int Type'!$A$1:$A$35</definedName>
    <definedName name="IO_BOP_BV15">#REF!</definedName>
    <definedName name="Items_01">#REF!</definedName>
    <definedName name="JMMakwela">#REF!</definedName>
    <definedName name="JOE">#REF!</definedName>
    <definedName name="K">"KG"</definedName>
    <definedName name="LABOUR">#REF!</definedName>
    <definedName name="Language">#REF!</definedName>
    <definedName name="LATEST">'[13]11 AUG- 10 SEPT.'!$M$679</definedName>
    <definedName name="LegalStatus">[7]Values!$O$2:$O$8</definedName>
    <definedName name="LENJANE">#REF!</definedName>
    <definedName name="LFR">"CU PVC SWA PVC FR 1kV"</definedName>
    <definedName name="LHC">"CU PVC SWA PVC LHC 1kV"</definedName>
    <definedName name="LIST">#REF!</definedName>
    <definedName name="LSC">[6]Re!$D$237:$D$248</definedName>
    <definedName name="LYN">#N/A</definedName>
    <definedName name="M">"Meter"</definedName>
    <definedName name="MAK">#REF!</definedName>
    <definedName name="MANURE">#REF!</definedName>
    <definedName name="marc09">#REF!</definedName>
    <definedName name="MAST">#REF!</definedName>
    <definedName name="MAT_TOGGLE">#REF!</definedName>
    <definedName name="MAT_UNIT_TOGGLE">#REF!</definedName>
    <definedName name="MMM">#REF!</definedName>
    <definedName name="Module1.CF_Data">[0]!Module1.CF_Data</definedName>
    <definedName name="Module1.Collect_Data">[0]!Module1.Collect_Data</definedName>
    <definedName name="MotorLocalCost">#REF!</definedName>
    <definedName name="MXXX">'[1]10'!$F$13:$F$64</definedName>
    <definedName name="N">"NO"</definedName>
    <definedName name="NLQPRINT">#REF!</definedName>
    <definedName name="NUL">#N/A</definedName>
    <definedName name="O_H_LAB">#REF!</definedName>
    <definedName name="O_H_MAT">#REF!</definedName>
    <definedName name="O_H_OTHER">#REF!</definedName>
    <definedName name="O_H_PLANT">#REF!</definedName>
    <definedName name="O_H_TOG">#REF!</definedName>
    <definedName name="O_L">#REF!</definedName>
    <definedName name="OD_Discipline">#REF!</definedName>
    <definedName name="OFF_AND_STORE">#REF!</definedName>
    <definedName name="OHTE">#REF!</definedName>
    <definedName name="OHTE1">#REF!</definedName>
    <definedName name="ONE">#REF!</definedName>
    <definedName name="Operating_Instructions">#REF!</definedName>
    <definedName name="OpInst">#REF!</definedName>
    <definedName name="oppps">#REF!</definedName>
    <definedName name="P_COST">#REF!</definedName>
    <definedName name="PAGE1">#REF!</definedName>
    <definedName name="Page10">#REF!</definedName>
    <definedName name="PAGE2">#REF!</definedName>
    <definedName name="PAGE3">#REF!</definedName>
    <definedName name="Page3.1">#REF!</definedName>
    <definedName name="PAINT">#REF!</definedName>
    <definedName name="PERSENT">#REF!</definedName>
    <definedName name="PNT_BLOCK">#REF!</definedName>
    <definedName name="PO">#REF!</definedName>
    <definedName name="pp">#REF!</definedName>
    <definedName name="PPO">#REF!</definedName>
    <definedName name="PPO_D.H.S">#REF!</definedName>
    <definedName name="PPO_H.S">#REF!</definedName>
    <definedName name="PPO_S.A">#REF!</definedName>
    <definedName name="PPPPP">#REF!</definedName>
    <definedName name="PR">#REF!</definedName>
    <definedName name="price_factor">#REF!</definedName>
    <definedName name="_xlnm.Print_Area" localSheetId="0">'BoQ of Fencing'!$A$1:$G$501</definedName>
    <definedName name="_xlnm.Print_Area" localSheetId="1">'BoQ of Fencing (2026)'!$A$1:$F$503</definedName>
    <definedName name="_xlnm.Print_Area" localSheetId="2">'BoQ of Fencing (2027)'!$A$1:$F$503</definedName>
    <definedName name="_xlnm.Print_Area">#REF!</definedName>
    <definedName name="PRINT_AREA_MI">#REF!</definedName>
    <definedName name="print_area2_mi">#REF!</definedName>
    <definedName name="_xlnm.Print_Titles">#REF!</definedName>
    <definedName name="PRINT_TITLES_MI">#REF!</definedName>
    <definedName name="Prof_fees">#REF!</definedName>
    <definedName name="ProgramName">[7]Values!$G$11</definedName>
    <definedName name="PROJ_DURATION">#REF!</definedName>
    <definedName name="PROJFIN">#REF!</definedName>
    <definedName name="prot4">[0]!prot4</definedName>
    <definedName name="prot5">[0]!prot5</definedName>
    <definedName name="PS">#REF!</definedName>
    <definedName name="PTR">"PVC NITRILE TRAILING"</definedName>
    <definedName name="q">#REF!</definedName>
    <definedName name="qa"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qd"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qe">[0]!qe</definedName>
    <definedName name="qf"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qg"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qh"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qi">[0]!qi</definedName>
    <definedName name="qj"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qk"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qo"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QP">#REF!</definedName>
    <definedName name="qqqqqq">#REF!</definedName>
    <definedName name="qr">[0]!qr</definedName>
    <definedName name="qs"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qt">[0]!qt</definedName>
    <definedName name="qty">#REF!</definedName>
    <definedName name="qu">[0]!qu</definedName>
    <definedName name="QUANTITY">#REF!</definedName>
    <definedName name="qw" hidden="1">{"'4.0 Financial'!$A$1:$M$79"}</definedName>
    <definedName name="qy">[0]!qy</definedName>
    <definedName name="RAMING_AANHEF">#N/A</definedName>
    <definedName name="RBL">[6]Re!$D$147:$D$182</definedName>
    <definedName name="RED">[6]Re!$D$184:$D$235</definedName>
    <definedName name="Ref_33">[14]Grid_Def!$D$8</definedName>
    <definedName name="Reference">#REF!</definedName>
    <definedName name="REGIST">#REF!</definedName>
    <definedName name="Ress">#REF!</definedName>
    <definedName name="Reviewer">#REF!</definedName>
    <definedName name="Revision">#REF!</definedName>
    <definedName name="Richardsbay" hidden="1">#REF!</definedName>
    <definedName name="RL">#REF!</definedName>
    <definedName name="rr"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rrr">#REF!</definedName>
    <definedName name="Rwvu.all." hidden="1">#REF!,#REF!</definedName>
    <definedName name="Rwvu.prices." hidden="1">#REF!,#REF!</definedName>
    <definedName name="Rwvu.summary." hidden="1">#REF!</definedName>
    <definedName name="S">#REF!</definedName>
    <definedName name="S.A_ASS">#REF!</definedName>
    <definedName name="S_COST">#REF!</definedName>
    <definedName name="SC">"PVC SINGLE CORE"</definedName>
    <definedName name="SCOPE_OF_SUPPLY___RESPONSIBILITIES">#REF!</definedName>
    <definedName name="ScSupRes">#REF!</definedName>
    <definedName name="Seeeet">#REF!</definedName>
    <definedName name="SET_UC_BOX">#REF!</definedName>
    <definedName name="SHE">[1]M!#REF!</definedName>
    <definedName name="_xlnm.Sheet_Title">'[8]AT COMPLETION'!#REF!</definedName>
    <definedName name="Siemens">#REF!</definedName>
    <definedName name="SIGNALS">#REF!</definedName>
    <definedName name="signals2">#REF!</definedName>
    <definedName name="Sleeper">#REF!</definedName>
    <definedName name="SOCIO_STATUS">[3]Validation!$B$2955:$B$2956</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 hidden="1">#REF!</definedName>
    <definedName name="Sort_Data">#REF!</definedName>
    <definedName name="SORT1">#REF!</definedName>
    <definedName name="SORT2">#REF!</definedName>
    <definedName name="SORT3">#REF!</definedName>
    <definedName name="Sortall">#REF!</definedName>
    <definedName name="Source3">'[8]AT COMPLETION'!#REF!</definedName>
    <definedName name="Source4">'[8]AT COMPLETION'!#REF!</definedName>
    <definedName name="SPREAD">#REF!</definedName>
    <definedName name="SR">#REF!</definedName>
    <definedName name="SSS">[1]S!#REF!</definedName>
    <definedName name="State">#REF!</definedName>
    <definedName name="Status_msg">'[4]Status Messages'!$C$3:$C$327</definedName>
    <definedName name="STAY">#REF!</definedName>
    <definedName name="SUBS">#N/A</definedName>
    <definedName name="SUBTOTALS">#N/A</definedName>
    <definedName name="SUM">[15]Computer!$C$1:$F$54</definedName>
    <definedName name="SumFixEnd">#REF!</definedName>
    <definedName name="SUMMARY">#REF!</definedName>
    <definedName name="Swvu.all." hidden="1">#REF!</definedName>
    <definedName name="Swvu.prices." hidden="1">#REF!</definedName>
    <definedName name="Swvu.summary." hidden="1">#REF!</definedName>
    <definedName name="SXXX">'[1]10'!$F$71:$F$122</definedName>
    <definedName name="sys_elem">#REF!</definedName>
    <definedName name="T">"TON"</definedName>
    <definedName name="TABLEFEE">#REF!</definedName>
    <definedName name="TENDER_AANHEF">#REF!</definedName>
    <definedName name="TEST0">#REF!</definedName>
    <definedName name="TEST1">#REF!</definedName>
    <definedName name="TEST2">#REF!</definedName>
    <definedName name="TEST3">#REF!</definedName>
    <definedName name="TEST4">#REF!</definedName>
    <definedName name="TEST5">#REF!</definedName>
    <definedName name="TESTHKEY">#REF!</definedName>
    <definedName name="TESTKEYS">#REF!</definedName>
    <definedName name="TESTVKEY">#REF!</definedName>
    <definedName name="Title1">#REF!</definedName>
    <definedName name="Title2">#REF!</definedName>
    <definedName name="TOOLS">#REF!</definedName>
    <definedName name="TOTAL_PRODUCTIVE_HOURS_FOR_5_YEARS">#N/A</definedName>
    <definedName name="trac">#REF!</definedName>
    <definedName name="track">#REF!</definedName>
    <definedName name="TRACKWRK">#REF!</definedName>
    <definedName name="TRANSFER">#N/A</definedName>
    <definedName name="TRS">"HO7RN-F TRAILING"</definedName>
    <definedName name="ttttt">#REF!</definedName>
    <definedName name="Txdata">#REF!</definedName>
    <definedName name="Txdataall">#REF!</definedName>
    <definedName name="TYDKOSTE">#REF!</definedName>
    <definedName name="Type">#REF!</definedName>
    <definedName name="Unit">#REF!</definedName>
    <definedName name="Unit_meas">[4]Unit!$B$1:$B$144</definedName>
    <definedName name="unprot4">[0]!unprot4</definedName>
    <definedName name="UPDATE">#REF!</definedName>
    <definedName name="update2">[0]!update2</definedName>
    <definedName name="USTA">#REF!</definedName>
    <definedName name="uuu">#REF!</definedName>
    <definedName name="VERT">#REF!</definedName>
    <definedName name="VI">#REF!</definedName>
    <definedName name="VRAE1">#REF!</definedName>
    <definedName name="VRAE2">#REF!</definedName>
    <definedName name="WATER_LIGHTS">#REF!</definedName>
    <definedName name="WDIST">#REF!</definedName>
    <definedName name="we">[0]!we</definedName>
    <definedName name="wea">[0]!wea</definedName>
    <definedName name="WEL">"PVC NITRILE WELDING"</definedName>
    <definedName name="wrn.test_report." localSheetId="0" hidden="1">{"test",#N/A,TRUE,"I.1 - CO only"}</definedName>
    <definedName name="wrn.test_report." localSheetId="1" hidden="1">{"test",#N/A,TRUE,"I.1 - CO only"}</definedName>
    <definedName name="wrn.test_report." localSheetId="2" hidden="1">{"test",#N/A,TRUE,"I.1 - CO only"}</definedName>
    <definedName name="wrn.test_report." hidden="1">{"test",#N/A,TRUE,"I.1 - CO only"}</definedName>
    <definedName name="wrn.test_reportCPF" localSheetId="0" hidden="1">{"test",#N/A,TRUE,"I.1 - CO only"}</definedName>
    <definedName name="wrn.test_reportCPF" localSheetId="1" hidden="1">{"test",#N/A,TRUE,"I.1 - CO only"}</definedName>
    <definedName name="wrn.test_reportCPF" localSheetId="2" hidden="1">{"test",#N/A,TRUE,"I.1 - CO only"}</definedName>
    <definedName name="wrn.test_reportCPF" hidden="1">{"test",#N/A,TRUE,"I.1 - CO only"}</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ww">#REF!</definedName>
    <definedName name="wwwwwwwwwww">#REF!</definedName>
    <definedName name="X">#REF!</definedName>
    <definedName name="XANSWERS">#REF!</definedName>
    <definedName name="XLPE">"CU XLPE SWA PVC FR 6,35/11kV"</definedName>
    <definedName name="Year2">[7]Values!$M$13:$M$15</definedName>
    <definedName name="YesNo">[7]Values!$G$6:$G$7</definedName>
    <definedName name="YesNo2">[7]Values!$G$31:$G$33</definedName>
    <definedName name="yyy">#REF!</definedName>
    <definedName name="Z">#REF!</definedName>
    <definedName name="Z_07E28E77_F6FA_11D1_8C51_444553540000_.wvu.Cols" hidden="1">#REF!,#REF!</definedName>
    <definedName name="Z_07E28E80_F6FA_11D1_8C51_444553540000_.wvu.Cols" hidden="1">#REF!,#REF!</definedName>
    <definedName name="Z_07E28E85_F6FA_11D1_8C51_444553540000_.wvu.Cols" hidden="1">#REF!</definedName>
    <definedName name="Z_0F778F74_F6F1_11D1_8C51_444553540000_.wvu.Cols" hidden="1">#REF!,#REF!</definedName>
    <definedName name="Z_0F778F7D_F6F1_11D1_8C51_444553540000_.wvu.Cols" hidden="1">#REF!,#REF!</definedName>
    <definedName name="Z_0F778F82_F6F1_11D1_8C51_444553540000_.wvu.Cols" hidden="1">#REF!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 name="Zaid">#REF!</definedName>
    <definedName name="ZANSWER">#REF!</definedName>
    <definedName name="ZAR">'[16] Unit 1 Summary'!#REF!</definedName>
    <definedName name="エスカレ">'[16] Unit 1 Summary'!#REF!</definedName>
    <definedName name="エンジ">'[16] Unit 1 Summary'!#REF!</definedName>
    <definedName name="コンテ">'[16] Unit 1 Summary'!#REF!</definedName>
    <definedName name="一般費">'[16] Unit 1 Summary'!#REF!</definedName>
    <definedName name="据付計">'[16] Unit 1 Summary'!#REF!</definedName>
    <definedName name="機器計">'[16] Unit 1 Summary'!#REF!</definedName>
    <definedName name="輸送費">'[16] Unit 1 Summary'!#REF!</definedName>
    <definedName name="鉄骨">'[16] Unit 1 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3" i="2" l="1"/>
  <c r="F491" i="2"/>
  <c r="F489" i="2"/>
  <c r="F487" i="2"/>
  <c r="F471" i="2" l="1"/>
  <c r="F467" i="2"/>
  <c r="F463" i="2"/>
  <c r="F461" i="2"/>
  <c r="F459" i="2"/>
  <c r="F457" i="2"/>
  <c r="F455" i="2"/>
  <c r="F453" i="2"/>
  <c r="F451" i="2"/>
  <c r="F449" i="2"/>
  <c r="F447" i="2"/>
  <c r="F445" i="2"/>
  <c r="F443" i="2"/>
  <c r="F441" i="2"/>
  <c r="F439" i="2"/>
  <c r="F437" i="2"/>
  <c r="F435" i="2"/>
  <c r="F433" i="2"/>
  <c r="F431" i="2"/>
  <c r="F429" i="2"/>
  <c r="F427" i="2"/>
  <c r="F425" i="2"/>
  <c r="F423" i="2"/>
  <c r="F421" i="2"/>
  <c r="F419" i="2"/>
  <c r="F417" i="2"/>
  <c r="F415" i="2"/>
  <c r="F413" i="2"/>
  <c r="F411" i="2"/>
  <c r="F409" i="2"/>
  <c r="F407" i="2"/>
  <c r="F405" i="2"/>
  <c r="F403" i="2"/>
  <c r="F401" i="2"/>
  <c r="F399" i="2"/>
  <c r="F387" i="2"/>
  <c r="F383" i="2"/>
  <c r="F381" i="2"/>
  <c r="F379" i="2"/>
  <c r="F375" i="2"/>
  <c r="F373" i="2"/>
  <c r="F369" i="2"/>
  <c r="F355" i="2"/>
  <c r="F353" i="2"/>
  <c r="F351" i="2"/>
  <c r="F349" i="2"/>
  <c r="F347" i="2"/>
  <c r="F345" i="2"/>
  <c r="F343" i="2"/>
  <c r="F341" i="2"/>
  <c r="F357" i="2" s="1"/>
  <c r="F327" i="2"/>
  <c r="F325" i="2"/>
  <c r="F329" i="2" s="1"/>
  <c r="F313" i="2"/>
  <c r="F311" i="2"/>
  <c r="F309" i="2"/>
  <c r="F305" i="2"/>
  <c r="F299" i="2"/>
  <c r="F293" i="2"/>
  <c r="F286" i="2"/>
  <c r="F280" i="2"/>
  <c r="F275" i="2"/>
  <c r="F273" i="2"/>
  <c r="F267" i="2"/>
  <c r="F263" i="2"/>
  <c r="F261" i="2"/>
  <c r="F257" i="2"/>
  <c r="F253" i="2"/>
  <c r="F249" i="2"/>
  <c r="F228" i="2"/>
  <c r="F224" i="2"/>
  <c r="F223" i="2"/>
  <c r="F222" i="2"/>
  <c r="F221" i="2"/>
  <c r="F220" i="2"/>
  <c r="F219" i="2"/>
  <c r="F215" i="2"/>
  <c r="F211" i="2"/>
  <c r="F203" i="2"/>
  <c r="F195" i="2"/>
  <c r="F315" i="2" l="1"/>
  <c r="F389" i="2"/>
  <c r="F473" i="2"/>
  <c r="F495" i="2" s="1"/>
  <c r="F187" i="2"/>
  <c r="F183" i="2"/>
  <c r="F179" i="2"/>
  <c r="F175" i="2"/>
  <c r="F171" i="2"/>
  <c r="F165" i="2"/>
  <c r="F161" i="2"/>
  <c r="F157" i="2"/>
  <c r="F155" i="2"/>
  <c r="F151" i="2"/>
  <c r="F149" i="2"/>
  <c r="F147" i="2"/>
  <c r="F141" i="2"/>
  <c r="F139" i="2"/>
  <c r="F135" i="2"/>
  <c r="F107" i="2"/>
  <c r="F109" i="2"/>
  <c r="F115" i="2"/>
  <c r="F105" i="2"/>
  <c r="F55" i="2"/>
  <c r="F56" i="2"/>
  <c r="F57" i="2"/>
  <c r="F58" i="2"/>
  <c r="F59" i="2"/>
  <c r="F60" i="2"/>
  <c r="F63" i="2"/>
  <c r="F64" i="2"/>
  <c r="F65" i="2"/>
  <c r="F66" i="2"/>
  <c r="F67" i="2"/>
  <c r="F68" i="2"/>
  <c r="F69" i="2"/>
  <c r="F70" i="2"/>
  <c r="F71" i="2"/>
  <c r="F72" i="2"/>
  <c r="F73" i="2"/>
  <c r="F74" i="2"/>
  <c r="F75" i="2"/>
  <c r="F76" i="2"/>
  <c r="F77" i="2"/>
  <c r="F78" i="2"/>
  <c r="F79" i="2"/>
  <c r="F54" i="2"/>
  <c r="F37" i="2"/>
  <c r="F38" i="2"/>
  <c r="F39" i="2"/>
  <c r="F40" i="2"/>
  <c r="F41" i="2"/>
  <c r="F42" i="2"/>
  <c r="F43" i="2"/>
  <c r="F44" i="2"/>
  <c r="F45" i="2"/>
  <c r="F46" i="2"/>
  <c r="F47" i="2"/>
  <c r="F36" i="2"/>
  <c r="F32" i="2"/>
  <c r="F31" i="2"/>
  <c r="F30" i="2"/>
  <c r="F29" i="2"/>
  <c r="F28" i="2"/>
  <c r="F27" i="2"/>
  <c r="F26" i="2"/>
  <c r="F9" i="2"/>
  <c r="F10" i="2"/>
  <c r="F11" i="2"/>
  <c r="F12" i="2"/>
  <c r="F13" i="2"/>
  <c r="F14" i="2"/>
  <c r="F15" i="2"/>
  <c r="F16" i="2"/>
  <c r="F17" i="2"/>
  <c r="F18" i="2"/>
  <c r="F19" i="2"/>
  <c r="F20" i="2"/>
  <c r="F21" i="2"/>
  <c r="F22" i="2"/>
  <c r="F23" i="2"/>
  <c r="F8" i="2"/>
  <c r="G495" i="1"/>
  <c r="F49" i="2" l="1"/>
  <c r="F34" i="2"/>
  <c r="F117" i="2"/>
  <c r="F483" i="2" s="1"/>
  <c r="F81" i="2"/>
  <c r="F230" i="2"/>
  <c r="F485" i="2" s="1"/>
  <c r="G497" i="1"/>
  <c r="G499" i="1" s="1"/>
  <c r="F83" i="2" l="1"/>
  <c r="F481" i="2" s="1"/>
  <c r="F497" i="2" s="1"/>
  <c r="F499" i="2" s="1"/>
  <c r="F501" i="2" s="1"/>
</calcChain>
</file>

<file path=xl/sharedStrings.xml><?xml version="1.0" encoding="utf-8"?>
<sst xmlns="http://schemas.openxmlformats.org/spreadsheetml/2006/main" count="1490" uniqueCount="298">
  <si>
    <t>ITEM NO</t>
  </si>
  <si>
    <t>DESCRIPTION</t>
  </si>
  <si>
    <t>UNIT</t>
  </si>
  <si>
    <t>QTY</t>
  </si>
  <si>
    <t>DURATION</t>
  </si>
  <si>
    <t>BILL NO 1</t>
  </si>
  <si>
    <t>PRELIMINARIES AND GENERAL</t>
  </si>
  <si>
    <t>FIXED COSTS</t>
  </si>
  <si>
    <r>
      <t xml:space="preserve">Site Establishment for: </t>
    </r>
    <r>
      <rPr>
        <b/>
        <sz val="8"/>
        <rFont val="Arial"/>
        <family val="2"/>
      </rPr>
      <t>Delivery of Office Converted Containers</t>
    </r>
  </si>
  <si>
    <t>Once Off</t>
  </si>
  <si>
    <r>
      <t xml:space="preserve">Site Establishment for: </t>
    </r>
    <r>
      <rPr>
        <b/>
        <sz val="8"/>
        <rFont val="Arial"/>
        <family val="2"/>
      </rPr>
      <t>Delivery of 9m Open Plan Container</t>
    </r>
    <r>
      <rPr>
        <sz val="8"/>
        <color theme="1"/>
        <rFont val="Arial"/>
        <family val="2"/>
      </rPr>
      <t xml:space="preserve"> (Dining Area)</t>
    </r>
  </si>
  <si>
    <r>
      <t xml:space="preserve">Site Establishment for: </t>
    </r>
    <r>
      <rPr>
        <b/>
        <sz val="8"/>
        <rFont val="Arial"/>
        <family val="2"/>
      </rPr>
      <t>Delivery of Kitchen Converted Container</t>
    </r>
  </si>
  <si>
    <r>
      <t xml:space="preserve">Site Establishment for: </t>
    </r>
    <r>
      <rPr>
        <b/>
        <sz val="8"/>
        <rFont val="Arial"/>
        <family val="2"/>
      </rPr>
      <t>Delivery of Steel Storage Container</t>
    </r>
  </si>
  <si>
    <r>
      <t xml:space="preserve">Site De-Establishment for: </t>
    </r>
    <r>
      <rPr>
        <b/>
        <sz val="8"/>
        <rFont val="Arial"/>
        <family val="2"/>
      </rPr>
      <t>Collection of Office Converted Containers</t>
    </r>
  </si>
  <si>
    <r>
      <t xml:space="preserve">Site De-Establishment for: </t>
    </r>
    <r>
      <rPr>
        <b/>
        <sz val="8"/>
        <rFont val="Arial"/>
        <family val="2"/>
      </rPr>
      <t>Collection of 9m Open Plan Container</t>
    </r>
  </si>
  <si>
    <r>
      <t xml:space="preserve">Site De-Establishment for: </t>
    </r>
    <r>
      <rPr>
        <b/>
        <sz val="8"/>
        <rFont val="Arial"/>
        <family val="2"/>
      </rPr>
      <t>Collection of Kitchen Converted Container</t>
    </r>
  </si>
  <si>
    <r>
      <t xml:space="preserve">Site De-Establishment for: </t>
    </r>
    <r>
      <rPr>
        <b/>
        <sz val="8"/>
        <rFont val="Arial"/>
        <family val="2"/>
      </rPr>
      <t>Collection of Steel Storage Container</t>
    </r>
  </si>
  <si>
    <r>
      <t xml:space="preserve">Site Establishment for: </t>
    </r>
    <r>
      <rPr>
        <b/>
        <sz val="8"/>
        <rFont val="Arial"/>
        <family val="2"/>
      </rPr>
      <t>Delivery of Hired Plant</t>
    </r>
  </si>
  <si>
    <r>
      <t xml:space="preserve">Site Establishment for: </t>
    </r>
    <r>
      <rPr>
        <b/>
        <sz val="8"/>
        <rFont val="Arial"/>
        <family val="2"/>
      </rPr>
      <t>Collection of Hired Plant</t>
    </r>
  </si>
  <si>
    <t>Medicals - Entry</t>
  </si>
  <si>
    <t>Medicals - Exit</t>
  </si>
  <si>
    <t>Standard PPE</t>
  </si>
  <si>
    <t>Safety File</t>
  </si>
  <si>
    <t>Security Clearance Certification</t>
  </si>
  <si>
    <t>No</t>
  </si>
  <si>
    <t>Delivery and Collection of Portable Flushable Toilets</t>
  </si>
  <si>
    <t>TIME RELATED COSTS</t>
  </si>
  <si>
    <t>Light Driven Vehicle (2 x 4)</t>
  </si>
  <si>
    <t xml:space="preserve">Per Month  </t>
  </si>
  <si>
    <t>Home-Work-Home (22 Seater Bus)</t>
  </si>
  <si>
    <t>3 x 6m Office Converted Containers</t>
  </si>
  <si>
    <t>3 x 9m Open Plan Container</t>
  </si>
  <si>
    <t>3 x 6m Kitchen Converted Container L-6m</t>
  </si>
  <si>
    <t>3.4 x 6m Steel Storage Container L-6m</t>
  </si>
  <si>
    <r>
      <t>Portable Flushable Toilets with handwash basin (</t>
    </r>
    <r>
      <rPr>
        <b/>
        <sz val="8"/>
        <color indexed="8"/>
        <rFont val="Arial"/>
        <family val="2"/>
      </rPr>
      <t>To be serviced once a week</t>
    </r>
    <r>
      <rPr>
        <sz val="8"/>
        <color indexed="8"/>
        <rFont val="Arial"/>
        <family val="2"/>
      </rPr>
      <t>)</t>
    </r>
  </si>
  <si>
    <t>Sub-Total for P&amp;Gs:</t>
  </si>
  <si>
    <t>Hired Plant Usage:</t>
  </si>
  <si>
    <t>TLB</t>
  </si>
  <si>
    <t>Days</t>
  </si>
  <si>
    <t>Water tank</t>
  </si>
  <si>
    <t>Cherry Picker</t>
  </si>
  <si>
    <r>
      <t>12m</t>
    </r>
    <r>
      <rPr>
        <vertAlign val="superscript"/>
        <sz val="8"/>
        <color theme="1"/>
        <rFont val="Arial"/>
        <family val="2"/>
      </rPr>
      <t>3</t>
    </r>
    <r>
      <rPr>
        <sz val="8"/>
        <color theme="1"/>
        <rFont val="Arial"/>
        <family val="2"/>
      </rPr>
      <t xml:space="preserve"> Tipper Truck</t>
    </r>
  </si>
  <si>
    <t>Rammer</t>
  </si>
  <si>
    <t>Crane Truck</t>
  </si>
  <si>
    <t>Front End Loader</t>
  </si>
  <si>
    <t>Excavator (to include Pecker and Moil, when needed)</t>
  </si>
  <si>
    <t xml:space="preserve">Generator </t>
  </si>
  <si>
    <t>Grader</t>
  </si>
  <si>
    <t>10 Ton Roller Compactor</t>
  </si>
  <si>
    <t>Plate Compactor</t>
  </si>
  <si>
    <t>Sub-Total for Hired Plant Usage:</t>
  </si>
  <si>
    <t>RESOURCES</t>
  </si>
  <si>
    <t>Design Crew</t>
  </si>
  <si>
    <t>Hours</t>
  </si>
  <si>
    <t>ICT Specialist (5-10 Years Exp)</t>
  </si>
  <si>
    <t>Site Crew</t>
  </si>
  <si>
    <t>Site Civil Supervisor (5-10 Years Exp)</t>
  </si>
  <si>
    <t>Site Electrical Supervisor (5-10 Years Exp)</t>
  </si>
  <si>
    <t>Environmental Officer (1-5 Years Exp)</t>
  </si>
  <si>
    <t>Safety Officer (1-5 Years Exp)</t>
  </si>
  <si>
    <t>Quality Officer (1-5 Years Exp)</t>
  </si>
  <si>
    <t>Civil Technician (1-5 Years Exp)</t>
  </si>
  <si>
    <t>General Worker</t>
  </si>
  <si>
    <t>Semi-skilled Labour</t>
  </si>
  <si>
    <t>Plant Operator</t>
  </si>
  <si>
    <t>Concrete hand</t>
  </si>
  <si>
    <t>IT Engineer</t>
  </si>
  <si>
    <t>Electrician</t>
  </si>
  <si>
    <t>Senior Technician</t>
  </si>
  <si>
    <t>Assistant Technician</t>
  </si>
  <si>
    <t>Sub-Total for Design and Site Resources:</t>
  </si>
  <si>
    <t>Carried to Final Summary</t>
  </si>
  <si>
    <t>BUILDERS WORK</t>
  </si>
  <si>
    <t>BILL NO 1: PRELIMINARIES AND GENERAL (PROVISIONAL)</t>
  </si>
  <si>
    <t>BILL NO 2</t>
  </si>
  <si>
    <t>ALTERATIONS</t>
  </si>
  <si>
    <t>SUPPLEMENTARY PREAMBLES</t>
  </si>
  <si>
    <t>View site:</t>
  </si>
  <si>
    <t>Before submitting their tender the contractor shall visit the site and satisfy themselves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</si>
  <si>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Old materials to become property of the Contractor:</t>
  </si>
  <si>
    <t>Old materials from alterations, except where desrcibed as to be re-used or handed over, become the property of the Employer</t>
  </si>
  <si>
    <t>REMOVAL OF EXISTING WORK:</t>
  </si>
  <si>
    <t>Carefully take down and removing existing gates, fence, etc. including cutting joints:</t>
  </si>
  <si>
    <t xml:space="preserve">Diamond razor mesh fencing approximately 1800mm high including poles embedded in concrete </t>
  </si>
  <si>
    <t>m</t>
  </si>
  <si>
    <t>1200 x 1800mm high Mild steel pedestrian gate including all necessary accessories</t>
  </si>
  <si>
    <t>3500mm wide gate</t>
  </si>
  <si>
    <t>REMOVAL OF RUBBISH, DISUSED MATERIALS, ETC</t>
  </si>
  <si>
    <t>Removal of rubbish, disused materials, etc</t>
  </si>
  <si>
    <t>Remove from site all rubbish, disused or unwanted materials around the perimeter fence of the building and cart away to an area to be directed by the Site/Project Manager</t>
  </si>
  <si>
    <t>Item</t>
  </si>
  <si>
    <t>BILL NO 2: ALTERATIONS (PROVISIONAL)</t>
  </si>
  <si>
    <t>BILL NO 3</t>
  </si>
  <si>
    <t>EARTHWORKS</t>
  </si>
  <si>
    <t>Nature of ground:</t>
  </si>
  <si>
    <t>The nature of the ground is assumed to be gravel, therefore "earth", but possibly interspersed with "soft rock" or "hard rock"</t>
  </si>
  <si>
    <t>Should the Contractor encounter any "soft" or "hard" rock in the excavations, he shall immediately notfiy the Engineer who shall be the sole arbiter as to what constitutes "soft" or "hard" rock for final account purposes</t>
  </si>
  <si>
    <t>Scanning:</t>
  </si>
  <si>
    <t>Scanning of underground services and utilities shall precede all excavation works</t>
  </si>
  <si>
    <t>Site Clearance:</t>
  </si>
  <si>
    <t>Allow for clearing the area of the site to be built upon of grass, weeds, shrubs, debris, etc, including grubbing up all roots, scoffling up as required and cart away all vegetation and debris</t>
  </si>
  <si>
    <r>
      <t>m</t>
    </r>
    <r>
      <rPr>
        <vertAlign val="superscript"/>
        <sz val="8"/>
        <color indexed="8"/>
        <rFont val="Arial"/>
        <family val="2"/>
      </rPr>
      <t>2</t>
    </r>
  </si>
  <si>
    <t>Strip average 150mm thick layer of topsoil and recompact (measures elsewhere)</t>
  </si>
  <si>
    <r>
      <t>m</t>
    </r>
    <r>
      <rPr>
        <vertAlign val="superscript"/>
        <sz val="8"/>
        <color indexed="8"/>
        <rFont val="Arial"/>
        <family val="2"/>
      </rPr>
      <t>3</t>
    </r>
  </si>
  <si>
    <t>EXCAVATIONS, FILLING, ETC OTHER THAN BULK:</t>
  </si>
  <si>
    <t>Excavation in earth not exceeding 2m deep:</t>
  </si>
  <si>
    <t>Trenches (Anti-Tunneling and Cable Sleeves)</t>
  </si>
  <si>
    <t>Holes</t>
  </si>
  <si>
    <t>Road Crossing</t>
  </si>
  <si>
    <t>Extra over trench and hole excavations in earth for excavation in:</t>
  </si>
  <si>
    <t>Soft rock</t>
  </si>
  <si>
    <t>Hard rock</t>
  </si>
  <si>
    <t>Extra over all excavations for carting away</t>
  </si>
  <si>
    <t>Surplus material from excavations and/or stock piles on site to a dumping site to be located by the employer</t>
  </si>
  <si>
    <t>Keeping excavations free of water</t>
  </si>
  <si>
    <t>Keeping excavations free of all water other than subtrranean water</t>
  </si>
  <si>
    <t>EARTH FILLING, ETC.</t>
  </si>
  <si>
    <t>Import G5 material from commercial sources and use to fill, compact to 93% Mod. AASHTO max density:</t>
  </si>
  <si>
    <t>2% Slope from the edge of the building apron slab</t>
  </si>
  <si>
    <t>Compaction of surfaces:</t>
  </si>
  <si>
    <t>Compaction of existing ground surface under floors, paving, etc including scarifying for a depth of 150mm, breaking  down oversize material, adding suitable material where necessary and compacting to 95% Mod AASHTO density</t>
  </si>
  <si>
    <t>Earth filling obtained from the excavations and/or prescribed stock piles on site, compacted to 90% Mod AASHTO max density</t>
  </si>
  <si>
    <t>Backfilling to trenches, holes, etc</t>
  </si>
  <si>
    <t>Import G10 material from commercial sources and use to fill in 150mm layers, compact to 95% Mod. AASHTO max density:</t>
  </si>
  <si>
    <t>Patrol Access road</t>
  </si>
  <si>
    <t>Import G5 material from commercial sources and use to fill in 150mm layers, compact to 95% Mod. AASHTO max density:</t>
  </si>
  <si>
    <t>Import G5 material from commercial sources and use to fill in 60mm layers, compact to 95% Mod. AASHTO max density:</t>
  </si>
  <si>
    <t>Sub-base</t>
  </si>
  <si>
    <t>Construct sub-base with material from commercial source compacted to 95% Mod MAASHTO</t>
  </si>
  <si>
    <t>60mm cut through the road (G5)</t>
  </si>
  <si>
    <t>Import G5 material from commercial sources and use to fill in 150mm layers, compact to 90% Mod. AASHTO max density:</t>
  </si>
  <si>
    <t>Construct sub-base with material from commercial source compacted to 90% Mod MAASHTO</t>
  </si>
  <si>
    <t>Aggregated surface on top of sub-base (Patrol Access road)</t>
  </si>
  <si>
    <t>Import G4 material from commercial sources and use to fill in 60mm layers, compact to 95% Mod. AASHTO max density:</t>
  </si>
  <si>
    <t>Base</t>
  </si>
  <si>
    <t>Construct base with material from commercial source compacted to 95% Mod MAASHTO</t>
  </si>
  <si>
    <t>60mm cut through the road (G4)</t>
  </si>
  <si>
    <t>Aggregated Surface</t>
  </si>
  <si>
    <t>32mm gravel filling on top of sub-base</t>
  </si>
  <si>
    <t>Compaction of existing ground surface under floors, paving, etc and compacting to 90% Mod AASHTO density</t>
  </si>
  <si>
    <t>Compaction of existing ground surface under floors, paving, etc for a depth of 100mm, breaking  down oversize material, adding suitable material where necessary and compacting to 90% Mod AASHTO density</t>
  </si>
  <si>
    <t>Compaction of existing ground surface under floors, paving, etc for a depth of 260mm, breaking  down oversize material, adding suitable material where necessary and compacting to 90% Mod AASHTO density</t>
  </si>
  <si>
    <t>Compaction of existing ground surface under floors, paving, etc for a depth of 150mm, breaking  down oversize material, adding suitable material where necessary and compacting to 93% Mod AASHTO density</t>
  </si>
  <si>
    <t>Compaction of existing ground surface under floors, paving, etc for a depth of 150mm, breaking  down oversize material, adding suitable material where necessary and compacting to 95% Mod AASHTO density</t>
  </si>
  <si>
    <t>Compaction of existing ground surface under floors, paving, etc for a depth of 60mm, breaking  down oversize material, adding suitable material where necessary and compacting to 95% Mod AASHTO density</t>
  </si>
  <si>
    <t>Prescribed density tests on filling:</t>
  </si>
  <si>
    <t>Modified AASHTO Density test</t>
  </si>
  <si>
    <t>Carried to Trade Summary</t>
  </si>
  <si>
    <t>BILL NO 3: EARTHWORKS (PROVISIONAL)</t>
  </si>
  <si>
    <t>BILL NO 4</t>
  </si>
  <si>
    <t xml:space="preserve">CONCRETE, FORMWORK AND REINFORCEMENT </t>
  </si>
  <si>
    <t>Cost of tests</t>
  </si>
  <si>
    <t>The costs of making, storing and testing of concrete test cubes as required under 7 "Tests" of SABS 1200G shall include the cost of providing cube moulds necessary for the purpose, for testing costs and for submitting reports on the tests to the Engineer. The testing shall be undertaken by an independent firm or institution nominated by the contractor to the approval of the Engineer</t>
  </si>
  <si>
    <t>CONCRETE WORK</t>
  </si>
  <si>
    <t>UNREINFORCED CONCRETE CAST AGAINST EXCAVATED SURFACES</t>
  </si>
  <si>
    <t>50MPa/19mm concrete:</t>
  </si>
  <si>
    <t>Blinding</t>
  </si>
  <si>
    <t>35MPa/19mm concrete:</t>
  </si>
  <si>
    <t>Road crossing</t>
  </si>
  <si>
    <t>25MPa/19mm concrete:</t>
  </si>
  <si>
    <t>Bases for Concrete poles</t>
  </si>
  <si>
    <t>20MPa/19mm concrete:</t>
  </si>
  <si>
    <t>Holes, etc</t>
  </si>
  <si>
    <t>Anti-tunnelling T-Beam</t>
  </si>
  <si>
    <t>15MPa/19mm concrete:</t>
  </si>
  <si>
    <t>Bases for Galvanised poles</t>
  </si>
  <si>
    <t>ROUGH FORMWORK (DEGREE OF ACCURACY III)</t>
  </si>
  <si>
    <t>Rough formwork to sides:</t>
  </si>
  <si>
    <t>25mm x 25mm Chamfer to Stub Columns</t>
  </si>
  <si>
    <t>TEST BLOCK</t>
  </si>
  <si>
    <t>Making and testing 150 x 150 x 150mm concrete strength test cube (3 sets/test) and submit report to the  Engineer/Employer (only successful tests will be paid for)</t>
  </si>
  <si>
    <t>Sets</t>
  </si>
  <si>
    <t>CONCRETE SUNDRIES</t>
  </si>
  <si>
    <t>30MPa no-shrink grout:</t>
  </si>
  <si>
    <t>Bedding approximately 50mm thick under 240mm x 240mm base plate</t>
  </si>
  <si>
    <t>REINFORCED CONCRETE CAST AGAINST EXCAVATED SURFACES</t>
  </si>
  <si>
    <t>Bases for Concrete poles and Gates Bases</t>
  </si>
  <si>
    <t>Manhole bases and top cover</t>
  </si>
  <si>
    <t>REINFORCEMENT</t>
  </si>
  <si>
    <t>High tensile steel reinforcement to structural concrete work:</t>
  </si>
  <si>
    <t>395 Mesh panel (size: 6.00m x 2.40m x 8mm) to Manhole bases</t>
  </si>
  <si>
    <t>High tensile steel bar reinforcement (Y16)</t>
  </si>
  <si>
    <t>t</t>
  </si>
  <si>
    <t>High tensile steel bar reinforcement (Y12)</t>
  </si>
  <si>
    <t>Mild steel bar reinforcement (R10)</t>
  </si>
  <si>
    <t>BILL NO 4: CONCRETE, FORMWORK AND REINFORCEMENT (PROVISIONAL)</t>
  </si>
  <si>
    <t>BILL NO 5</t>
  </si>
  <si>
    <t>STRUCTURAL STEEL</t>
  </si>
  <si>
    <t>Design and construct approximately 20m (width) x 3m (depth) bridge/culvert crossings with all fixations at all stormwater drainage interfce points. All steel members shall be galvanised</t>
  </si>
  <si>
    <t>Construct and install approximately 22m (length) guardrail system with all fixation along all stormwater crossings along the fence line. Guardrail to comply with the requirements of SANS 1350</t>
  </si>
  <si>
    <t>BILL NO 5: STRUCTURAL STEEL (PROVISIONAL)</t>
  </si>
  <si>
    <t>BILL NO 6</t>
  </si>
  <si>
    <t>METALWORK</t>
  </si>
  <si>
    <t>FENCING</t>
  </si>
  <si>
    <r>
      <rPr>
        <b/>
        <sz val="8"/>
        <rFont val="Arial"/>
        <family val="2"/>
      </rPr>
      <t>SUPPLY, DELIVER and INSTALL</t>
    </r>
    <r>
      <rPr>
        <sz val="8"/>
        <rFont val="Arial"/>
        <family val="2"/>
      </rPr>
      <t>: Single Tier Electric Fence which should be freestanding and erected at a minimum of 5m away from the mechanical fence. 3000mm high above ground level fixed to 100mm x 100mm x 3mm Square tubing 3000mm long (strain post) . Strain post will have 2x 3000m long struts one in each direction manufactured from 50mm x 50mm x 2mm Square tubing. Anti-climb system comprising of spike rails bolted along the fence top, coupled with ripper coil to be installed. All material to be galvanised coated. Strain posts to be planted in 20MPa concrete 500mm x 600mm deep all round the perimeter and struts to be planted in 20MPa concrete 500mm x 300mm deep all around the perimeter. Warning signs shall be displayed conspicuously along the length of the electric fence, fence posts and all access points. The minimum sign dimensions shall be 200mm x 100mm and the lettering and symbols shall be in accordance with SANS 60335-2-76</t>
    </r>
  </si>
  <si>
    <t xml:space="preserve">Supply of 3.0m high Strain posts </t>
  </si>
  <si>
    <t xml:space="preserve">Supply of 3.0m long Struts posts </t>
  </si>
  <si>
    <r>
      <rPr>
        <b/>
        <sz val="8"/>
        <rFont val="Arial"/>
        <family val="2"/>
      </rPr>
      <t>SUPPLY, DELIVER and INSTALL</t>
    </r>
    <r>
      <rPr>
        <sz val="8"/>
        <rFont val="Arial"/>
        <family val="2"/>
      </rPr>
      <t>: Double Tier Mechanical Fence, 3000mm high above ground level fixed to 40mm x 40mm x 3mm Hot rolled steel angles 3000mm long (Intermediate post). Intermediate post will have 2x 3000m long struts one in each direction manufactured from 40mm x 40mm x 3mm Angles. Anti-climb system comprising of spike rails bolted along the fence top, coupled with ripper coil to be installed. All material to be galvanised coated. Strain posts to be planted in 20MPa concrete 300mm x 300mm deep all round the perimeter. Warning signs shall be displayed conspicuously along the length of the electric fence, fence posts and all access points. The minimum sign dimensions shall be 200mm x 100mm and the lettering and symbols shall be in accordance with SANS 60335-2-76</t>
    </r>
  </si>
  <si>
    <t>Supply of 3.0m Angles</t>
  </si>
  <si>
    <t>Supply of 3.0m long Struts angles</t>
  </si>
  <si>
    <t>10m Overall Length of Lockable Double leaf gates, frames to have rectangular hollow sections and joints shall be contnuously welded. The overall height of the gates when fixed shall not be less than the adjacent fencing height. Each gate leaf to have roller wheels and the gate to be fitted with a sliding horizontal locking bar that is secured to a locking plate welded</t>
  </si>
  <si>
    <t>Supply and install Double Leaf Swing gates where each leaf is approximately 2.15m wide x 3.73m high, incluing posts, barbed wire and need accessories and shall be hot dip galvanised.</t>
  </si>
  <si>
    <t>BILL NO 6: METALWORK (PROVISIONAL)</t>
  </si>
  <si>
    <t>BILL NO 7</t>
  </si>
  <si>
    <t>MANHOLES &amp; COVERS, SLEEVES, CONCRETE POLES, etc</t>
  </si>
  <si>
    <t>Concrete poles</t>
  </si>
  <si>
    <t>7.5m/130 Diameter tip / 2.5kN Spun Concrete Pole. Poles shall be earthed for protection against lightning and should be earthed via 50 x 3mm earth tails or similar</t>
  </si>
  <si>
    <t>Concrete manhole rings</t>
  </si>
  <si>
    <t>750 x 0.25 Ring manhole</t>
  </si>
  <si>
    <t>750 x 0.50 Ring manhole</t>
  </si>
  <si>
    <t>Kabelflex HDPE pipe</t>
  </si>
  <si>
    <t>DN110 (50m roll) with couplings (Remeasurable)</t>
  </si>
  <si>
    <t>Roll</t>
  </si>
  <si>
    <t>110mm Underground PVC Plain 45 Degree Bend</t>
  </si>
  <si>
    <t>50mm PVC Plain 45 Degree Bend cast in concrete approximately 800mm long</t>
  </si>
  <si>
    <t>Gloc Lockable Manhole Cover and Frame (SANS 50124 EN124 Class C250) in cover slab</t>
  </si>
  <si>
    <t>Manhole cover + frame with locking key</t>
  </si>
  <si>
    <t>BILL NO 7: EXTERNAL WORKS, MANHOLES, ROADS, SLEEVES, etc (PROVISIONAL)</t>
  </si>
  <si>
    <t>BILL NO 8</t>
  </si>
  <si>
    <t>THERMAL IMAGING SYSTEM (CCTV)</t>
  </si>
  <si>
    <r>
      <rPr>
        <sz val="8"/>
        <rFont val="Arial"/>
        <family val="2"/>
      </rPr>
      <t>Supply PTZ Thermal Camera</t>
    </r>
  </si>
  <si>
    <t>Supply Thermal Network Camera (Fixed Thermal)</t>
  </si>
  <si>
    <r>
      <rPr>
        <sz val="8"/>
        <rFont val="Arial"/>
        <family val="2"/>
      </rPr>
      <t>Supply Fixed IR Camera</t>
    </r>
  </si>
  <si>
    <t>Supply CCTV NVMS Platform. Basic 1U server and 512 Camera Licenses (No failover platform)</t>
  </si>
  <si>
    <t>Supply BASIC MANAGEMENT SERVER (No failover platform and No Integration platform). Dual power, RAID 1, Intel Xeon E-2336 2.9GHz, 16GB UDIMM, 3200MT/s, ECC, 2x 300GB 10K RPM SAS 12GBPS 512N 2.5IN HOT- PLUG HARD, 1x 2.4TB 10K RPM SAS 12GBPS 512E 2.5IN HOT-PLUG HARD2.4TB 10K RPM SAS 12GBPS 512E 2.5IN HOT-PLUG HARD Microsoft_WS_Standard_2019_16 cores_2VMs. 3Y Basic Onsite To 3Y ProSupport</t>
  </si>
  <si>
    <t>Supply Dedicated Video data Storage Solution. 3U Bays, RAID 5 Configuration with Parity rebuild and Spare drives. Total 128TB (Usable 112TB on RAID 5). 30 Day storage @ nominal frame and quality standards, based on 70% daily motion principles of detection per 24 hours</t>
  </si>
  <si>
    <t>Supply 42U CABINET. 1Meter deep, Including blanking plates, cable entry and management</t>
  </si>
  <si>
    <r>
      <rPr>
        <sz val="8"/>
        <rFont val="Arial"/>
        <family val="2"/>
      </rPr>
      <t>Supply Clearline Surge Protected 6way Power distribution units</t>
    </r>
  </si>
  <si>
    <r>
      <rPr>
        <sz val="8"/>
        <rFont val="Arial"/>
        <family val="2"/>
      </rPr>
      <t>Supply Hisense “46” HD Digital Signage Panel.  Narrow Bezel. 24/7 operation</t>
    </r>
  </si>
  <si>
    <r>
      <rPr>
        <sz val="8"/>
        <rFont val="Arial"/>
        <family val="2"/>
      </rPr>
      <t>Supply Video Wall Brackets (specific for video walls) and cabling</t>
    </r>
  </si>
  <si>
    <t>Supply Video Wall HDMI decoders. H264/H265 / 4K/1080P</t>
  </si>
  <si>
    <r>
      <rPr>
        <sz val="8"/>
        <rFont val="Arial"/>
        <family val="2"/>
      </rPr>
      <t>Supply Processor: Intel Core i7-12700 (25M Cache, up to 4.9 GHz) Memory: 16GB (2x8GB) 4400MHz DDR5 4 DIMM slots (dual channel) Up to 128GB or up to 3200MHz Non-ECC &amp; ECC DDR4 Memory Hard Drive: M.2 2280 512GB NVM gen4 Class 40 Optical Drive: 8x DVD ROM Graphics: GeForce RTX 3070 Ti 8GB GDDR6X DX12 Graphics Card. Keyboard: KB216 Multimedia USB Keyboard Mouse: Optical Mouse Operating System: Windows 11 Professional (64Bit) + DELL MONITOR P2722H 27 INCH</t>
    </r>
  </si>
  <si>
    <r>
      <rPr>
        <sz val="8"/>
        <rFont val="Arial"/>
        <family val="2"/>
      </rPr>
      <t>Supply PTZ CAMERA Keyboard</t>
    </r>
  </si>
  <si>
    <t>Supply Ergonomic designed Control room furniture. 2 to 3 operator desk, cable management  and seating</t>
  </si>
  <si>
    <t>Sum</t>
  </si>
  <si>
    <t>Supply and  Installation surface cable hardware. Inclusice of Bosal steel conduits, clamps, PVC trunking, power skirting etc)</t>
  </si>
  <si>
    <r>
      <rPr>
        <sz val="8"/>
        <rFont val="Arial"/>
        <family val="2"/>
      </rPr>
      <t>Supply RM-300X D00 - Remote Microphone for VX-3000 Series</t>
    </r>
  </si>
  <si>
    <t>Supply IP Horn Maximum sound pressure level is 124dB at 15W powered with POE+</t>
  </si>
  <si>
    <r>
      <rPr>
        <sz val="8"/>
        <rFont val="Arial"/>
        <family val="2"/>
      </rPr>
      <t>Supply and install and splice 6 core Single mode fiber cable</t>
    </r>
  </si>
  <si>
    <t>Supply and install 5.6m Galvanised steel stepped pole with access opening cover plate to have 250mm  x 250mm base plate</t>
  </si>
  <si>
    <t>Supply and install 50 x 3 Flat Copper fastened to H.D Bolts with 2 Nuts and 2 Washers (450mm width)</t>
  </si>
  <si>
    <t>Supply and install 4 x M20 Rods approximately 700mm long, 16 x M20 Nuts and 12 x  Washers per stub column to receive galvanised pole</t>
  </si>
  <si>
    <r>
      <rPr>
        <sz val="8"/>
        <rFont val="Arial"/>
        <family val="2"/>
      </rPr>
      <t>Supply Fiber patch panels</t>
    </r>
  </si>
  <si>
    <t>Supply and install 465 x 145mm Inspection Boxes (Junction Boxes) mounted on concrete poles</t>
  </si>
  <si>
    <t>Networking Hardware Per Pole and Head end equipment (Field Hardened PoE switches, media converters, SFP modules, rack/s)</t>
  </si>
  <si>
    <t>Supply and install Power Reticulation with CoC for poles and head end equipment (power cabling, power points, surge protection, Power cable installation and termination certification)</t>
  </si>
  <si>
    <t>Supply and install Network CAT6e Cabling, termination per pole and head end equipment</t>
  </si>
  <si>
    <t>3-Phase 400V 100A IP65 DB Box</t>
  </si>
  <si>
    <t>DB Support Brackets</t>
  </si>
  <si>
    <t>60W LED High performance Luminaire including fixation</t>
  </si>
  <si>
    <t>4mm2/4C/PCV/SWA/PVC Power supply cables</t>
  </si>
  <si>
    <t>16mm2/4C/PCV/SWA/PVC Power supply cables</t>
  </si>
  <si>
    <t>Cable termination</t>
  </si>
  <si>
    <t>Commissioning, Testing, Integration and handover of the whole system with As Built drawings and Manuals</t>
  </si>
  <si>
    <t>Conduit Mandrel Test</t>
  </si>
  <si>
    <t>The contractor to conduct a mandrel test on the conduit pipes after installation is complete</t>
  </si>
  <si>
    <t>Plant labelling</t>
  </si>
  <si>
    <t>Anodised Aluminium tags - Label Type GA</t>
  </si>
  <si>
    <t>BILL NO 8: THERMAL IMAGING SYSTEM (CCTV) (PROVISIONAL)</t>
  </si>
  <si>
    <t>SUMMARY</t>
  </si>
  <si>
    <t>BILL 1</t>
  </si>
  <si>
    <t>PRELIMINARIES &amp; GENERAL</t>
  </si>
  <si>
    <t>BILL 2</t>
  </si>
  <si>
    <t>BILL 3</t>
  </si>
  <si>
    <t>BILL 4</t>
  </si>
  <si>
    <t>BILL 5</t>
  </si>
  <si>
    <t>BILL 6</t>
  </si>
  <si>
    <t>BILL 7</t>
  </si>
  <si>
    <t>EXTERNAL WORKS, MANHOLES, ROADS, SLEEVES, etc</t>
  </si>
  <si>
    <t>BILL 8</t>
  </si>
  <si>
    <t>TOTAL AMOUNT (EXCL VAT)</t>
  </si>
  <si>
    <t>Draughtsman [Minimum 5 Years Exp]</t>
  </si>
  <si>
    <t>Document Controller [Minimum 3 Years Exp]</t>
  </si>
  <si>
    <t>ADD: 0.25% for Contract Skills Development Goal (As per CIDB)</t>
  </si>
  <si>
    <t>SUB-TOTAL AMOUNT (EXCL VAT)</t>
  </si>
  <si>
    <t>RATE</t>
  </si>
  <si>
    <t>AMOUNT</t>
  </si>
  <si>
    <t>Electrical Engineer or Technologist [Professionally Registered with ECSA and Minimum of 5 Years Exp]</t>
  </si>
  <si>
    <t>Civil Engineer or Technologist [Professionally Registered with ECSA and Minimum of 5 Years Exp]</t>
  </si>
  <si>
    <t>Structural Engineer or Technologist [Professionally Registered with ECSA and Minimum of 5 Years Exp]</t>
  </si>
  <si>
    <t>Geotechnical Engineer or Technologist [Professionally Registered with ECSA and Minimum of 5 Years Exp]</t>
  </si>
  <si>
    <t>Control and Instrumentation Engineer or Technologist [Professionally Registered with ECSA and Minimum of 5 Years Exp]</t>
  </si>
  <si>
    <t>Project Manager [Professionally Registered with SACPCMP and Minimum of 5 Years Exp]</t>
  </si>
  <si>
    <t>Land Surveyor [Professionally Registered with SAGC and Minimum of 3 Years Exp]</t>
  </si>
  <si>
    <t>Home-Work-Home (22 Seater Bus) (2No Off)</t>
  </si>
  <si>
    <t>3 x 6m Office Converted Containers (2No Off)</t>
  </si>
  <si>
    <r>
      <t>Portable Flushable Toilets with handwash basin (</t>
    </r>
    <r>
      <rPr>
        <b/>
        <sz val="8"/>
        <color indexed="8"/>
        <rFont val="Arial"/>
        <family val="2"/>
      </rPr>
      <t>To be serviced once a week</t>
    </r>
    <r>
      <rPr>
        <sz val="8"/>
        <color indexed="8"/>
        <rFont val="Arial"/>
        <family val="2"/>
      </rPr>
      <t>)</t>
    </r>
    <r>
      <rPr>
        <sz val="8"/>
        <color theme="1"/>
        <rFont val="Arial"/>
        <family val="2"/>
      </rPr>
      <t xml:space="preserve"> (2No Off)</t>
    </r>
  </si>
  <si>
    <t>ICT Specialist [5-10 Years Exp]</t>
  </si>
  <si>
    <t>Site Civil Supervisor [5-10 Year Exp]</t>
  </si>
  <si>
    <t>Site Electrical Supervisor [5-10 Years Exp]</t>
  </si>
  <si>
    <t>Environmental Officer [1-5 Years Exp]</t>
  </si>
  <si>
    <t>Safety Officer [1-5 Years Exp]</t>
  </si>
  <si>
    <t>Quality Officer [1-5 Years Exp]</t>
  </si>
  <si>
    <t>Civil Technician [1-5 Years Exp]</t>
  </si>
  <si>
    <t>General Worker [12No Off]</t>
  </si>
  <si>
    <t>Semi-skilled Labour [12No Off]</t>
  </si>
  <si>
    <t>Carried to Summary</t>
  </si>
  <si>
    <t>Police Clearance Certification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</si>
</sst>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0.00_-;\-&quot;R&quot;* #,##0.00_-;_-&quot;R&quot;* &quot;-&quot;??_-;_-@_-"/>
    <numFmt numFmtId="164" formatCode="_-[$R-1C09]* #,##0.00_-;\-[$R-1C09]* #,##0.00_-;_-[$R-1C09]* &quot;-&quot;??_-;_-@_-"/>
    <numFmt numFmtId="165" formatCode="&quot;R&quot;#,##0.00"/>
    <numFmt numFmtId="166" formatCode="0.0000"/>
  </numFmts>
  <fonts count="14" x14ac:knownFonts="1">
    <font>
      <sz val="11"/>
      <color theme="1"/>
      <name val="Aptos Narrow"/>
      <family val="2"/>
      <scheme val="minor"/>
    </font>
    <font>
      <sz val="11"/>
      <color theme="1"/>
      <name val="Aptos Narrow"/>
      <family val="2"/>
      <scheme val="minor"/>
    </font>
    <font>
      <b/>
      <sz val="8"/>
      <color theme="1"/>
      <name val="Arial"/>
      <family val="2"/>
    </font>
    <font>
      <sz val="8"/>
      <color theme="1"/>
      <name val="Arial"/>
      <family val="2"/>
    </font>
    <font>
      <b/>
      <sz val="8"/>
      <name val="Arial"/>
      <family val="2"/>
    </font>
    <font>
      <b/>
      <sz val="8"/>
      <color indexed="8"/>
      <name val="Arial"/>
      <family val="2"/>
    </font>
    <font>
      <sz val="8"/>
      <color indexed="8"/>
      <name val="Arial"/>
      <family val="2"/>
    </font>
    <font>
      <b/>
      <i/>
      <sz val="8"/>
      <color theme="1"/>
      <name val="Arial"/>
      <family val="2"/>
    </font>
    <font>
      <vertAlign val="superscript"/>
      <sz val="8"/>
      <color theme="1"/>
      <name val="Arial"/>
      <family val="2"/>
    </font>
    <font>
      <i/>
      <sz val="8"/>
      <color theme="1"/>
      <name val="Arial"/>
      <family val="2"/>
    </font>
    <font>
      <b/>
      <u/>
      <sz val="8"/>
      <color theme="1"/>
      <name val="Arial"/>
      <family val="2"/>
    </font>
    <font>
      <b/>
      <sz val="20"/>
      <color theme="1"/>
      <name val="Arial"/>
      <family val="2"/>
    </font>
    <font>
      <vertAlign val="superscript"/>
      <sz val="8"/>
      <color indexed="8"/>
      <name val="Arial"/>
      <family val="2"/>
    </font>
    <font>
      <sz val="8"/>
      <name val="Arial"/>
      <family val="2"/>
    </font>
  </fonts>
  <fills count="2">
    <fill>
      <patternFill patternType="none"/>
    </fill>
    <fill>
      <patternFill patternType="gray125"/>
    </fill>
  </fills>
  <borders count="15">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Alignment="1">
      <alignment horizontal="left"/>
    </xf>
    <xf numFmtId="0" fontId="2" fillId="0" borderId="0" xfId="0" applyFont="1"/>
    <xf numFmtId="0" fontId="3" fillId="0" borderId="0" xfId="0" applyFont="1" applyAlignment="1">
      <alignment horizontal="center" vertical="center"/>
    </xf>
    <xf numFmtId="164" fontId="3" fillId="0" borderId="0" xfId="0" applyNumberFormat="1" applyFont="1" applyAlignment="1">
      <alignment vertical="center"/>
    </xf>
    <xf numFmtId="0" fontId="3" fillId="0" borderId="0" xfId="0" applyFont="1"/>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164" fontId="2" fillId="0" borderId="3" xfId="0" applyNumberFormat="1" applyFont="1" applyBorder="1" applyAlignment="1">
      <alignment horizontal="center" vertical="center"/>
    </xf>
    <xf numFmtId="164" fontId="2" fillId="0" borderId="4" xfId="0" applyNumberFormat="1"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left" vertical="center" indent="1"/>
    </xf>
    <xf numFmtId="0" fontId="3" fillId="0" borderId="2" xfId="0" applyFont="1" applyBorder="1" applyAlignment="1">
      <alignment horizontal="center" vertical="center"/>
    </xf>
    <xf numFmtId="164" fontId="3" fillId="0" borderId="3" xfId="0" applyNumberFormat="1" applyFont="1" applyBorder="1" applyAlignment="1">
      <alignment vertical="center"/>
    </xf>
    <xf numFmtId="164" fontId="3" fillId="0" borderId="4" xfId="0" applyNumberFormat="1" applyFont="1" applyBorder="1" applyAlignment="1">
      <alignment vertical="center"/>
    </xf>
    <xf numFmtId="44" fontId="3" fillId="0" borderId="0" xfId="0" applyNumberFormat="1" applyFont="1" applyAlignment="1">
      <alignment vertical="center"/>
    </xf>
    <xf numFmtId="1" fontId="3" fillId="0" borderId="1" xfId="0" applyNumberFormat="1" applyFont="1" applyBorder="1" applyAlignment="1">
      <alignment horizontal="center" vertical="center"/>
    </xf>
    <xf numFmtId="0" fontId="3" fillId="0" borderId="0" xfId="0" applyFont="1" applyAlignment="1">
      <alignment vertical="center"/>
    </xf>
    <xf numFmtId="0" fontId="3" fillId="0" borderId="1" xfId="0" applyFont="1" applyBorder="1" applyAlignment="1">
      <alignment horizontal="center"/>
    </xf>
    <xf numFmtId="44" fontId="2" fillId="0" borderId="0" xfId="0" applyNumberFormat="1" applyFont="1" applyAlignment="1">
      <alignment horizontal="center" vertical="center"/>
    </xf>
    <xf numFmtId="0" fontId="2" fillId="0" borderId="1" xfId="0" applyFont="1" applyBorder="1" applyAlignment="1">
      <alignment horizontal="right" vertical="center" indent="1"/>
    </xf>
    <xf numFmtId="164" fontId="2" fillId="0" borderId="5" xfId="0" applyNumberFormat="1" applyFont="1" applyBorder="1" applyAlignment="1">
      <alignment vertical="center"/>
    </xf>
    <xf numFmtId="0" fontId="7" fillId="0" borderId="1" xfId="0" applyFont="1" applyBorder="1" applyAlignment="1">
      <alignment horizontal="left" vertical="center" indent="1"/>
    </xf>
    <xf numFmtId="44" fontId="3" fillId="0" borderId="0" xfId="0" applyNumberFormat="1" applyFont="1"/>
    <xf numFmtId="2" fontId="3" fillId="0" borderId="1" xfId="0" applyNumberFormat="1" applyFont="1" applyBorder="1" applyAlignment="1">
      <alignment horizontal="center" vertical="center"/>
    </xf>
    <xf numFmtId="2" fontId="3" fillId="0" borderId="2" xfId="0" applyNumberFormat="1" applyFont="1" applyBorder="1" applyAlignment="1">
      <alignment horizontal="center" vertical="center"/>
    </xf>
    <xf numFmtId="1" fontId="3" fillId="0" borderId="2" xfId="0" applyNumberFormat="1" applyFont="1" applyBorder="1" applyAlignment="1">
      <alignment horizontal="center" vertical="center"/>
    </xf>
    <xf numFmtId="0" fontId="9" fillId="0" borderId="1" xfId="0" applyFont="1" applyBorder="1" applyAlignment="1">
      <alignment vertical="center"/>
    </xf>
    <xf numFmtId="0" fontId="3" fillId="0" borderId="0" xfId="0" applyFont="1" applyAlignment="1">
      <alignment horizontal="left" vertical="center" indent="2"/>
    </xf>
    <xf numFmtId="0" fontId="2" fillId="0" borderId="1" xfId="0" applyFont="1" applyBorder="1" applyAlignment="1">
      <alignment horizontal="right" vertical="center"/>
    </xf>
    <xf numFmtId="165" fontId="3" fillId="0" borderId="0" xfId="0" applyNumberFormat="1" applyFont="1"/>
    <xf numFmtId="0" fontId="3" fillId="0" borderId="1" xfId="0" applyFont="1" applyBorder="1"/>
    <xf numFmtId="0" fontId="3" fillId="0" borderId="8" xfId="0" applyFont="1" applyBorder="1" applyAlignment="1">
      <alignment horizontal="center"/>
    </xf>
    <xf numFmtId="0" fontId="3" fillId="0" borderId="8" xfId="0" applyFont="1" applyBorder="1"/>
    <xf numFmtId="0" fontId="3" fillId="0" borderId="8" xfId="0" applyFont="1" applyBorder="1" applyAlignment="1">
      <alignment horizontal="center" vertical="center"/>
    </xf>
    <xf numFmtId="0" fontId="3" fillId="0" borderId="9" xfId="0" applyFont="1" applyBorder="1" applyAlignment="1">
      <alignment horizontal="center" vertical="center"/>
    </xf>
    <xf numFmtId="164" fontId="3" fillId="0" borderId="10" xfId="0" applyNumberFormat="1" applyFont="1" applyBorder="1" applyAlignment="1">
      <alignment vertical="center"/>
    </xf>
    <xf numFmtId="164" fontId="3" fillId="0" borderId="11" xfId="0" applyNumberFormat="1" applyFont="1" applyBorder="1" applyAlignment="1">
      <alignment vertical="center"/>
    </xf>
    <xf numFmtId="0" fontId="3" fillId="0" borderId="0" xfId="0" applyFont="1" applyAlignment="1">
      <alignment horizontal="center"/>
    </xf>
    <xf numFmtId="0" fontId="2" fillId="0" borderId="1" xfId="0" applyFont="1" applyBorder="1" applyAlignment="1">
      <alignment horizontal="left" indent="1"/>
    </xf>
    <xf numFmtId="0" fontId="3" fillId="0" borderId="1" xfId="0" applyFont="1" applyBorder="1" applyAlignment="1">
      <alignment horizontal="left" vertical="center" wrapText="1" indent="1"/>
    </xf>
    <xf numFmtId="0" fontId="2" fillId="0" borderId="1" xfId="0" applyFont="1" applyBorder="1" applyAlignment="1">
      <alignment horizontal="left" vertical="center" indent="1"/>
    </xf>
    <xf numFmtId="0" fontId="2" fillId="0" borderId="1" xfId="0" applyFont="1" applyBorder="1" applyAlignment="1">
      <alignment horizontal="left"/>
    </xf>
    <xf numFmtId="0" fontId="3" fillId="0" borderId="0" xfId="0" applyFont="1" applyAlignment="1">
      <alignment horizontal="left" vertical="center" indent="1"/>
    </xf>
    <xf numFmtId="165" fontId="3" fillId="0" borderId="0" xfId="0" applyNumberFormat="1" applyFont="1" applyAlignment="1">
      <alignment vertical="center"/>
    </xf>
    <xf numFmtId="0" fontId="3" fillId="0" borderId="1" xfId="0" applyFont="1" applyBorder="1" applyAlignment="1">
      <alignment horizontal="left" vertical="center" indent="2"/>
    </xf>
    <xf numFmtId="10" fontId="3" fillId="0" borderId="0" xfId="0" applyNumberFormat="1" applyFont="1" applyAlignment="1">
      <alignment vertical="center"/>
    </xf>
    <xf numFmtId="10" fontId="3" fillId="0" borderId="0" xfId="2" applyNumberFormat="1" applyFont="1" applyFill="1" applyBorder="1" applyAlignment="1">
      <alignment vertical="center"/>
    </xf>
    <xf numFmtId="0" fontId="10" fillId="0" borderId="1" xfId="0" applyFont="1" applyBorder="1" applyAlignment="1">
      <alignment horizontal="left" vertical="center"/>
    </xf>
    <xf numFmtId="0" fontId="11" fillId="0" borderId="1" xfId="0" applyFont="1" applyBorder="1" applyAlignment="1">
      <alignment vertical="center" textRotation="90"/>
    </xf>
    <xf numFmtId="0" fontId="10" fillId="0" borderId="1" xfId="0" applyFont="1" applyBorder="1" applyAlignment="1">
      <alignment horizontal="left" vertical="center" indent="1"/>
    </xf>
    <xf numFmtId="164" fontId="3" fillId="0" borderId="0" xfId="0" applyNumberFormat="1" applyFont="1"/>
    <xf numFmtId="10" fontId="3" fillId="0" borderId="0" xfId="2" applyNumberFormat="1" applyFont="1" applyFill="1" applyAlignment="1">
      <alignment vertical="center"/>
    </xf>
    <xf numFmtId="0" fontId="2" fillId="0" borderId="0" xfId="0" applyFont="1" applyAlignment="1">
      <alignment horizontal="left" indent="1"/>
    </xf>
    <xf numFmtId="0" fontId="3" fillId="0" borderId="0" xfId="0" applyFont="1" applyAlignment="1">
      <alignment horizontal="left" indent="1"/>
    </xf>
    <xf numFmtId="0" fontId="3" fillId="0" borderId="0" xfId="0" applyFont="1" applyAlignment="1">
      <alignment horizontal="left" vertical="center" wrapText="1" indent="1"/>
    </xf>
    <xf numFmtId="0" fontId="2" fillId="0" borderId="1" xfId="0" applyFont="1" applyBorder="1" applyAlignment="1">
      <alignment horizontal="left" vertical="center" wrapText="1" indent="1"/>
    </xf>
    <xf numFmtId="0" fontId="3" fillId="0" borderId="1" xfId="0" applyFont="1" applyBorder="1" applyAlignment="1">
      <alignment vertical="center"/>
    </xf>
    <xf numFmtId="0" fontId="3" fillId="0" borderId="2" xfId="0" applyFont="1" applyBorder="1" applyAlignment="1">
      <alignment vertical="center"/>
    </xf>
    <xf numFmtId="2" fontId="3" fillId="0" borderId="2" xfId="0" applyNumberFormat="1" applyFont="1" applyBorder="1" applyAlignment="1">
      <alignment horizontal="left" vertical="center" indent="2"/>
    </xf>
    <xf numFmtId="164" fontId="3" fillId="0" borderId="3" xfId="0" applyNumberFormat="1" applyFont="1" applyBorder="1" applyAlignment="1">
      <alignment horizontal="left" vertical="center" indent="2"/>
    </xf>
    <xf numFmtId="164" fontId="3" fillId="0" borderId="4" xfId="0" applyNumberFormat="1" applyFont="1" applyBorder="1" applyAlignment="1">
      <alignment horizontal="left" vertical="center" indent="2"/>
    </xf>
    <xf numFmtId="0" fontId="3" fillId="0" borderId="0" xfId="0" applyFont="1" applyAlignment="1">
      <alignment horizontal="left" indent="2"/>
    </xf>
    <xf numFmtId="0" fontId="3" fillId="0" borderId="2" xfId="0" applyFont="1" applyBorder="1" applyAlignment="1">
      <alignment horizontal="left" vertical="center" indent="2"/>
    </xf>
    <xf numFmtId="2" fontId="3" fillId="0" borderId="1" xfId="0" applyNumberFormat="1" applyFont="1" applyBorder="1" applyAlignment="1">
      <alignment horizontal="left" vertical="center" indent="2"/>
    </xf>
    <xf numFmtId="0" fontId="11" fillId="0" borderId="1" xfId="0" applyFont="1" applyBorder="1" applyAlignment="1">
      <alignment horizontal="center" vertical="center" textRotation="90"/>
    </xf>
    <xf numFmtId="0" fontId="2" fillId="0" borderId="1" xfId="0" applyFont="1" applyBorder="1" applyAlignment="1">
      <alignment horizontal="center" vertical="center" textRotation="90"/>
    </xf>
    <xf numFmtId="0" fontId="13" fillId="0" borderId="1" xfId="0" applyFont="1" applyBorder="1" applyAlignment="1">
      <alignment horizontal="left" vertical="center" indent="1"/>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2" fontId="13" fillId="0" borderId="2" xfId="0" applyNumberFormat="1" applyFont="1" applyBorder="1" applyAlignment="1">
      <alignment horizontal="center" vertical="center"/>
    </xf>
    <xf numFmtId="164" fontId="13" fillId="0" borderId="3" xfId="0" applyNumberFormat="1" applyFont="1" applyBorder="1" applyAlignment="1">
      <alignment vertical="center"/>
    </xf>
    <xf numFmtId="164" fontId="13" fillId="0" borderId="4" xfId="0" applyNumberFormat="1" applyFont="1" applyBorder="1" applyAlignment="1">
      <alignment vertical="center"/>
    </xf>
    <xf numFmtId="0" fontId="13" fillId="0" borderId="0" xfId="0" applyFont="1"/>
    <xf numFmtId="0" fontId="13" fillId="0" borderId="0" xfId="0" applyFont="1" applyAlignment="1">
      <alignment horizontal="center"/>
    </xf>
    <xf numFmtId="164" fontId="13" fillId="0" borderId="0" xfId="0" applyNumberFormat="1" applyFont="1"/>
    <xf numFmtId="0" fontId="2" fillId="0" borderId="1" xfId="0" applyFont="1" applyBorder="1" applyAlignment="1">
      <alignment vertical="center" textRotation="90"/>
    </xf>
    <xf numFmtId="0" fontId="10" fillId="0" borderId="1" xfId="0" applyFont="1" applyBorder="1" applyAlignment="1">
      <alignment vertical="center"/>
    </xf>
    <xf numFmtId="166" fontId="3" fillId="0" borderId="1" xfId="0" applyNumberFormat="1" applyFont="1" applyBorder="1" applyAlignment="1">
      <alignment horizontal="center" vertical="center"/>
    </xf>
    <xf numFmtId="166" fontId="3" fillId="0" borderId="2" xfId="0" applyNumberFormat="1" applyFont="1" applyBorder="1" applyAlignment="1">
      <alignment horizontal="center" vertical="center"/>
    </xf>
    <xf numFmtId="0" fontId="3" fillId="0" borderId="1" xfId="0" applyFont="1" applyBorder="1" applyAlignment="1">
      <alignment horizontal="left" indent="1"/>
    </xf>
    <xf numFmtId="0" fontId="2" fillId="0" borderId="1" xfId="0" applyFont="1" applyBorder="1"/>
    <xf numFmtId="0" fontId="13" fillId="0" borderId="1" xfId="0" applyFont="1" applyBorder="1" applyAlignment="1">
      <alignment horizontal="left" vertical="center" wrapText="1" indent="1"/>
    </xf>
    <xf numFmtId="1" fontId="13" fillId="0" borderId="1" xfId="0" applyNumberFormat="1" applyFont="1" applyBorder="1" applyAlignment="1">
      <alignment horizontal="center" vertical="center"/>
    </xf>
    <xf numFmtId="1" fontId="13" fillId="0" borderId="2" xfId="0" applyNumberFormat="1" applyFont="1" applyBorder="1" applyAlignment="1">
      <alignment horizontal="center" vertical="center"/>
    </xf>
    <xf numFmtId="0" fontId="13" fillId="0" borderId="0" xfId="0" applyFont="1" applyAlignment="1">
      <alignment vertical="center"/>
    </xf>
    <xf numFmtId="2" fontId="3" fillId="0" borderId="1" xfId="0" applyNumberFormat="1" applyFont="1" applyBorder="1" applyAlignment="1">
      <alignment horizontal="left" vertical="center"/>
    </xf>
    <xf numFmtId="2" fontId="3" fillId="0" borderId="2" xfId="0" applyNumberFormat="1" applyFont="1" applyBorder="1" applyAlignment="1">
      <alignment horizontal="left" vertical="center"/>
    </xf>
    <xf numFmtId="0" fontId="3" fillId="0" borderId="1" xfId="0" applyFont="1" applyBorder="1" applyAlignment="1">
      <alignment horizontal="left" vertical="center"/>
    </xf>
    <xf numFmtId="0" fontId="13" fillId="0" borderId="2" xfId="0" applyFont="1" applyBorder="1" applyAlignment="1">
      <alignment horizontal="center" vertical="center"/>
    </xf>
    <xf numFmtId="44" fontId="3" fillId="0" borderId="3" xfId="1" applyFont="1" applyFill="1" applyBorder="1" applyAlignment="1">
      <alignment horizontal="center" vertical="center"/>
    </xf>
    <xf numFmtId="0" fontId="13" fillId="0" borderId="1" xfId="0" applyFont="1" applyBorder="1" applyAlignment="1">
      <alignment horizontal="center"/>
    </xf>
    <xf numFmtId="0" fontId="2" fillId="0" borderId="0" xfId="0" applyFont="1" applyAlignment="1">
      <alignment horizontal="left" wrapText="1" indent="1"/>
    </xf>
    <xf numFmtId="0" fontId="3" fillId="0" borderId="2" xfId="0" applyFont="1" applyBorder="1" applyAlignment="1">
      <alignment horizontal="center"/>
    </xf>
    <xf numFmtId="0" fontId="3" fillId="0" borderId="9" xfId="0" applyFont="1" applyBorder="1" applyAlignment="1">
      <alignment horizontal="center"/>
    </xf>
    <xf numFmtId="164" fontId="3" fillId="0" borderId="12" xfId="0" applyNumberFormat="1" applyFont="1" applyBorder="1" applyAlignment="1">
      <alignment vertical="center"/>
    </xf>
    <xf numFmtId="164" fontId="2" fillId="0" borderId="6" xfId="0" applyNumberFormat="1" applyFont="1" applyBorder="1" applyAlignment="1">
      <alignment vertical="center"/>
    </xf>
    <xf numFmtId="9" fontId="3" fillId="0" borderId="0" xfId="2" applyFont="1" applyFill="1" applyBorder="1" applyAlignment="1">
      <alignment horizontal="center" vertical="center"/>
    </xf>
    <xf numFmtId="164" fontId="3" fillId="0" borderId="0" xfId="0" applyNumberFormat="1" applyFont="1" applyAlignment="1">
      <alignment horizontal="center" vertical="center"/>
    </xf>
    <xf numFmtId="0" fontId="4" fillId="0" borderId="1" xfId="0" applyFont="1" applyBorder="1" applyAlignment="1">
      <alignment horizontal="left" vertical="center" indent="1"/>
    </xf>
    <xf numFmtId="10" fontId="3" fillId="0" borderId="1" xfId="0" applyNumberFormat="1" applyFont="1" applyBorder="1" applyAlignment="1">
      <alignment horizontal="center" vertical="center"/>
    </xf>
    <xf numFmtId="164" fontId="2" fillId="0" borderId="13" xfId="0" applyNumberFormat="1" applyFont="1" applyBorder="1" applyAlignment="1">
      <alignment vertical="center"/>
    </xf>
    <xf numFmtId="0" fontId="2" fillId="0" borderId="1" xfId="0" applyFont="1" applyBorder="1" applyAlignment="1">
      <alignment horizontal="right" vertical="center"/>
    </xf>
    <xf numFmtId="164" fontId="2" fillId="0" borderId="6" xfId="0" applyNumberFormat="1" applyFont="1" applyBorder="1" applyAlignment="1">
      <alignment horizontal="center" vertical="center"/>
    </xf>
    <xf numFmtId="164" fontId="2" fillId="0" borderId="7" xfId="0" applyNumberFormat="1" applyFont="1" applyBorder="1" applyAlignment="1">
      <alignment horizontal="center" vertical="center"/>
    </xf>
    <xf numFmtId="0" fontId="2" fillId="0" borderId="0" xfId="0" applyFont="1" applyAlignment="1" applyProtection="1">
      <alignment horizontal="left"/>
      <protection locked="0"/>
    </xf>
    <xf numFmtId="0" fontId="2" fillId="0" borderId="0" xfId="0" applyFont="1" applyProtection="1">
      <protection locked="0"/>
    </xf>
    <xf numFmtId="0" fontId="3" fillId="0" borderId="0" xfId="0" applyFont="1" applyAlignment="1" applyProtection="1">
      <alignment horizontal="center" vertical="center"/>
      <protection locked="0"/>
    </xf>
    <xf numFmtId="164" fontId="3" fillId="0" borderId="0" xfId="0" applyNumberFormat="1" applyFont="1" applyAlignment="1" applyProtection="1">
      <alignment vertical="center"/>
      <protection locked="0"/>
    </xf>
    <xf numFmtId="0" fontId="3" fillId="0" borderId="0" xfId="0" applyFont="1" applyProtection="1">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164" fontId="2" fillId="0" borderId="3" xfId="0" applyNumberFormat="1"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left" vertical="center" indent="1"/>
      <protection locked="0"/>
    </xf>
    <xf numFmtId="164" fontId="3" fillId="0" borderId="3" xfId="0" applyNumberFormat="1" applyFont="1" applyBorder="1" applyAlignment="1" applyProtection="1">
      <alignment vertical="center"/>
      <protection locked="0"/>
    </xf>
    <xf numFmtId="44" fontId="3" fillId="0" borderId="0" xfId="0" applyNumberFormat="1" applyFont="1" applyAlignment="1" applyProtection="1">
      <alignment vertical="center"/>
      <protection locked="0"/>
    </xf>
    <xf numFmtId="0" fontId="3" fillId="0" borderId="0" xfId="0" applyFont="1" applyAlignment="1" applyProtection="1">
      <alignment vertical="center"/>
      <protection locked="0"/>
    </xf>
    <xf numFmtId="0" fontId="3" fillId="0" borderId="1" xfId="0" applyFont="1" applyBorder="1" applyAlignment="1" applyProtection="1">
      <alignment horizontal="center"/>
      <protection locked="0"/>
    </xf>
    <xf numFmtId="44" fontId="2" fillId="0" borderId="0" xfId="0" applyNumberFormat="1" applyFont="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 fillId="0" borderId="1" xfId="0" applyFont="1" applyBorder="1" applyAlignment="1" applyProtection="1">
      <alignment horizontal="right" vertical="center" indent="1"/>
      <protection locked="0"/>
    </xf>
    <xf numFmtId="0" fontId="7" fillId="0" borderId="1" xfId="0" applyFont="1" applyBorder="1" applyAlignment="1" applyProtection="1">
      <alignment horizontal="left" vertical="center" indent="1"/>
      <protection locked="0"/>
    </xf>
    <xf numFmtId="44" fontId="3" fillId="0" borderId="0" xfId="0" applyNumberFormat="1" applyFont="1" applyProtection="1">
      <protection locked="0"/>
    </xf>
    <xf numFmtId="0" fontId="9" fillId="0" borderId="1" xfId="0" applyFont="1" applyBorder="1" applyAlignment="1" applyProtection="1">
      <alignment vertical="center"/>
      <protection locked="0"/>
    </xf>
    <xf numFmtId="1" fontId="3" fillId="0" borderId="2" xfId="0" applyNumberFormat="1" applyFont="1" applyBorder="1" applyAlignment="1" applyProtection="1">
      <alignment horizontal="center" vertical="center"/>
      <protection locked="0"/>
    </xf>
    <xf numFmtId="0" fontId="3" fillId="0" borderId="0" xfId="0" applyFont="1" applyAlignment="1" applyProtection="1">
      <alignment horizontal="left" vertical="center" indent="2"/>
      <protection locked="0"/>
    </xf>
    <xf numFmtId="165" fontId="3" fillId="0" borderId="0" xfId="0" applyNumberFormat="1" applyFont="1" applyProtection="1">
      <protection locked="0"/>
    </xf>
    <xf numFmtId="0" fontId="3" fillId="0" borderId="1" xfId="0" applyFont="1" applyBorder="1" applyProtection="1">
      <protection locked="0"/>
    </xf>
    <xf numFmtId="0" fontId="3" fillId="0" borderId="8" xfId="0" applyFont="1" applyBorder="1" applyAlignment="1" applyProtection="1">
      <alignment horizontal="center"/>
      <protection locked="0"/>
    </xf>
    <xf numFmtId="0" fontId="3" fillId="0" borderId="8" xfId="0" applyFont="1" applyBorder="1" applyProtection="1">
      <protection locked="0"/>
    </xf>
    <xf numFmtId="0" fontId="3" fillId="0" borderId="8" xfId="0" applyFont="1" applyBorder="1" applyAlignment="1" applyProtection="1">
      <alignment horizontal="center" vertical="center"/>
      <protection locked="0"/>
    </xf>
    <xf numFmtId="164" fontId="3" fillId="0" borderId="10" xfId="0" applyNumberFormat="1" applyFont="1" applyBorder="1" applyAlignment="1" applyProtection="1">
      <alignment vertical="center"/>
      <protection locked="0"/>
    </xf>
    <xf numFmtId="0" fontId="3" fillId="0" borderId="0" xfId="0" applyFont="1" applyAlignment="1" applyProtection="1">
      <alignment horizontal="center"/>
      <protection locked="0"/>
    </xf>
    <xf numFmtId="0" fontId="2" fillId="0" borderId="1" xfId="0" applyFont="1" applyBorder="1" applyAlignment="1" applyProtection="1">
      <alignment horizontal="left" indent="1"/>
      <protection locked="0"/>
    </xf>
    <xf numFmtId="0" fontId="3" fillId="0" borderId="1" xfId="0" applyFont="1" applyBorder="1" applyAlignment="1" applyProtection="1">
      <alignment horizontal="left" vertical="center" wrapText="1" indent="1"/>
      <protection locked="0"/>
    </xf>
    <xf numFmtId="0" fontId="2" fillId="0" borderId="1" xfId="0" applyFont="1" applyBorder="1" applyAlignment="1" applyProtection="1">
      <alignment horizontal="left" vertical="center" indent="1"/>
      <protection locked="0"/>
    </xf>
    <xf numFmtId="0" fontId="2" fillId="0" borderId="1" xfId="0" applyFont="1" applyBorder="1" applyAlignment="1" applyProtection="1">
      <alignment horizontal="left"/>
      <protection locked="0"/>
    </xf>
    <xf numFmtId="0" fontId="3" fillId="0" borderId="0" xfId="0" applyFont="1" applyAlignment="1" applyProtection="1">
      <alignment horizontal="left" vertical="center" indent="1"/>
      <protection locked="0"/>
    </xf>
    <xf numFmtId="165" fontId="3" fillId="0" borderId="0" xfId="0" applyNumberFormat="1" applyFont="1" applyAlignment="1" applyProtection="1">
      <alignment vertical="center"/>
      <protection locked="0"/>
    </xf>
    <xf numFmtId="0" fontId="3" fillId="0" borderId="1" xfId="0" applyFont="1" applyBorder="1" applyAlignment="1" applyProtection="1">
      <alignment horizontal="left" vertical="center" indent="2"/>
      <protection locked="0"/>
    </xf>
    <xf numFmtId="10" fontId="3" fillId="0" borderId="0" xfId="0" applyNumberFormat="1" applyFont="1" applyAlignment="1" applyProtection="1">
      <alignment vertical="center"/>
      <protection locked="0"/>
    </xf>
    <xf numFmtId="10" fontId="3" fillId="0" borderId="0" xfId="2" applyNumberFormat="1" applyFont="1" applyFill="1" applyBorder="1" applyAlignment="1" applyProtection="1">
      <alignment vertical="center"/>
      <protection locked="0"/>
    </xf>
    <xf numFmtId="0" fontId="10" fillId="0" borderId="1" xfId="0" applyFont="1" applyBorder="1" applyAlignment="1" applyProtection="1">
      <alignment horizontal="left" vertical="center"/>
      <protection locked="0"/>
    </xf>
    <xf numFmtId="0" fontId="11" fillId="0" borderId="1" xfId="0" applyFont="1" applyBorder="1" applyAlignment="1" applyProtection="1">
      <alignment vertical="center" textRotation="90"/>
      <protection locked="0"/>
    </xf>
    <xf numFmtId="0" fontId="10" fillId="0" borderId="1" xfId="0" applyFont="1" applyBorder="1" applyAlignment="1" applyProtection="1">
      <alignment horizontal="left" vertical="center" indent="1"/>
      <protection locked="0"/>
    </xf>
    <xf numFmtId="164" fontId="3" fillId="0" borderId="0" xfId="0" applyNumberFormat="1" applyFont="1" applyProtection="1">
      <protection locked="0"/>
    </xf>
    <xf numFmtId="10" fontId="3" fillId="0" borderId="0" xfId="2" applyNumberFormat="1" applyFont="1" applyFill="1" applyAlignment="1" applyProtection="1">
      <alignment vertical="center"/>
      <protection locked="0"/>
    </xf>
    <xf numFmtId="0" fontId="2" fillId="0" borderId="0" xfId="0" applyFont="1" applyAlignment="1" applyProtection="1">
      <protection locked="0"/>
    </xf>
    <xf numFmtId="0" fontId="3" fillId="0" borderId="0" xfId="0" applyFont="1" applyAlignment="1" applyProtection="1">
      <alignment horizontal="left" indent="1"/>
      <protection locked="0"/>
    </xf>
    <xf numFmtId="0" fontId="3" fillId="0" borderId="0" xfId="0" applyFont="1" applyAlignment="1" applyProtection="1">
      <alignment horizontal="left" vertical="center" wrapText="1" indent="1"/>
      <protection locked="0"/>
    </xf>
    <xf numFmtId="0" fontId="2" fillId="0" borderId="1" xfId="0" applyFont="1" applyBorder="1" applyAlignment="1" applyProtection="1">
      <alignment vertical="center" wrapText="1"/>
      <protection locked="0"/>
    </xf>
    <xf numFmtId="0" fontId="3" fillId="0" borderId="1" xfId="0" applyFont="1" applyBorder="1" applyAlignment="1" applyProtection="1">
      <alignment vertical="center"/>
      <protection locked="0"/>
    </xf>
    <xf numFmtId="0" fontId="2" fillId="0" borderId="1" xfId="0" applyFont="1" applyBorder="1" applyAlignment="1" applyProtection="1">
      <alignment horizontal="left" vertical="center" wrapText="1" indent="1"/>
      <protection locked="0"/>
    </xf>
    <xf numFmtId="164" fontId="3" fillId="0" borderId="3" xfId="0" applyNumberFormat="1" applyFont="1" applyBorder="1" applyAlignment="1" applyProtection="1">
      <alignment horizontal="left" vertical="center" indent="2"/>
      <protection locked="0"/>
    </xf>
    <xf numFmtId="0" fontId="3" fillId="0" borderId="0" xfId="0" applyFont="1" applyAlignment="1" applyProtection="1">
      <alignment horizontal="left" indent="2"/>
      <protection locked="0"/>
    </xf>
    <xf numFmtId="0" fontId="11" fillId="0" borderId="1" xfId="0" applyFont="1" applyBorder="1" applyAlignment="1" applyProtection="1">
      <alignment horizontal="center" vertical="center" textRotation="90"/>
      <protection locked="0"/>
    </xf>
    <xf numFmtId="0" fontId="2" fillId="0" borderId="1" xfId="0" applyFont="1" applyBorder="1" applyAlignment="1" applyProtection="1">
      <alignment horizontal="center" vertical="center" textRotation="90"/>
      <protection locked="0"/>
    </xf>
    <xf numFmtId="0" fontId="2" fillId="0" borderId="1" xfId="0" applyFont="1" applyBorder="1" applyAlignment="1" applyProtection="1">
      <protection locked="0"/>
    </xf>
    <xf numFmtId="0" fontId="13" fillId="0" borderId="1" xfId="0" applyFont="1" applyBorder="1" applyAlignment="1" applyProtection="1">
      <alignment horizontal="left" vertical="center" indent="1"/>
      <protection locked="0"/>
    </xf>
    <xf numFmtId="0" fontId="13" fillId="0" borderId="1" xfId="0" applyFont="1" applyBorder="1" applyAlignment="1" applyProtection="1">
      <alignment horizontal="center" vertical="center"/>
      <protection locked="0"/>
    </xf>
    <xf numFmtId="164" fontId="13" fillId="0" borderId="3" xfId="0" applyNumberFormat="1" applyFont="1" applyBorder="1" applyAlignment="1" applyProtection="1">
      <alignment vertical="center"/>
      <protection locked="0"/>
    </xf>
    <xf numFmtId="0" fontId="13" fillId="0" borderId="0" xfId="0" applyFont="1" applyProtection="1">
      <protection locked="0"/>
    </xf>
    <xf numFmtId="0" fontId="13" fillId="0" borderId="0" xfId="0" applyFont="1" applyAlignment="1" applyProtection="1">
      <alignment horizontal="center"/>
      <protection locked="0"/>
    </xf>
    <xf numFmtId="164" fontId="13" fillId="0" borderId="0" xfId="0" applyNumberFormat="1" applyFont="1" applyProtection="1">
      <protection locked="0"/>
    </xf>
    <xf numFmtId="0" fontId="2" fillId="0" borderId="1" xfId="0" applyFont="1" applyBorder="1" applyAlignment="1" applyProtection="1">
      <alignment vertical="center" textRotation="90"/>
      <protection locked="0"/>
    </xf>
    <xf numFmtId="0" fontId="10" fillId="0" borderId="1" xfId="0" applyFont="1" applyBorder="1" applyAlignment="1" applyProtection="1">
      <alignment vertical="center"/>
      <protection locked="0"/>
    </xf>
    <xf numFmtId="0" fontId="2" fillId="0" borderId="0" xfId="0" applyFont="1" applyAlignment="1" applyProtection="1">
      <alignment horizontal="left" indent="1"/>
      <protection locked="0"/>
    </xf>
    <xf numFmtId="0" fontId="3" fillId="0" borderId="1" xfId="0" applyFont="1" applyBorder="1" applyAlignment="1" applyProtection="1">
      <alignment horizontal="left" indent="1"/>
      <protection locked="0"/>
    </xf>
    <xf numFmtId="0" fontId="2" fillId="0" borderId="1" xfId="0" applyFont="1" applyBorder="1" applyProtection="1">
      <protection locked="0"/>
    </xf>
    <xf numFmtId="0" fontId="13" fillId="0" borderId="1" xfId="0" applyFont="1" applyBorder="1" applyAlignment="1" applyProtection="1">
      <alignment vertical="center" wrapText="1"/>
      <protection locked="0"/>
    </xf>
    <xf numFmtId="0" fontId="13" fillId="0" borderId="0" xfId="0" applyFont="1" applyAlignment="1" applyProtection="1">
      <alignment vertical="center"/>
      <protection locked="0"/>
    </xf>
    <xf numFmtId="0" fontId="3" fillId="0" borderId="1" xfId="0" applyFont="1" applyBorder="1" applyAlignment="1" applyProtection="1">
      <alignment horizontal="left" vertical="center"/>
      <protection locked="0"/>
    </xf>
    <xf numFmtId="0" fontId="13" fillId="0" borderId="1" xfId="0" applyFont="1" applyBorder="1" applyAlignment="1" applyProtection="1">
      <alignment horizontal="left" vertical="center" wrapText="1" indent="1"/>
      <protection locked="0"/>
    </xf>
    <xf numFmtId="44" fontId="3" fillId="0" borderId="3" xfId="1" applyFont="1" applyFill="1" applyBorder="1" applyAlignment="1" applyProtection="1">
      <alignment horizontal="center" vertical="center"/>
      <protection locked="0"/>
    </xf>
    <xf numFmtId="0" fontId="13" fillId="0" borderId="1" xfId="0" applyFont="1" applyBorder="1" applyAlignment="1" applyProtection="1">
      <alignment horizontal="center"/>
      <protection locked="0"/>
    </xf>
    <xf numFmtId="0" fontId="2" fillId="0" borderId="0" xfId="0" applyFont="1" applyAlignment="1" applyProtection="1">
      <alignment wrapText="1"/>
      <protection locked="0"/>
    </xf>
    <xf numFmtId="0" fontId="3" fillId="0" borderId="2" xfId="0" applyFont="1" applyBorder="1" applyAlignment="1" applyProtection="1">
      <alignment horizontal="center"/>
      <protection locked="0"/>
    </xf>
    <xf numFmtId="10" fontId="3" fillId="0" borderId="1" xfId="0" applyNumberFormat="1" applyFont="1" applyBorder="1" applyAlignment="1" applyProtection="1">
      <alignment horizontal="center" vertical="center"/>
      <protection locked="0"/>
    </xf>
    <xf numFmtId="9" fontId="3" fillId="0" borderId="0" xfId="2" applyFont="1" applyFill="1" applyBorder="1" applyAlignment="1" applyProtection="1">
      <alignment horizontal="center" vertical="center"/>
      <protection locked="0"/>
    </xf>
    <xf numFmtId="0" fontId="2" fillId="0" borderId="1" xfId="0" applyFont="1" applyBorder="1" applyAlignment="1" applyProtection="1">
      <alignment horizontal="right" vertical="center"/>
      <protection locked="0"/>
    </xf>
    <xf numFmtId="164" fontId="3" fillId="0" borderId="0" xfId="0" applyNumberFormat="1" applyFont="1" applyAlignment="1" applyProtection="1">
      <alignment horizontal="center" vertical="center"/>
      <protection locked="0"/>
    </xf>
    <xf numFmtId="0" fontId="4" fillId="0" borderId="1" xfId="0" applyFont="1" applyBorder="1" applyAlignment="1" applyProtection="1">
      <alignment horizontal="left" vertical="center" indent="1"/>
      <protection locked="0"/>
    </xf>
    <xf numFmtId="0" fontId="3" fillId="0" borderId="9" xfId="0" applyFont="1" applyBorder="1" applyAlignment="1" applyProtection="1">
      <alignment horizontal="center"/>
      <protection locked="0"/>
    </xf>
    <xf numFmtId="164" fontId="3" fillId="0" borderId="12" xfId="0" applyNumberFormat="1" applyFont="1" applyBorder="1" applyAlignment="1" applyProtection="1">
      <alignment vertical="center"/>
      <protection locked="0"/>
    </xf>
    <xf numFmtId="0" fontId="3" fillId="0" borderId="0" xfId="0" applyFont="1" applyAlignment="1" applyProtection="1">
      <alignment horizontal="center" vertical="center"/>
    </xf>
    <xf numFmtId="0" fontId="2"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1" fontId="3" fillId="0" borderId="1" xfId="0" applyNumberFormat="1" applyFont="1" applyBorder="1" applyAlignment="1" applyProtection="1">
      <alignment horizontal="center" vertical="center"/>
    </xf>
    <xf numFmtId="2" fontId="3" fillId="0" borderId="1" xfId="0" applyNumberFormat="1"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1" xfId="0" applyFont="1" applyBorder="1" applyAlignment="1" applyProtection="1">
      <alignment vertical="center"/>
    </xf>
    <xf numFmtId="0" fontId="3" fillId="0" borderId="1" xfId="0" applyFont="1" applyBorder="1" applyAlignment="1" applyProtection="1">
      <alignment horizontal="left" vertical="center" indent="2"/>
    </xf>
    <xf numFmtId="0" fontId="3" fillId="0" borderId="0" xfId="0" applyFont="1" applyAlignment="1" applyProtection="1">
      <alignment horizontal="left" vertical="center" indent="2"/>
    </xf>
    <xf numFmtId="2" fontId="3" fillId="0" borderId="1" xfId="0" applyNumberFormat="1" applyFont="1" applyBorder="1" applyAlignment="1" applyProtection="1">
      <alignment horizontal="left" vertical="center" indent="2"/>
    </xf>
    <xf numFmtId="2" fontId="13" fillId="0" borderId="1" xfId="0" applyNumberFormat="1" applyFont="1" applyBorder="1" applyAlignment="1" applyProtection="1">
      <alignment horizontal="center" vertical="center"/>
    </xf>
    <xf numFmtId="166" fontId="3" fillId="0" borderId="1" xfId="0" applyNumberFormat="1" applyFont="1" applyBorder="1" applyAlignment="1" applyProtection="1">
      <alignment horizontal="center" vertical="center"/>
    </xf>
    <xf numFmtId="1" fontId="13" fillId="0" borderId="1" xfId="0" applyNumberFormat="1" applyFont="1" applyBorder="1" applyAlignment="1" applyProtection="1">
      <alignment horizontal="center" vertical="center"/>
    </xf>
    <xf numFmtId="2" fontId="3" fillId="0" borderId="1" xfId="0" applyNumberFormat="1" applyFont="1" applyBorder="1" applyAlignment="1" applyProtection="1">
      <alignment horizontal="left" vertical="center"/>
    </xf>
    <xf numFmtId="0" fontId="13" fillId="0" borderId="1" xfId="0" applyFont="1" applyBorder="1" applyAlignment="1" applyProtection="1">
      <alignment horizontal="center" vertical="center"/>
    </xf>
    <xf numFmtId="10" fontId="3" fillId="0" borderId="1" xfId="0" applyNumberFormat="1" applyFont="1" applyBorder="1" applyAlignment="1" applyProtection="1">
      <alignment horizontal="center" vertical="center"/>
    </xf>
    <xf numFmtId="164" fontId="3" fillId="0" borderId="0" xfId="0" applyNumberFormat="1" applyFont="1" applyAlignment="1" applyProtection="1">
      <alignment vertical="center"/>
    </xf>
    <xf numFmtId="164" fontId="2" fillId="0" borderId="4" xfId="0" applyNumberFormat="1" applyFont="1" applyBorder="1" applyAlignment="1" applyProtection="1">
      <alignment horizontal="center" vertical="center"/>
    </xf>
    <xf numFmtId="164" fontId="3" fillId="0" borderId="4" xfId="0" applyNumberFormat="1" applyFont="1" applyBorder="1" applyAlignment="1" applyProtection="1">
      <alignment vertical="center"/>
    </xf>
    <xf numFmtId="164" fontId="2" fillId="0" borderId="5" xfId="0" applyNumberFormat="1" applyFont="1" applyBorder="1" applyAlignment="1" applyProtection="1">
      <alignment vertical="center"/>
    </xf>
    <xf numFmtId="164" fontId="2" fillId="0" borderId="13" xfId="0" applyNumberFormat="1" applyFont="1" applyBorder="1" applyAlignment="1" applyProtection="1">
      <alignment vertical="center"/>
    </xf>
    <xf numFmtId="164" fontId="3" fillId="0" borderId="11" xfId="0" applyNumberFormat="1" applyFont="1" applyBorder="1" applyAlignment="1" applyProtection="1">
      <alignment vertical="center"/>
    </xf>
    <xf numFmtId="164" fontId="2" fillId="0" borderId="4" xfId="0" applyNumberFormat="1" applyFont="1" applyBorder="1" applyAlignment="1" applyProtection="1">
      <alignment vertical="center"/>
    </xf>
    <xf numFmtId="164" fontId="2" fillId="0" borderId="14" xfId="0" applyNumberFormat="1" applyFont="1" applyBorder="1" applyAlignment="1" applyProtection="1">
      <alignment vertical="center"/>
    </xf>
    <xf numFmtId="164" fontId="13" fillId="0" borderId="4" xfId="0" applyNumberFormat="1" applyFont="1" applyBorder="1" applyAlignment="1" applyProtection="1">
      <alignment vertical="center"/>
    </xf>
    <xf numFmtId="164" fontId="2" fillId="0" borderId="6" xfId="0" applyNumberFormat="1" applyFont="1" applyBorder="1" applyAlignment="1" applyProtection="1">
      <alignment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300-720%20HCS%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QS%20Info.xls"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Users/Site%202/AppData/Local/Microsoft/Windows/Temporary%20Internet%20Files/Content.IE5/P1V95OJH/Users/Durapi/AppData/Local/Temp/Rar$DIa0.868/P31_LV%20Switchgear_CCFS_120531.xls" TargetMode="External"/><Relationship Id="rId1" Type="http://schemas.openxmlformats.org/officeDocument/2006/relationships/externalLinkPath" Target="/Users/Site%202/AppData/Local/Microsoft/Windows/Temporary%20Internet%20Files/Content.IE5/P1V95OJH/Users/Durapi/AppData/Local/Temp/Rar$DIa0.868/P31_LV%20Switchgear_CCFS_1205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0436METRORAIL_BMS\300_COST\Tendercashflowoptions\cashflow.option2.ABridges.exvanderstel%20&amp;%20de%20la%20rey.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ayalan.naicker.NPA\Local%20Settings\Temporary%20Internet%20Files\OLK80E\summary\oops%20costing%20gon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Y:\a%20-%20LONG%20TERM%20PLANNING\b%20-%20Cost%20to%20Completion\k%20-%20Power%20Delivery\Consolidation%20model\Version%202\141014%20CM(765kV%20Grid)(v2.0).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CLS\CAO\G133\CONTAINER.xls"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Users/Site%202/AppData/Local/Microsoft/Windows/Temporary%20Internet%20Files/Content.IE5/P1V95OJH/Analysis%20Breakdown/Hitachi%20Price%20schedules/20070119%20Hitachi-Turb%20Activity%20Schedules(3units).xls" TargetMode="External"/><Relationship Id="rId1" Type="http://schemas.openxmlformats.org/officeDocument/2006/relationships/externalLinkPath" Target="/Users/Site%202/AppData/Local/Microsoft/Windows/Temporary%20Internet%20Files/Content.IE5/P1V95OJH/Analysis%20Breakdown/Hitachi%20Price%20schedules/20070119%20Hitachi-Turb%20Activity%20Schedules(3units).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Site%202/AppData/Local/Microsoft/Windows/Temporary%20Internet%20Files/Content.IE5/P1V95OJH/Data/Vote%20Revision/Votrev99/Vote'96/Vote'96%20new%20files/96consum.xls" TargetMode="External"/><Relationship Id="rId1" Type="http://schemas.openxmlformats.org/officeDocument/2006/relationships/externalLinkPath" Target="/Users/Site%202/AppData/Local/Microsoft/Windows/Temporary%20Internet%20Files/Content.IE5/P1V95OJH/Data/Vote%20Revision/Votrev99/Vote'96/Vote'96%20new%20files/96cons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R%20(Marietjie)\Gerrit%20Jansen%20Training\A%20PERWAY%20TRACK%20INGENEERING%20WORKS%20TRAINING%20REPORT%202014-2015%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OCUME~1\clemouto\LOCALS~1\Temp\Trame_PC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illie\willie%20c\WORK\Tenders\Excel%20Tenders%202003\3-5180%20Kvaerner%20Pulping\22-01-2004\50098840_2_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ec.europa.eu/EIE/FORMS%20-%20CPF/Call%20for%20proposals%202003/Application%20forms/Type%201%20-%20SAVE,%20ALTENER,%20STEER/Participant%20profile_SAVE_ALTENER_STEER_HKA%20type1%20unprotected%20with%20signature.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Users/Site%202/AppData/Local/Microsoft/Windows/Temporary%20Internet%20Files/Content.IE5/P1V95OJH/Data/Finman/WUC/REP99/Votf0899.xls" TargetMode="External"/><Relationship Id="rId1" Type="http://schemas.openxmlformats.org/officeDocument/2006/relationships/externalLinkPath" Target="/Users/Site%202/AppData/Local/Microsoft/Windows/Temporary%20Internet%20Files/Content.IE5/P1V95OJH/Data/Finman/WUC/REP99/Votf08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erlyn-1\C\DATA\Works\PS%20-%20Grootvlei%20CED\C&amp;I\Prices\BOQ%20Schedule%20B%20and%20Schedule%20A_REVISION%20REV%2000%20Accep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Progress Tables"/>
      <sheetName val="Progress Curve"/>
      <sheetName val="Net Cash Table"/>
      <sheetName val="Cash Out Table"/>
      <sheetName val="E_PS5"/>
      <sheetName val="E_PS51"/>
      <sheetName val="AT COMPLETION"/>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SUMREP"/>
      <sheetName val=" Unit 1 Summary"/>
      <sheetName val="300-720 HCS 00"/>
      <sheetName val="FRI"/>
      <sheetName val="Delivery"/>
      <sheetName val="Qm"/>
      <sheetName val="Total Cost"/>
      <sheetName val="IM Project n"/>
      <sheetName val="Turbine Tender 3 Unit base (2)"/>
      <sheetName val="CPA Formulae"/>
      <sheetName val="Input Sheet"/>
      <sheetName val="EXTERNAL SERVICES-DISCIPLINE "/>
      <sheetName val="GVL"/>
      <sheetName val="_Unit 1 Summary"/>
      <sheetName val="Budget Utilisation"/>
      <sheetName val="Statistics"/>
      <sheetName val="IS"/>
      <sheetName val="Sheet1"/>
      <sheetName val="Consol IS"/>
      <sheetName val="PROCUREMENT DATA"/>
      <sheetName val="CoC"/>
      <sheetName val="ROE"/>
      <sheetName val="E_PS52"/>
      <sheetName val="CP1_Civil"/>
      <sheetName val="CP2_Elec"/>
      <sheetName val="CP3_C&amp;I"/>
      <sheetName val="CP4_Coal_&amp;_Ash"/>
      <sheetName val="CP5_LPS"/>
      <sheetName val="CP6_Housing"/>
      <sheetName val="Package_Totals"/>
      <sheetName val="Index_Analysis"/>
      <sheetName val="Package_Phasing"/>
      <sheetName val="AT_COMPLETION"/>
      <sheetName val="Progress_Tables"/>
      <sheetName val="Progress_Curve"/>
      <sheetName val="Total_Cost"/>
      <sheetName val="IM_Project_n"/>
      <sheetName val="Turbine_Tender_3_Unit_base_(2)"/>
      <sheetName val="CPA_Formulae"/>
      <sheetName val="_Unit_1_Summary"/>
      <sheetName val="Net_Cash_Table"/>
      <sheetName val="Cash_Out_Table"/>
      <sheetName val="Input_Sheet"/>
      <sheetName val="EXTERNAL_SERVICES-DISCIPLINE_"/>
      <sheetName val="_Unit_1_Summary1"/>
      <sheetName val="Budget_Utilisation"/>
      <sheetName val="Consol_IS"/>
      <sheetName val="PROCUREMENT_DATA"/>
      <sheetName val="300-720_HCS_00"/>
      <sheetName val="Cover"/>
      <sheetName val="E_PS53"/>
      <sheetName val="Progress_Tables1"/>
      <sheetName val="Progress_Curve1"/>
      <sheetName val="Net_Cash_Table1"/>
      <sheetName val="Cash_Out_Table1"/>
      <sheetName val="AT_COMPLETION1"/>
      <sheetName val="CP1_Civil1"/>
      <sheetName val="CP2_Elec1"/>
      <sheetName val="CP3_C&amp;I1"/>
      <sheetName val="CP4_Coal_&amp;_Ash1"/>
      <sheetName val="CP5_LPS1"/>
      <sheetName val="CP6_Housing1"/>
      <sheetName val="Package_Totals1"/>
      <sheetName val="Index_Analysis1"/>
      <sheetName val="Package_Phasing1"/>
      <sheetName val="_Unit_1_Summary2"/>
      <sheetName val="Total_Cost1"/>
      <sheetName val="IM_Project_n1"/>
      <sheetName val="Turbine_Tender_3_Unit_base_(2)1"/>
      <sheetName val="CPA_Formulae1"/>
      <sheetName val="Input_Sheet1"/>
      <sheetName val="EXTERNAL_SERVICES-DISCIPLINE_1"/>
      <sheetName val="_Unit_1_Summary3"/>
      <sheetName val="Budget_Utilisation1"/>
      <sheetName val="Consol_IS1"/>
      <sheetName val="PROCUREMENT_DATA1"/>
      <sheetName val="300-720_HCS_001"/>
      <sheetName val="E_PS54"/>
      <sheetName val="Progress_Tables2"/>
      <sheetName val="Progress_Curve2"/>
      <sheetName val="Net_Cash_Table2"/>
      <sheetName val="Cash_Out_Table2"/>
      <sheetName val="AT_COMPLETION2"/>
      <sheetName val="CP1_Civil2"/>
      <sheetName val="CP2_Elec2"/>
      <sheetName val="CP3_C&amp;I2"/>
      <sheetName val="CP4_Coal_&amp;_Ash2"/>
      <sheetName val="CP5_LPS2"/>
      <sheetName val="CP6_Housing2"/>
      <sheetName val="Package_Totals2"/>
      <sheetName val="Index_Analysis2"/>
      <sheetName val="Package_Phasing2"/>
      <sheetName val="_Unit_1_Summary4"/>
      <sheetName val="Total_Cost2"/>
      <sheetName val="IM_Project_n2"/>
      <sheetName val="Turbine_Tender_3_Unit_base_(2)2"/>
      <sheetName val="CPA_Formulae2"/>
      <sheetName val="Input_Sheet2"/>
      <sheetName val="EXTERNAL_SERVICES-DISCIPLINE_2"/>
      <sheetName val="_Unit_1_Summary5"/>
      <sheetName val="Budget_Utilisation2"/>
      <sheetName val="Consol_IS2"/>
      <sheetName val="PROCUREMENT_DATA2"/>
      <sheetName val="300-720_HCS_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3">
          <cell r="F13" t="str">
            <v>.</v>
          </cell>
        </row>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efreshError="1"/>
      <sheetData sheetId="23" refreshError="1"/>
      <sheetData sheetId="24" refreshError="1"/>
      <sheetData sheetId="25" refreshError="1">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efreshError="1">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efreshError="1">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efreshError="1">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efreshError="1">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efreshError="1">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efreshError="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efreshError="1">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efreshError="1">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efreshError="1">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 val="Qe"/>
      <sheetName val="Qc"/>
      <sheetName val="Qs"/>
      <sheetName val="IM Project n"/>
      <sheetName val="Detail"/>
      <sheetName val="Cost Report-B&amp;V Det"/>
      <sheetName val="Unit 1"/>
      <sheetName val="Unit 5"/>
      <sheetName val="Unit 6"/>
      <sheetName val="Common Plant"/>
      <sheetName val="Unit 2"/>
      <sheetName val="Unit 3"/>
      <sheetName val="Unit 4"/>
      <sheetName val="QS Info"/>
      <sheetName val="SUMMARY"/>
      <sheetName val="GPP_Inp"/>
      <sheetName val="Index"/>
      <sheetName val="&lt;---CInp"/>
      <sheetName val="CInp---&gt;"/>
      <sheetName val="Tech_Inp"/>
      <sheetName val="Cost Report"/>
      <sheetName val="Cost_Report-B&amp;V_Det"/>
      <sheetName val="Cost_Report"/>
      <sheetName val="1"/>
      <sheetName val="2"/>
      <sheetName val="3"/>
      <sheetName val="4"/>
      <sheetName val="5"/>
      <sheetName val="6"/>
      <sheetName val="7"/>
      <sheetName val="8"/>
      <sheetName val="9"/>
      <sheetName val="14B (2)"/>
      <sheetName val="Progress Tables"/>
      <sheetName val="Progress Curve"/>
      <sheetName val="10"/>
      <sheetName val="Ein"/>
      <sheetName val="E"/>
      <sheetName val="M"/>
      <sheetName val="S"/>
      <sheetName val="AT COMPLETION"/>
      <sheetName val="FLOW_3.XLS"/>
      <sheetName val="____CInp"/>
      <sheetName val="CInp____"/>
      <sheetName val="U6"/>
      <sheetName val="HR _ RESOURCING INPUT"/>
      <sheetName val="Claims List"/>
      <sheetName val="VALIDATION LIST DATA"/>
      <sheetName val="MySheet"/>
      <sheetName val="Definition1"/>
      <sheetName val="Re"/>
      <sheetName val="QS Report"/>
      <sheetName val="Mod 1"/>
      <sheetName val="Paid Variation Orders "/>
      <sheetName val="Approved Variations"/>
      <sheetName val="Approved Claims"/>
      <sheetName val="Pending Variations"/>
      <sheetName val="Pending Claims"/>
      <sheetName val="Potential Variations"/>
      <sheetName val="Unallocated Contingencies"/>
      <sheetName val="Sheet8"/>
      <sheetName val="Sheet9"/>
      <sheetName val="Sheet10"/>
      <sheetName val="Sheet11"/>
      <sheetName val="Sheet12"/>
      <sheetName val="Sheet13"/>
      <sheetName val="Sheet14"/>
      <sheetName val="Sheet15"/>
      <sheetName val="Sheet16"/>
      <sheetName val="Sheet2"/>
      <sheetName val="Schedule vlookkup"/>
      <sheetName val="Electr.-equipm."/>
      <sheetName val="Cover"/>
      <sheetName val="IM_Project_n"/>
      <sheetName val="Cost_Report-B&amp;V_Det1"/>
      <sheetName val="QS_Info"/>
      <sheetName val="Cost_Report1"/>
      <sheetName val="14B_(2)"/>
      <sheetName val="Progress_Tables"/>
      <sheetName val="Progress_Curve"/>
      <sheetName val="AT_COMPLETION"/>
      <sheetName val="FLOW_3_XLS"/>
      <sheetName val="HR___RESOURCING_INPUT"/>
      <sheetName val="Claims_List"/>
      <sheetName val="VALIDATION_LIST_DATA"/>
      <sheetName val="Unit_1"/>
      <sheetName val="Unit_5"/>
      <sheetName val="Unit_6"/>
      <sheetName val="Common_Plant"/>
      <sheetName val="Unit_2"/>
      <sheetName val="Unit_3"/>
      <sheetName val="Unit_4"/>
      <sheetName val="QS_Report"/>
      <sheetName val="Mod_1"/>
      <sheetName val="Paid_Variation_Orders_"/>
      <sheetName val="Approved_Variations"/>
      <sheetName val="Approved_Claims"/>
      <sheetName val="Pending_Variations"/>
      <sheetName val="Pending_Claims"/>
      <sheetName val="Potential_Variations"/>
      <sheetName val="Unallocated_Contingencies"/>
      <sheetName val="IM_Project_n1"/>
      <sheetName val="Cost_Report-B&amp;V_Det2"/>
      <sheetName val="Unit_11"/>
      <sheetName val="Unit_51"/>
      <sheetName val="Unit_61"/>
      <sheetName val="Common_Plant1"/>
      <sheetName val="Unit_21"/>
      <sheetName val="Unit_31"/>
      <sheetName val="Unit_41"/>
      <sheetName val="QS_Info1"/>
      <sheetName val="Cost_Report2"/>
      <sheetName val="14B_(2)1"/>
      <sheetName val="Progress_Tables1"/>
      <sheetName val="Progress_Curve1"/>
      <sheetName val="AT_COMPLETION1"/>
      <sheetName val="FLOW_3_XLS1"/>
      <sheetName val="HR___RESOURCING_INPUT1"/>
      <sheetName val="Claims_List1"/>
      <sheetName val="VALIDATION_LIST_DATA1"/>
      <sheetName val="QS_Report1"/>
      <sheetName val="Mod_11"/>
      <sheetName val="Paid_Variation_Orders_1"/>
      <sheetName val="Approved_Variations1"/>
      <sheetName val="Approved_Claims1"/>
      <sheetName val="Pending_Variations1"/>
      <sheetName val="Pending_Claims1"/>
      <sheetName val="Potential_Variations1"/>
      <sheetName val="Unallocated_Contingencies1"/>
      <sheetName val="Schedule_vlookkup"/>
      <sheetName val="Electr_-equipm_"/>
      <sheetName val="Xrate"/>
      <sheetName val="Lookup"/>
      <sheetName val="absorber_silo"/>
      <sheetName val="Materi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
      <sheetName val="DCFBudget"/>
      <sheetName val="Forecast"/>
      <sheetName val="Check"/>
      <sheetName val="Instructions"/>
      <sheetName val="Admin"/>
    </sheetNames>
    <sheetDataSet>
      <sheetData sheetId="0" refreshError="1"/>
      <sheetData sheetId="1" refreshError="1"/>
      <sheetData sheetId="2"/>
      <sheetData sheetId="3" refreshError="1"/>
      <sheetData sheetId="4" refreshError="1"/>
      <sheetData sheetId="5">
        <row r="2">
          <cell r="L2">
            <v>491163194</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Cost Estimate"/>
      <sheetName val="page (1)"/>
      <sheetName val="Cash flow"/>
      <sheetName val="Metrorail Payment Schedule"/>
      <sheetName val="Prelim_Cost_est1 "/>
      <sheetName val="1"/>
      <sheetName val="2"/>
      <sheetName val="3"/>
      <sheetName val="4"/>
      <sheetName val="5"/>
      <sheetName val="6"/>
      <sheetName val="7"/>
      <sheetName val="8"/>
      <sheetName val="9"/>
      <sheetName val="10A"/>
      <sheetName val="10B"/>
      <sheetName val="11"/>
      <sheetName val="12"/>
      <sheetName val="13"/>
      <sheetName val="14"/>
      <sheetName val="15"/>
      <sheetName val="TENDER AMOU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MAR07-10APRIL07"/>
      <sheetName val="11FEB07-10MAR07"/>
      <sheetName val="11JAN07-10FEB 07"/>
      <sheetName val="11 DEC05-10 JAN06"/>
      <sheetName val="11JAN -10 FEB 06"/>
      <sheetName val="11FEB-10MAR 06"/>
      <sheetName val="11MAR-10APR"/>
      <sheetName val="11 april-10 may"/>
      <sheetName val="11may-10june"/>
      <sheetName val="11june-10july"/>
      <sheetName val="11july-10aug"/>
      <sheetName val="11 AUG- 10 SEPT."/>
      <sheetName val="11SEP-10 OCT "/>
      <sheetName val="11 OCTOBER-10 NOV"/>
      <sheetName val="11NOV-10DEC"/>
      <sheetName val="11DEC06-10JAN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gt;"/>
      <sheetName val="Grid_Def"/>
      <sheetName val="Grid--&gt;"/>
      <sheetName val="765kV"/>
      <sheetName val="Inputs --&gt;"/>
      <sheetName val="765kV--&gt;"/>
      <sheetName val="C.ET00221"/>
      <sheetName val="C.ET01020"/>
      <sheetName val="C.ET00253"/>
      <sheetName val="C.ET00505"/>
      <sheetName val="C.ET00613"/>
      <sheetName val="Vacant_765_1"/>
      <sheetName val="Vacant_765_2"/>
      <sheetName val="Vacant_765_3"/>
      <sheetName val="Vacant_765_4"/>
      <sheetName val="Vacant_765_5"/>
      <sheetName val="Vacant_765_6"/>
      <sheetName val="Vacant_765_7"/>
      <sheetName val="Vacant_765_8"/>
      <sheetName val="Vacant_765_9"/>
      <sheetName val="&lt;--765kV"/>
      <sheetName val="Template"/>
      <sheetName val="141014 CM(765kV Grid)(v2.0)"/>
    </sheetNames>
    <sheetDataSet>
      <sheetData sheetId="0" refreshError="1"/>
      <sheetData sheetId="1">
        <row r="5">
          <cell r="H5" t="str">
            <v>765 kV</v>
          </cell>
        </row>
        <row r="8">
          <cell r="D8">
            <v>41851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uter"/>
      <sheetName val="Manual"/>
      <sheetName val="SUMMARY"/>
      <sheetName val="SUMM-DISC"/>
    </sheetNames>
    <sheetDataSet>
      <sheetData sheetId="0" refreshError="1">
        <row r="6">
          <cell r="E6" t="str">
            <v>Voucher No.</v>
          </cell>
        </row>
        <row r="9">
          <cell r="C9" t="str">
            <v xml:space="preserve">Payable to:     </v>
          </cell>
          <cell r="D9" t="str">
            <v>CONPALE  C.C.</v>
          </cell>
        </row>
        <row r="10">
          <cell r="D10" t="str">
            <v>P.O. BOX  41165</v>
          </cell>
        </row>
        <row r="11">
          <cell r="D11" t="str">
            <v>ROSBURGH  4072</v>
          </cell>
        </row>
        <row r="14">
          <cell r="F14" t="str">
            <v>R/c</v>
          </cell>
        </row>
        <row r="16">
          <cell r="F16">
            <v>45546</v>
          </cell>
        </row>
        <row r="17">
          <cell r="F17" t="str">
            <v xml:space="preserve"> </v>
          </cell>
        </row>
        <row r="18">
          <cell r="F18" t="str">
            <v xml:space="preserve"> </v>
          </cell>
        </row>
        <row r="19">
          <cell r="F19" t="str">
            <v xml:space="preserve"> </v>
          </cell>
        </row>
        <row r="20">
          <cell r="F20" t="str">
            <v xml:space="preserve"> </v>
          </cell>
        </row>
        <row r="25">
          <cell r="F25">
            <v>6376.44</v>
          </cell>
        </row>
        <row r="26">
          <cell r="F26">
            <v>51922.44</v>
          </cell>
        </row>
        <row r="28">
          <cell r="D28" t="str">
            <v>KD  774</v>
          </cell>
        </row>
        <row r="29">
          <cell r="D29" t="str">
            <v>P  94</v>
          </cell>
        </row>
        <row r="30">
          <cell r="E30" t="str">
            <v>Segment Head / Project Leader</v>
          </cell>
        </row>
        <row r="33">
          <cell r="C33" t="str">
            <v>CERTIFIED THAT THE AMOUNT OF  Fifty One Thousand Nine Hundred and Twenty Two  Rand and Forty Four Cents IS CORRECT AND DUE FOR PAYMENT</v>
          </cell>
        </row>
        <row r="37">
          <cell r="E37" t="str">
            <v>L Loots</v>
          </cell>
        </row>
        <row r="38">
          <cell r="C38" t="str">
            <v>APPROVED:</v>
          </cell>
          <cell r="E38" t="str">
            <v>Compiled (Name and signature)</v>
          </cell>
        </row>
        <row r="41">
          <cell r="C41" t="str">
            <v>(Authorised Signatory)</v>
          </cell>
          <cell r="E41" t="str">
            <v>Reference</v>
          </cell>
        </row>
        <row r="43">
          <cell r="C43">
            <v>38582</v>
          </cell>
          <cell r="E43" t="str">
            <v>(031) 361-4825</v>
          </cell>
          <cell r="F43" t="str">
            <v>(031) 361-5379</v>
          </cell>
        </row>
        <row r="44">
          <cell r="C44" t="str">
            <v>Date</v>
          </cell>
          <cell r="E44" t="str">
            <v>Telephone No.</v>
          </cell>
          <cell r="F44" t="str">
            <v>Fax No.</v>
          </cell>
        </row>
      </sheetData>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tachi Summary (0)"/>
      <sheetName val="Hitachi Activities"/>
      <sheetName val="Activities (2)"/>
      <sheetName val="Activities"/>
      <sheetName val="Sheet1"/>
      <sheetName val="Cover"/>
      <sheetName val=" Unit 1 Summary"/>
      <sheetName val="Unit 1Cash"/>
      <sheetName val="Unit 2 Summary"/>
      <sheetName val="Unit 2 Cash"/>
      <sheetName val="Unit 3 Summary"/>
      <sheetName val="Unit 3 Cash"/>
      <sheetName val="_Unit 1 Summary"/>
      <sheetName val="Re"/>
      <sheetName val="Dx"/>
      <sheetName val="C"/>
      <sheetName val="Qm"/>
      <sheetName val="Variation Proposal"/>
      <sheetName val="GPP_Inp"/>
      <sheetName val="Index"/>
      <sheetName val="&lt;---CInp"/>
      <sheetName val="CInp---&gt;"/>
      <sheetName val="Tech_Inp"/>
      <sheetName val="Income statement"/>
      <sheetName val="14B (2)"/>
      <sheetName val="Projection"/>
      <sheetName val="Net Cash Table"/>
      <sheetName val="Cash Out Table"/>
      <sheetName val="SUMREP"/>
      <sheetName val="IM Project 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ROUP"/>
      <sheetName val="AIRCON"/>
      <sheetName val="BOILER"/>
      <sheetName val="CIVIL"/>
      <sheetName val="CPLNT"/>
      <sheetName val="RAIL"/>
      <sheetName val="TURBINE"/>
      <sheetName val="Definition"/>
      <sheetName val="Calc"/>
      <sheetName val="Cash Out Table"/>
      <sheetName val="Net Cash Table"/>
      <sheetName val="14B (2)"/>
      <sheetName val="1"/>
      <sheetName val="2"/>
      <sheetName val="3"/>
      <sheetName val="4"/>
      <sheetName val="5"/>
      <sheetName val="6"/>
      <sheetName val="7"/>
      <sheetName val="8"/>
      <sheetName val="9"/>
      <sheetName val="10"/>
      <sheetName val="Ein"/>
      <sheetName val="E"/>
      <sheetName val="M"/>
      <sheetName val="S"/>
      <sheetName val="IM Project n"/>
      <sheetName val="SUMREP"/>
      <sheetName val="Progress Tables"/>
      <sheetName val="Progress Curve"/>
      <sheetName val="C"/>
      <sheetName val="Claims List"/>
      <sheetName val="Input Sheet"/>
      <sheetName val="Detail"/>
      <sheetName val="Forex Data"/>
      <sheetName val="CPA"/>
      <sheetName val="PROCUREMENT DATA"/>
      <sheetName val="SAP EXPORT"/>
      <sheetName val="_Unit 1 Summary"/>
      <sheetName val="VALIDATION LIST DATA"/>
      <sheetName val="MySheet"/>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WAY TRACK INGENEERING WORKS"/>
      <sheetName val="Validation"/>
    </sheetNames>
    <sheetDataSet>
      <sheetData sheetId="0"/>
      <sheetData sheetId="1">
        <row r="2955">
          <cell r="B2955" t="str">
            <v xml:space="preserve">2.8 / 18.1 – Employed </v>
          </cell>
        </row>
        <row r="2956">
          <cell r="B2956" t="str">
            <v>4.1/ 18.2 – Unemployed</v>
          </cell>
        </row>
        <row r="2957">
          <cell r="B2957" t="str">
            <v>UNDER 35 YEARS OF AGE</v>
          </cell>
        </row>
        <row r="2958">
          <cell r="B2958" t="str">
            <v>35 OR OLDER</v>
          </cell>
        </row>
        <row r="2959">
          <cell r="B2959" t="str">
            <v>N    None</v>
          </cell>
        </row>
        <row r="2960">
          <cell r="B2960" t="str">
            <v>01  Sight (even with glasses)</v>
          </cell>
        </row>
        <row r="2961">
          <cell r="B2961" t="str">
            <v>02  Hearing (even with a hearing aid)</v>
          </cell>
        </row>
        <row r="2962">
          <cell r="B2962" t="str">
            <v>03  Communication (talking, listening)</v>
          </cell>
        </row>
        <row r="2963">
          <cell r="B2963" t="str">
            <v>04  Physical (moving, standing, grasping)</v>
          </cell>
        </row>
        <row r="2964">
          <cell r="B2964" t="str">
            <v>05  Intellectual (difficulties in learning); retardation</v>
          </cell>
        </row>
        <row r="2965">
          <cell r="B2965" t="str">
            <v>06  Emotional (behavioural or psychological</v>
          </cell>
        </row>
        <row r="2966">
          <cell r="B2966" t="str">
            <v>07  Multiple</v>
          </cell>
        </row>
        <row r="2967">
          <cell r="B2967" t="str">
            <v>09  Disabled but unspecified</v>
          </cell>
        </row>
        <row r="2968">
          <cell r="B2968" t="str">
            <v>U    Unknown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sheetName val="Status Messages"/>
      <sheetName val="Int Type"/>
      <sheetName val="Bilan"/>
      <sheetName val="List"/>
    </sheetNames>
    <sheetDataSet>
      <sheetData sheetId="0" refreshError="1"/>
      <sheetData sheetId="1" refreshError="1"/>
      <sheetData sheetId="2" refreshError="1"/>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sheetName val="ProArcInfo"/>
      <sheetName val="P&amp;Gs"/>
      <sheetName val="Conveyors"/>
      <sheetName val="EquipList+(DataInput)"/>
      <sheetName val="Cable Schedule"/>
      <sheetName val="BOQ"/>
      <sheetName val="Rev. AA"/>
    </sheetNames>
    <sheetDataSet>
      <sheetData sheetId="0">
        <row r="3">
          <cell r="B3" t="str">
            <v>Mondi RB 720 / 103503</v>
          </cell>
        </row>
      </sheetData>
      <sheetData sheetId="1" refreshError="1">
        <row r="3">
          <cell r="B3" t="str">
            <v>Mondi RB 720 / 103503</v>
          </cell>
        </row>
        <row r="4">
          <cell r="B4" t="str">
            <v>Bill of quantities</v>
          </cell>
        </row>
        <row r="5">
          <cell r="B5" t="str">
            <v>Fiberline</v>
          </cell>
        </row>
        <row r="6">
          <cell r="B6" t="str">
            <v>Electrical installation</v>
          </cell>
        </row>
        <row r="10">
          <cell r="B10" t="str">
            <v>Gunnar Rutquist</v>
          </cell>
        </row>
        <row r="11">
          <cell r="B11" t="str">
            <v>50098840</v>
          </cell>
        </row>
        <row r="12">
          <cell r="B12" t="str">
            <v>2003-10-15</v>
          </cell>
        </row>
        <row r="13">
          <cell r="B13" t="str">
            <v>Issued for purchase</v>
          </cell>
        </row>
        <row r="16">
          <cell r="B16" t="str">
            <v>2004-01-19, rev 2</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s"/>
      <sheetName val="Re"/>
      <sheetName val="1999 PLAN"/>
      <sheetName val="Turbine Tender 3 Unit base (2)"/>
      <sheetName val="CPA Formulae"/>
      <sheetName val="Detail"/>
      <sheetName val="FLOW_3.XLS"/>
      <sheetName val="Qm"/>
      <sheetName val="C"/>
      <sheetName val="1999_PLAN"/>
      <sheetName val="Turbine_Tender_3_Unit_base_(2)"/>
      <sheetName val="CPA_Formulae"/>
      <sheetName val="FLOW_3_XLS"/>
      <sheetName val="Econ_monthly_"/>
      <sheetName val="Rates"/>
      <sheetName val="Cu drop list"/>
      <sheetName val="1999_PLAN1"/>
      <sheetName val="Turbine_Tender_3_Unit_base_(2)1"/>
      <sheetName val="CPA_Formulae1"/>
      <sheetName val="FLOW_3_XLS1"/>
      <sheetName val="Cu_drop_list"/>
      <sheetName val="Executive summary"/>
      <sheetName val="Customer price calculation"/>
      <sheetName val="Look up tables and constants"/>
      <sheetName val="TK cost database"/>
      <sheetName val="BOQ.Pricing Schedules"/>
      <sheetName val="99 DEV"/>
      <sheetName val="AT COMPLETION"/>
      <sheetName val="1999_PLAN2"/>
      <sheetName val="Turbine_Tender_3_Unit_base_(2)2"/>
      <sheetName val="CPA_Formulae2"/>
      <sheetName val="FLOW_3_XLS2"/>
      <sheetName val="1999_PLAN3"/>
      <sheetName val="Turbine_Tender_3_Unit_base_(2)3"/>
      <sheetName val="CPA_Formulae3"/>
      <sheetName val="FLOW_3_XLS3"/>
      <sheetName val="Cu_drop_list1"/>
      <sheetName val="1999_PLAN4"/>
      <sheetName val="Turbine_Tender_3_Unit_base_(2)4"/>
      <sheetName val="CPA_Formulae4"/>
      <sheetName val="FLOW_3_XLS4"/>
      <sheetName val="Cu_drop_list2"/>
      <sheetName val="1999_PLAN5"/>
      <sheetName val="Turbine_Tender_3_Unit_base_(2)5"/>
      <sheetName val="CPA_Formulae5"/>
      <sheetName val="FLOW_3_XLS5"/>
      <sheetName val="Cu_drop_list3"/>
      <sheetName val="1999_PLAN6"/>
      <sheetName val="Turbine_Tender_3_Unit_base_(2)6"/>
      <sheetName val="CPA_Formulae6"/>
      <sheetName val="FLOW_3_XLS6"/>
      <sheetName val="Cu_drop_list4"/>
      <sheetName val="1999_PLAN7"/>
      <sheetName val="Turbine_Tender_3_Unit_base_(2)7"/>
      <sheetName val="CPA_Formulae7"/>
      <sheetName val="FLOW_3_XLS7"/>
      <sheetName val="Cu_drop_list5"/>
      <sheetName val="1999_PLAN8"/>
      <sheetName val="Turbine_Tender_3_Unit_base_(2)8"/>
      <sheetName val="CPA_Formulae8"/>
      <sheetName val="FLOW_3_XLS8"/>
      <sheetName val="Cu_drop_list6"/>
      <sheetName val="1999_PLAN9"/>
      <sheetName val="Turbine_Tender_3_Unit_base_(2)9"/>
      <sheetName val="CPA_Formulae9"/>
      <sheetName val="FLOW_3_XLS9"/>
      <sheetName val="Cu_drop_list7"/>
      <sheetName val="1999_PLAN10"/>
      <sheetName val="Turbine_Tender_3_Unit_base_(210"/>
      <sheetName val="CPA_Formulae10"/>
      <sheetName val="FLOW_3_XLS10"/>
      <sheetName val="Cu_drop_list8"/>
      <sheetName val="Executive_summary"/>
      <sheetName val="SUMREP"/>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3 - AB SAVE,ALTENER,STEER,HKA"/>
      <sheetName val="Values"/>
    </sheetNames>
    <sheetDataSet>
      <sheetData sheetId="0" refreshError="1"/>
      <sheetData sheetId="1">
        <row r="2">
          <cell r="G2" t="str">
            <v>F</v>
          </cell>
          <cell r="I2" t="str">
            <v>Austria</v>
          </cell>
          <cell r="O2" t="str">
            <v>GOV</v>
          </cell>
        </row>
        <row r="3">
          <cell r="G3" t="str">
            <v>M</v>
          </cell>
          <cell r="I3" t="str">
            <v>Belgium</v>
          </cell>
          <cell r="O3" t="str">
            <v>INO</v>
          </cell>
        </row>
        <row r="4">
          <cell r="I4" t="str">
            <v>Bulgaria</v>
          </cell>
          <cell r="O4" t="str">
            <v>PUC</v>
          </cell>
        </row>
        <row r="5">
          <cell r="I5" t="str">
            <v>Cyprus</v>
          </cell>
          <cell r="O5" t="str">
            <v>PRC</v>
          </cell>
        </row>
        <row r="6">
          <cell r="G6" t="str">
            <v>Yes</v>
          </cell>
          <cell r="I6" t="str">
            <v>Czech Republic</v>
          </cell>
          <cell r="O6" t="str">
            <v>EEIG</v>
          </cell>
        </row>
        <row r="7">
          <cell r="G7" t="str">
            <v>No</v>
          </cell>
          <cell r="I7" t="str">
            <v>Denmark</v>
          </cell>
          <cell r="O7" t="str">
            <v>PNP</v>
          </cell>
        </row>
        <row r="8">
          <cell r="I8" t="str">
            <v>Estonia</v>
          </cell>
          <cell r="O8" t="str">
            <v>OTH</v>
          </cell>
        </row>
        <row r="9">
          <cell r="I9" t="str">
            <v>Finland</v>
          </cell>
        </row>
        <row r="10">
          <cell r="I10" t="str">
            <v>France</v>
          </cell>
        </row>
        <row r="11">
          <cell r="G11" t="str">
            <v xml:space="preserve">EIE PROGRAMME  </v>
          </cell>
          <cell r="I11" t="str">
            <v>Germany</v>
          </cell>
        </row>
        <row r="12">
          <cell r="I12" t="str">
            <v>Greece</v>
          </cell>
        </row>
        <row r="13">
          <cell r="I13" t="str">
            <v>Hungary</v>
          </cell>
          <cell r="M13">
            <v>2003</v>
          </cell>
        </row>
        <row r="14">
          <cell r="G14" t="str">
            <v>Call for proposals 2003</v>
          </cell>
          <cell r="I14" t="str">
            <v>Iceland</v>
          </cell>
          <cell r="M14">
            <v>2002</v>
          </cell>
        </row>
        <row r="15">
          <cell r="I15" t="str">
            <v>Ireland</v>
          </cell>
          <cell r="M15">
            <v>2001</v>
          </cell>
          <cell r="O15" t="str">
            <v>FC</v>
          </cell>
        </row>
        <row r="16">
          <cell r="I16" t="str">
            <v>Israel</v>
          </cell>
          <cell r="O16" t="str">
            <v>7%FR</v>
          </cell>
        </row>
        <row r="17">
          <cell r="I17" t="str">
            <v>Italy</v>
          </cell>
        </row>
        <row r="18">
          <cell r="I18" t="str">
            <v>Latvia</v>
          </cell>
        </row>
        <row r="19">
          <cell r="I19" t="str">
            <v>Liechtenstein</v>
          </cell>
        </row>
        <row r="20">
          <cell r="I20" t="str">
            <v>Lithuania</v>
          </cell>
        </row>
        <row r="21">
          <cell r="I21" t="str">
            <v>Luxemburg</v>
          </cell>
        </row>
        <row r="22">
          <cell r="I22" t="str">
            <v>Malta</v>
          </cell>
        </row>
        <row r="23">
          <cell r="I23" t="str">
            <v>Norway</v>
          </cell>
        </row>
        <row r="24">
          <cell r="I24" t="str">
            <v>Poland</v>
          </cell>
        </row>
        <row r="25">
          <cell r="I25" t="str">
            <v>Portugal</v>
          </cell>
        </row>
        <row r="26">
          <cell r="I26" t="str">
            <v>Romania</v>
          </cell>
        </row>
        <row r="27">
          <cell r="I27" t="str">
            <v>Slovakia</v>
          </cell>
        </row>
        <row r="28">
          <cell r="I28" t="str">
            <v>Slovenia</v>
          </cell>
        </row>
        <row r="29">
          <cell r="I29" t="str">
            <v>Spain</v>
          </cell>
        </row>
        <row r="30">
          <cell r="I30" t="str">
            <v>Sweden</v>
          </cell>
        </row>
        <row r="31">
          <cell r="G31" t="str">
            <v>No, never</v>
          </cell>
          <cell r="I31" t="str">
            <v>Switzerland</v>
          </cell>
        </row>
        <row r="32">
          <cell r="G32" t="str">
            <v>Yes, few (up to 5) times</v>
          </cell>
          <cell r="I32" t="str">
            <v>The Netherlands</v>
          </cell>
        </row>
        <row r="33">
          <cell r="G33" t="str">
            <v>Yes, several times</v>
          </cell>
          <cell r="I33" t="str">
            <v>Turkey</v>
          </cell>
        </row>
        <row r="34">
          <cell r="I34" t="str">
            <v>United-Kingdom</v>
          </cell>
        </row>
        <row r="35">
          <cell r="I35" t="str">
            <v>Other</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SS SLIDE"/>
      <sheetName val="PLANTOT"/>
      <sheetName val="COMPLETION GRAPH"/>
      <sheetName val="INA"/>
      <sheetName val="AT COMPLETION"/>
      <sheetName val="CONSBUS"/>
      <sheetName val="RESPLAN"/>
      <sheetName val="SUM"/>
      <sheetName val="VOTE"/>
      <sheetName val="IDC"/>
      <sheetName val="Turbine Tender 3 Unit base (2)"/>
      <sheetName val="CPA Formulae"/>
      <sheetName val="Detail"/>
      <sheetName val="IM Project n"/>
      <sheetName val="Statistics"/>
      <sheetName val="SUMREP"/>
      <sheetName val="1"/>
      <sheetName val="2"/>
      <sheetName val="3"/>
      <sheetName val="4"/>
      <sheetName val="5"/>
      <sheetName val="6"/>
      <sheetName val="7"/>
      <sheetName val="8"/>
      <sheetName val="9"/>
      <sheetName val="Qm"/>
      <sheetName val="Votf0899"/>
      <sheetName val="CE Register"/>
      <sheetName val="14B (2)"/>
      <sheetName val="Re"/>
      <sheetName val="IS 2007"/>
      <sheetName val="Subsidy"/>
      <sheetName val="Rural Network Charge"/>
      <sheetName val="Calc Options"/>
      <sheetName val="Claims List"/>
      <sheetName val="VALIDATION LIST DATA"/>
      <sheetName val="HR _ RESOURCING INPUT"/>
      <sheetName val="MySheet"/>
      <sheetName val="Index"/>
      <sheetName val="Master_Inp"/>
      <sheetName val="GPP_Inp"/>
      <sheetName val="&lt;---CInp"/>
      <sheetName val="CInp---&gt;"/>
      <sheetName val="Tech_In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Cost Report"/>
      <sheetName val="FRI"/>
      <sheetName val="AT COMPLETION"/>
      <sheetName val="Summary_BOQ"/>
      <sheetName val="Unit_1"/>
      <sheetName val="Unit_2"/>
      <sheetName val="Unit_3"/>
      <sheetName val="Unit_4"/>
      <sheetName val="Unit_5"/>
      <sheetName val="Unit_6"/>
      <sheetName val="Common_Plant"/>
      <sheetName val="P_&amp;_G_"/>
      <sheetName val="BOQ_Categories"/>
      <sheetName val="Schedule_A"/>
      <sheetName val="Evaluation_Summary"/>
      <sheetName val="1"/>
      <sheetName val="2"/>
      <sheetName val="3"/>
      <sheetName val="4"/>
      <sheetName val="5"/>
      <sheetName val="6"/>
      <sheetName val="7"/>
      <sheetName val="8"/>
      <sheetName val="9"/>
      <sheetName val="10"/>
      <sheetName val="Ein"/>
      <sheetName val="E"/>
      <sheetName val="M"/>
      <sheetName val="S"/>
      <sheetName val="PREISBL"/>
      <sheetName val="Xrate"/>
      <sheetName val="Lookup"/>
      <sheetName val="Materials"/>
      <sheetName val="GM 000"/>
      <sheetName val="Cash Out Table"/>
      <sheetName val="Net Cash Table"/>
      <sheetName val="Summary_BOQ1"/>
      <sheetName val="Unit_11"/>
      <sheetName val="Unit_21"/>
      <sheetName val="Unit_31"/>
      <sheetName val="Unit_41"/>
      <sheetName val="Unit_51"/>
      <sheetName val="Unit_61"/>
      <sheetName val="Common_Plant1"/>
      <sheetName val="P_&amp;_G_1"/>
      <sheetName val="BOQ_Categories1"/>
      <sheetName val="Schedule_A1"/>
      <sheetName val="Evaluation_Summary1"/>
      <sheetName val="Cost_Report"/>
      <sheetName val="AT_COMPLETION"/>
      <sheetName val="Summary_BOQ2"/>
      <sheetName val="Unit_12"/>
      <sheetName val="Unit_22"/>
      <sheetName val="Unit_32"/>
      <sheetName val="Unit_42"/>
      <sheetName val="Unit_52"/>
      <sheetName val="Unit_62"/>
      <sheetName val="Common_Plant2"/>
      <sheetName val="P_&amp;_G_2"/>
      <sheetName val="BOQ_Categories2"/>
      <sheetName val="Schedule_A2"/>
      <sheetName val="Evaluation_Summary2"/>
      <sheetName val="Cost_Report1"/>
      <sheetName val="AT_COMPLETION1"/>
      <sheetName val="GM_000"/>
    </sheetNames>
    <sheetDataSet>
      <sheetData sheetId="0" refreshError="1"/>
      <sheetData sheetId="1"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73">
          <cell r="K173">
            <v>0</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2342829.3389559449</v>
          </cell>
          <cell r="O481">
            <v>861762.02339729259</v>
          </cell>
        </row>
        <row r="483">
          <cell r="K483">
            <v>7565925.7127209809</v>
          </cell>
          <cell r="O483">
            <v>2135807.98647867</v>
          </cell>
        </row>
        <row r="485">
          <cell r="O485">
            <v>590909.09090909094</v>
          </cell>
        </row>
        <row r="487">
          <cell r="K487">
            <v>25542.045454545456</v>
          </cell>
          <cell r="O487">
            <v>9496.5909090909099</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7">
          <cell r="K517">
            <v>30082.23</v>
          </cell>
          <cell r="L517">
            <v>1556.76</v>
          </cell>
        </row>
        <row r="518">
          <cell r="P518">
            <v>96.590909090909093</v>
          </cell>
        </row>
        <row r="519">
          <cell r="K519">
            <v>4669.37</v>
          </cell>
          <cell r="L519">
            <v>241.64</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12481.977272727272</v>
          </cell>
          <cell r="O738">
            <v>1891.2386363636363</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12852.75</v>
          </cell>
          <cell r="O742">
            <v>2008.7727272727273</v>
          </cell>
          <cell r="P742">
            <v>96.590909090909093</v>
          </cell>
        </row>
        <row r="743">
          <cell r="K743">
            <v>0</v>
          </cell>
          <cell r="O743">
            <v>0</v>
          </cell>
        </row>
        <row r="744">
          <cell r="K744">
            <v>13351.056818181818</v>
          </cell>
          <cell r="O744">
            <v>2481.431818181818</v>
          </cell>
          <cell r="P744">
            <v>96.590909090909093</v>
          </cell>
        </row>
        <row r="746">
          <cell r="K746">
            <v>12559.636363636364</v>
          </cell>
          <cell r="O746">
            <v>2103.409090909091</v>
          </cell>
          <cell r="P746">
            <v>96.590909090909093</v>
          </cell>
        </row>
        <row r="747">
          <cell r="K747">
            <v>0</v>
          </cell>
          <cell r="O747">
            <v>0</v>
          </cell>
        </row>
        <row r="748">
          <cell r="K748">
            <v>13187.193181818182</v>
          </cell>
          <cell r="O748">
            <v>2441.6590909090905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2161.2727272727275</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49">
          <cell r="K849">
            <v>794.93</v>
          </cell>
        </row>
        <row r="850">
          <cell r="O850">
            <v>429.05</v>
          </cell>
          <cell r="P850">
            <v>96.59</v>
          </cell>
        </row>
        <row r="851">
          <cell r="K851">
            <v>339.24</v>
          </cell>
        </row>
        <row r="880">
          <cell r="J880">
            <v>36536.42</v>
          </cell>
        </row>
        <row r="882">
          <cell r="J882">
            <v>80380.12</v>
          </cell>
        </row>
        <row r="884">
          <cell r="J884">
            <v>58458.27</v>
          </cell>
        </row>
        <row r="886">
          <cell r="J886">
            <v>73072.539999999994</v>
          </cell>
        </row>
      </sheetData>
      <sheetData sheetId="2"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2758931.982919245</v>
          </cell>
          <cell r="O481">
            <v>829353.37240491749</v>
          </cell>
        </row>
        <row r="483">
          <cell r="K483">
            <v>7565925.7127209809</v>
          </cell>
          <cell r="O483">
            <v>2135807.98647867</v>
          </cell>
        </row>
        <row r="485">
          <cell r="O485">
            <v>590909.09090909094</v>
          </cell>
        </row>
        <row r="487">
          <cell r="K487">
            <v>20837.5</v>
          </cell>
          <cell r="O487">
            <v>6625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3"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2752039.65181782</v>
          </cell>
          <cell r="O481">
            <v>828943.86264243745</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4"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2740322.5822033952</v>
          </cell>
          <cell r="O481">
            <v>827338.91361329251</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2865.8859090909091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5"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2667146.9070139951</v>
          </cell>
          <cell r="O481">
            <v>812719.81359623256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396.34</v>
          </cell>
        </row>
        <row r="535">
          <cell r="K535">
            <v>0</v>
          </cell>
          <cell r="O535">
            <v>0</v>
          </cell>
        </row>
        <row r="536">
          <cell r="K536">
            <v>4089.4772727272725</v>
          </cell>
          <cell r="O536">
            <v>0</v>
          </cell>
          <cell r="P536">
            <v>395.34</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6"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2683432.2971309703</v>
          </cell>
          <cell r="O481">
            <v>814644.56166486756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4082.7672727272698</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4365.6400000000003</v>
          </cell>
          <cell r="L685">
            <v>225.92</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7"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3">
          <cell r="K483">
            <v>7565925.7127209809</v>
          </cell>
          <cell r="O483">
            <v>2135807.98647867</v>
          </cell>
        </row>
        <row r="485">
          <cell r="O485">
            <v>590909.09090909094</v>
          </cell>
        </row>
        <row r="487">
          <cell r="K487">
            <v>141537.5</v>
          </cell>
          <cell r="O487">
            <v>82387.5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4303.7</v>
          </cell>
          <cell r="L685">
            <v>222.71</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3622.38</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5">
          <cell r="K745">
            <v>147.97</v>
          </cell>
          <cell r="L745">
            <v>7.4</v>
          </cell>
          <cell r="M745">
            <v>22.2</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2158.0231818181819</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80.05</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972.47318181818173</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80">
          <cell r="J880">
            <v>36536.42</v>
          </cell>
        </row>
        <row r="882">
          <cell r="J882">
            <v>80380.12</v>
          </cell>
        </row>
        <row r="884">
          <cell r="J884">
            <v>58458.27</v>
          </cell>
        </row>
        <row r="886">
          <cell r="J886">
            <v>73072.539999999994</v>
          </cell>
        </row>
      </sheetData>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row r="18">
          <cell r="I18">
            <v>0</v>
          </cell>
        </row>
      </sheetData>
      <sheetData sheetId="50">
        <row r="18">
          <cell r="I18">
            <v>0</v>
          </cell>
        </row>
      </sheetData>
      <sheetData sheetId="51">
        <row r="18">
          <cell r="I18">
            <v>0</v>
          </cell>
        </row>
      </sheetData>
      <sheetData sheetId="52">
        <row r="18">
          <cell r="I18">
            <v>0</v>
          </cell>
        </row>
      </sheetData>
      <sheetData sheetId="53">
        <row r="18">
          <cell r="I18">
            <v>0</v>
          </cell>
        </row>
      </sheetData>
      <sheetData sheetId="54">
        <row r="18">
          <cell r="I18">
            <v>0</v>
          </cell>
        </row>
      </sheetData>
      <sheetData sheetId="55">
        <row r="18">
          <cell r="I18">
            <v>0</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B4E27-A136-4F5A-9C86-642D6A87B7D2}">
  <sheetPr>
    <tabColor rgb="FFFFFF00"/>
  </sheetPr>
  <dimension ref="A1:O500"/>
  <sheetViews>
    <sheetView view="pageBreakPreview" topLeftCell="A480" zoomScaleNormal="100" zoomScaleSheetLayoutView="100" workbookViewId="0">
      <selection activeCell="F497" sqref="F497"/>
    </sheetView>
  </sheetViews>
  <sheetFormatPr defaultRowHeight="10" x14ac:dyDescent="0.2"/>
  <cols>
    <col min="1" max="1" width="8.08984375" style="41" customWidth="1"/>
    <col min="2" max="2" width="82.54296875" style="5" customWidth="1"/>
    <col min="3" max="3" width="10.6328125" style="3" customWidth="1"/>
    <col min="4" max="5" width="10.1796875" style="3" customWidth="1"/>
    <col min="6" max="6" width="11.90625" style="4" customWidth="1"/>
    <col min="7" max="7" width="16" style="4" customWidth="1"/>
    <col min="8" max="8" width="11.453125" style="5" customWidth="1"/>
    <col min="9" max="9" width="12" style="5" customWidth="1"/>
    <col min="10" max="10" width="10.26953125" style="5" customWidth="1"/>
    <col min="11" max="11" width="9.7265625" style="5" customWidth="1"/>
    <col min="12" max="12" width="10.36328125" style="5" customWidth="1"/>
    <col min="13" max="13" width="10.81640625" style="5" customWidth="1"/>
    <col min="14" max="16384" width="8.7265625" style="5"/>
  </cols>
  <sheetData>
    <row r="1" spans="1:8" ht="11" customHeight="1" x14ac:dyDescent="0.25">
      <c r="A1" s="1"/>
      <c r="B1" s="2"/>
    </row>
    <row r="2" spans="1:8" s="11" customFormat="1" ht="11" customHeight="1" x14ac:dyDescent="0.35">
      <c r="A2" s="6" t="s">
        <v>0</v>
      </c>
      <c r="B2" s="7" t="s">
        <v>1</v>
      </c>
      <c r="C2" s="6" t="s">
        <v>2</v>
      </c>
      <c r="D2" s="6" t="s">
        <v>3</v>
      </c>
      <c r="E2" s="8" t="s">
        <v>4</v>
      </c>
      <c r="F2" s="9" t="s">
        <v>275</v>
      </c>
      <c r="G2" s="10" t="s">
        <v>276</v>
      </c>
    </row>
    <row r="3" spans="1:8" s="11" customFormat="1" ht="11" customHeight="1" x14ac:dyDescent="0.35">
      <c r="A3" s="6"/>
      <c r="B3" s="7"/>
      <c r="C3" s="6"/>
      <c r="D3" s="6"/>
      <c r="E3" s="8"/>
      <c r="F3" s="9"/>
      <c r="G3" s="10"/>
    </row>
    <row r="4" spans="1:8" s="11" customFormat="1" ht="11" customHeight="1" x14ac:dyDescent="0.35">
      <c r="A4" s="6"/>
      <c r="B4" s="7" t="s">
        <v>5</v>
      </c>
      <c r="C4" s="6"/>
      <c r="D4" s="6"/>
      <c r="E4" s="8"/>
      <c r="F4" s="9"/>
      <c r="G4" s="10"/>
    </row>
    <row r="5" spans="1:8" s="11" customFormat="1" ht="11" customHeight="1" x14ac:dyDescent="0.35">
      <c r="A5" s="6"/>
      <c r="B5" s="7" t="s">
        <v>6</v>
      </c>
      <c r="C5" s="6"/>
      <c r="D5" s="6"/>
      <c r="E5" s="8"/>
      <c r="F5" s="9"/>
      <c r="G5" s="10"/>
    </row>
    <row r="6" spans="1:8" s="11" customFormat="1" ht="11" customHeight="1" x14ac:dyDescent="0.35">
      <c r="A6" s="6"/>
      <c r="B6" s="7"/>
      <c r="C6" s="6"/>
      <c r="D6" s="6"/>
      <c r="E6" s="8"/>
      <c r="F6" s="9"/>
      <c r="G6" s="10"/>
    </row>
    <row r="7" spans="1:8" s="11" customFormat="1" ht="11" customHeight="1" x14ac:dyDescent="0.35">
      <c r="A7" s="6"/>
      <c r="B7" s="12" t="s">
        <v>7</v>
      </c>
      <c r="C7" s="13"/>
      <c r="D7" s="6"/>
      <c r="E7" s="8"/>
      <c r="F7" s="9"/>
      <c r="G7" s="10"/>
    </row>
    <row r="8" spans="1:8" s="11" customFormat="1" ht="11" customHeight="1" x14ac:dyDescent="0.35">
      <c r="A8" s="6"/>
      <c r="B8" s="14" t="s">
        <v>8</v>
      </c>
      <c r="C8" s="13" t="s">
        <v>9</v>
      </c>
      <c r="D8" s="13">
        <v>2</v>
      </c>
      <c r="E8" s="15"/>
      <c r="F8" s="16"/>
      <c r="G8" s="17"/>
      <c r="H8" s="18"/>
    </row>
    <row r="9" spans="1:8" s="11" customFormat="1" ht="11" customHeight="1" x14ac:dyDescent="0.35">
      <c r="A9" s="6"/>
      <c r="B9" s="14" t="s">
        <v>10</v>
      </c>
      <c r="C9" s="13" t="s">
        <v>9</v>
      </c>
      <c r="D9" s="13">
        <v>1</v>
      </c>
      <c r="E9" s="15"/>
      <c r="F9" s="16"/>
      <c r="G9" s="17"/>
      <c r="H9" s="18"/>
    </row>
    <row r="10" spans="1:8" s="11" customFormat="1" ht="11" customHeight="1" x14ac:dyDescent="0.35">
      <c r="A10" s="6"/>
      <c r="B10" s="14" t="s">
        <v>11</v>
      </c>
      <c r="C10" s="13" t="s">
        <v>9</v>
      </c>
      <c r="D10" s="13">
        <v>1</v>
      </c>
      <c r="E10" s="15"/>
      <c r="F10" s="16"/>
      <c r="G10" s="17"/>
      <c r="H10" s="18"/>
    </row>
    <row r="11" spans="1:8" s="11" customFormat="1" ht="11" customHeight="1" x14ac:dyDescent="0.35">
      <c r="A11" s="6"/>
      <c r="B11" s="14" t="s">
        <v>12</v>
      </c>
      <c r="C11" s="13" t="s">
        <v>9</v>
      </c>
      <c r="D11" s="13">
        <v>1</v>
      </c>
      <c r="E11" s="15"/>
      <c r="F11" s="16"/>
      <c r="G11" s="17"/>
      <c r="H11" s="18"/>
    </row>
    <row r="12" spans="1:8" s="11" customFormat="1" ht="11" customHeight="1" x14ac:dyDescent="0.35">
      <c r="A12" s="6"/>
      <c r="B12" s="14" t="s">
        <v>13</v>
      </c>
      <c r="C12" s="13" t="s">
        <v>9</v>
      </c>
      <c r="D12" s="13">
        <v>2</v>
      </c>
      <c r="E12" s="15"/>
      <c r="F12" s="16"/>
      <c r="G12" s="17"/>
      <c r="H12" s="18"/>
    </row>
    <row r="13" spans="1:8" s="11" customFormat="1" ht="11" customHeight="1" x14ac:dyDescent="0.35">
      <c r="A13" s="6"/>
      <c r="B13" s="14" t="s">
        <v>14</v>
      </c>
      <c r="C13" s="13" t="s">
        <v>9</v>
      </c>
      <c r="D13" s="13">
        <v>1</v>
      </c>
      <c r="E13" s="15"/>
      <c r="F13" s="16"/>
      <c r="G13" s="17"/>
      <c r="H13" s="18"/>
    </row>
    <row r="14" spans="1:8" s="11" customFormat="1" ht="11" customHeight="1" x14ac:dyDescent="0.35">
      <c r="A14" s="6"/>
      <c r="B14" s="14" t="s">
        <v>15</v>
      </c>
      <c r="C14" s="13" t="s">
        <v>9</v>
      </c>
      <c r="D14" s="13">
        <v>1</v>
      </c>
      <c r="E14" s="15"/>
      <c r="F14" s="16"/>
      <c r="G14" s="17"/>
      <c r="H14" s="18"/>
    </row>
    <row r="15" spans="1:8" s="11" customFormat="1" ht="11" customHeight="1" x14ac:dyDescent="0.35">
      <c r="A15" s="6"/>
      <c r="B15" s="14" t="s">
        <v>16</v>
      </c>
      <c r="C15" s="13" t="s">
        <v>9</v>
      </c>
      <c r="D15" s="13">
        <v>1</v>
      </c>
      <c r="E15" s="15"/>
      <c r="F15" s="16"/>
      <c r="G15" s="17"/>
      <c r="H15" s="18"/>
    </row>
    <row r="16" spans="1:8" s="11" customFormat="1" ht="11" customHeight="1" x14ac:dyDescent="0.35">
      <c r="A16" s="6"/>
      <c r="B16" s="14" t="s">
        <v>17</v>
      </c>
      <c r="C16" s="13" t="s">
        <v>9</v>
      </c>
      <c r="D16" s="13">
        <v>1</v>
      </c>
      <c r="E16" s="15"/>
      <c r="F16" s="16"/>
      <c r="G16" s="17"/>
      <c r="H16" s="18"/>
    </row>
    <row r="17" spans="1:8" s="11" customFormat="1" ht="11" customHeight="1" x14ac:dyDescent="0.35">
      <c r="A17" s="6"/>
      <c r="B17" s="14" t="s">
        <v>18</v>
      </c>
      <c r="C17" s="13" t="s">
        <v>9</v>
      </c>
      <c r="D17" s="13">
        <v>1</v>
      </c>
      <c r="E17" s="15"/>
      <c r="F17" s="16"/>
      <c r="G17" s="17"/>
      <c r="H17" s="18"/>
    </row>
    <row r="18" spans="1:8" s="20" customFormat="1" ht="11" customHeight="1" x14ac:dyDescent="0.35">
      <c r="A18" s="13"/>
      <c r="B18" s="14" t="s">
        <v>19</v>
      </c>
      <c r="C18" s="13" t="s">
        <v>9</v>
      </c>
      <c r="D18" s="19">
        <v>48</v>
      </c>
      <c r="E18" s="15"/>
      <c r="F18" s="16"/>
      <c r="G18" s="17"/>
      <c r="H18" s="18"/>
    </row>
    <row r="19" spans="1:8" s="20" customFormat="1" ht="11" customHeight="1" x14ac:dyDescent="0.35">
      <c r="A19" s="13"/>
      <c r="B19" s="14" t="s">
        <v>20</v>
      </c>
      <c r="C19" s="13" t="s">
        <v>9</v>
      </c>
      <c r="D19" s="19">
        <v>48</v>
      </c>
      <c r="E19" s="15"/>
      <c r="F19" s="16"/>
      <c r="G19" s="17"/>
      <c r="H19" s="18"/>
    </row>
    <row r="20" spans="1:8" s="20" customFormat="1" ht="11" customHeight="1" x14ac:dyDescent="0.35">
      <c r="A20" s="13"/>
      <c r="B20" s="14" t="s">
        <v>21</v>
      </c>
      <c r="C20" s="13" t="s">
        <v>9</v>
      </c>
      <c r="D20" s="19">
        <v>48</v>
      </c>
      <c r="E20" s="15"/>
      <c r="F20" s="16"/>
      <c r="G20" s="17"/>
      <c r="H20" s="18"/>
    </row>
    <row r="21" spans="1:8" ht="11" customHeight="1" x14ac:dyDescent="0.2">
      <c r="A21" s="21"/>
      <c r="B21" s="14" t="s">
        <v>22</v>
      </c>
      <c r="C21" s="13" t="s">
        <v>9</v>
      </c>
      <c r="D21" s="13">
        <v>1</v>
      </c>
      <c r="E21" s="15"/>
      <c r="F21" s="16"/>
      <c r="G21" s="17"/>
      <c r="H21" s="18"/>
    </row>
    <row r="22" spans="1:8" s="20" customFormat="1" ht="11" customHeight="1" x14ac:dyDescent="0.35">
      <c r="A22" s="13"/>
      <c r="B22" s="14" t="s">
        <v>23</v>
      </c>
      <c r="C22" s="13" t="s">
        <v>24</v>
      </c>
      <c r="D22" s="13">
        <v>48</v>
      </c>
      <c r="E22" s="15"/>
      <c r="F22" s="16"/>
      <c r="G22" s="17"/>
      <c r="H22" s="18"/>
    </row>
    <row r="23" spans="1:8" ht="11" customHeight="1" x14ac:dyDescent="0.2">
      <c r="A23" s="21"/>
      <c r="B23" s="14" t="s">
        <v>25</v>
      </c>
      <c r="C23" s="13" t="s">
        <v>9</v>
      </c>
      <c r="D23" s="13">
        <v>4</v>
      </c>
      <c r="E23" s="15"/>
      <c r="F23" s="16"/>
      <c r="G23" s="17"/>
      <c r="H23" s="18"/>
    </row>
    <row r="24" spans="1:8" ht="11" customHeight="1" x14ac:dyDescent="0.2">
      <c r="A24" s="21"/>
      <c r="B24" s="14"/>
      <c r="C24" s="13"/>
      <c r="D24" s="13"/>
      <c r="E24" s="15"/>
      <c r="F24" s="16"/>
      <c r="G24" s="17"/>
      <c r="H24" s="18"/>
    </row>
    <row r="25" spans="1:8" s="11" customFormat="1" ht="11" customHeight="1" x14ac:dyDescent="0.35">
      <c r="A25" s="6"/>
      <c r="B25" s="12" t="s">
        <v>26</v>
      </c>
      <c r="C25" s="13"/>
      <c r="D25" s="6"/>
      <c r="E25" s="8"/>
      <c r="F25" s="9"/>
      <c r="G25" s="10"/>
      <c r="H25" s="22"/>
    </row>
    <row r="26" spans="1:8" s="20" customFormat="1" ht="11" customHeight="1" x14ac:dyDescent="0.35">
      <c r="A26" s="13"/>
      <c r="B26" s="14" t="s">
        <v>27</v>
      </c>
      <c r="C26" s="13" t="s">
        <v>28</v>
      </c>
      <c r="D26" s="13">
        <v>1</v>
      </c>
      <c r="E26" s="15">
        <v>8</v>
      </c>
      <c r="F26" s="16"/>
      <c r="G26" s="17"/>
      <c r="H26" s="18"/>
    </row>
    <row r="27" spans="1:8" s="20" customFormat="1" ht="11" customHeight="1" x14ac:dyDescent="0.35">
      <c r="A27" s="13"/>
      <c r="B27" s="14" t="s">
        <v>29</v>
      </c>
      <c r="C27" s="13" t="s">
        <v>28</v>
      </c>
      <c r="D27" s="13">
        <v>2</v>
      </c>
      <c r="E27" s="15">
        <v>8</v>
      </c>
      <c r="F27" s="16"/>
      <c r="G27" s="17"/>
      <c r="H27" s="18"/>
    </row>
    <row r="28" spans="1:8" s="20" customFormat="1" ht="11" customHeight="1" x14ac:dyDescent="0.35">
      <c r="A28" s="13"/>
      <c r="B28" s="14" t="s">
        <v>30</v>
      </c>
      <c r="C28" s="13" t="s">
        <v>28</v>
      </c>
      <c r="D28" s="13">
        <v>2</v>
      </c>
      <c r="E28" s="15">
        <v>8</v>
      </c>
      <c r="F28" s="16"/>
      <c r="G28" s="17"/>
      <c r="H28" s="18"/>
    </row>
    <row r="29" spans="1:8" s="20" customFormat="1" ht="11" customHeight="1" x14ac:dyDescent="0.35">
      <c r="A29" s="13"/>
      <c r="B29" s="14" t="s">
        <v>31</v>
      </c>
      <c r="C29" s="13" t="s">
        <v>28</v>
      </c>
      <c r="D29" s="13">
        <v>1</v>
      </c>
      <c r="E29" s="15">
        <v>8</v>
      </c>
      <c r="F29" s="16"/>
      <c r="G29" s="17"/>
      <c r="H29" s="18"/>
    </row>
    <row r="30" spans="1:8" s="20" customFormat="1" ht="11" customHeight="1" x14ac:dyDescent="0.35">
      <c r="A30" s="13"/>
      <c r="B30" s="14" t="s">
        <v>32</v>
      </c>
      <c r="C30" s="13" t="s">
        <v>28</v>
      </c>
      <c r="D30" s="13">
        <v>1</v>
      </c>
      <c r="E30" s="15">
        <v>8</v>
      </c>
      <c r="F30" s="16"/>
      <c r="G30" s="17"/>
      <c r="H30" s="18"/>
    </row>
    <row r="31" spans="1:8" s="20" customFormat="1" ht="11" customHeight="1" x14ac:dyDescent="0.35">
      <c r="A31" s="13"/>
      <c r="B31" s="14" t="s">
        <v>33</v>
      </c>
      <c r="C31" s="13" t="s">
        <v>28</v>
      </c>
      <c r="D31" s="13">
        <v>1</v>
      </c>
      <c r="E31" s="15">
        <v>8</v>
      </c>
      <c r="F31" s="16"/>
      <c r="G31" s="17"/>
      <c r="H31" s="18"/>
    </row>
    <row r="32" spans="1:8" s="20" customFormat="1" ht="11" customHeight="1" thickBot="1" x14ac:dyDescent="0.4">
      <c r="A32" s="13"/>
      <c r="B32" s="14" t="s">
        <v>34</v>
      </c>
      <c r="C32" s="13" t="s">
        <v>28</v>
      </c>
      <c r="D32" s="13">
        <v>2</v>
      </c>
      <c r="E32" s="15">
        <v>8</v>
      </c>
      <c r="F32" s="16"/>
      <c r="G32" s="17"/>
      <c r="H32" s="18"/>
    </row>
    <row r="33" spans="1:8" s="20" customFormat="1" ht="11" customHeight="1" thickTop="1" x14ac:dyDescent="0.35">
      <c r="A33" s="13"/>
      <c r="B33" s="23" t="s">
        <v>35</v>
      </c>
      <c r="C33" s="13"/>
      <c r="D33" s="13"/>
      <c r="E33" s="15"/>
      <c r="F33" s="16"/>
      <c r="G33" s="24"/>
      <c r="H33" s="18"/>
    </row>
    <row r="34" spans="1:8" s="20" customFormat="1" ht="11" customHeight="1" x14ac:dyDescent="0.35">
      <c r="A34" s="13"/>
      <c r="B34" s="25" t="s">
        <v>36</v>
      </c>
      <c r="C34" s="13"/>
      <c r="D34" s="13"/>
      <c r="E34" s="15"/>
      <c r="F34" s="16"/>
      <c r="G34" s="17"/>
      <c r="H34" s="18"/>
    </row>
    <row r="35" spans="1:8" ht="11" customHeight="1" x14ac:dyDescent="0.2">
      <c r="A35" s="21"/>
      <c r="B35" s="14" t="s">
        <v>37</v>
      </c>
      <c r="C35" s="13" t="s">
        <v>38</v>
      </c>
      <c r="D35" s="13">
        <v>84</v>
      </c>
      <c r="E35" s="15"/>
      <c r="F35" s="16"/>
      <c r="G35" s="17"/>
      <c r="H35" s="26"/>
    </row>
    <row r="36" spans="1:8" ht="11" customHeight="1" x14ac:dyDescent="0.2">
      <c r="A36" s="21"/>
      <c r="B36" s="14" t="s">
        <v>39</v>
      </c>
      <c r="C36" s="13" t="s">
        <v>38</v>
      </c>
      <c r="D36" s="13">
        <v>84</v>
      </c>
      <c r="E36" s="15"/>
      <c r="F36" s="16"/>
      <c r="G36" s="17"/>
      <c r="H36" s="26"/>
    </row>
    <row r="37" spans="1:8" ht="11" customHeight="1" x14ac:dyDescent="0.2">
      <c r="A37" s="21"/>
      <c r="B37" s="14" t="s">
        <v>40</v>
      </c>
      <c r="C37" s="13" t="s">
        <v>38</v>
      </c>
      <c r="D37" s="13">
        <v>84</v>
      </c>
      <c r="E37" s="15"/>
      <c r="F37" s="16"/>
      <c r="G37" s="17"/>
      <c r="H37" s="26"/>
    </row>
    <row r="38" spans="1:8" ht="11" customHeight="1" x14ac:dyDescent="0.2">
      <c r="A38" s="21"/>
      <c r="B38" s="14" t="s">
        <v>41</v>
      </c>
      <c r="C38" s="13" t="s">
        <v>38</v>
      </c>
      <c r="D38" s="13">
        <v>84</v>
      </c>
      <c r="E38" s="15"/>
      <c r="F38" s="16"/>
      <c r="G38" s="17"/>
      <c r="H38" s="26"/>
    </row>
    <row r="39" spans="1:8" ht="11" customHeight="1" x14ac:dyDescent="0.2">
      <c r="A39" s="21"/>
      <c r="B39" s="14" t="s">
        <v>42</v>
      </c>
      <c r="C39" s="13" t="s">
        <v>38</v>
      </c>
      <c r="D39" s="13">
        <v>84</v>
      </c>
      <c r="E39" s="15"/>
      <c r="F39" s="16"/>
      <c r="G39" s="17"/>
      <c r="H39" s="26"/>
    </row>
    <row r="40" spans="1:8" ht="11" customHeight="1" x14ac:dyDescent="0.2">
      <c r="A40" s="21"/>
      <c r="B40" s="14" t="s">
        <v>43</v>
      </c>
      <c r="C40" s="13" t="s">
        <v>38</v>
      </c>
      <c r="D40" s="13">
        <v>84</v>
      </c>
      <c r="E40" s="15"/>
      <c r="F40" s="16"/>
      <c r="G40" s="17"/>
      <c r="H40" s="26"/>
    </row>
    <row r="41" spans="1:8" ht="11" customHeight="1" x14ac:dyDescent="0.2">
      <c r="A41" s="21"/>
      <c r="B41" s="14" t="s">
        <v>44</v>
      </c>
      <c r="C41" s="13" t="s">
        <v>38</v>
      </c>
      <c r="D41" s="13">
        <v>84</v>
      </c>
      <c r="E41" s="15"/>
      <c r="F41" s="16"/>
      <c r="G41" s="17"/>
      <c r="H41" s="26"/>
    </row>
    <row r="42" spans="1:8" ht="11" customHeight="1" x14ac:dyDescent="0.2">
      <c r="A42" s="21"/>
      <c r="B42" s="14" t="s">
        <v>45</v>
      </c>
      <c r="C42" s="13" t="s">
        <v>38</v>
      </c>
      <c r="D42" s="13">
        <v>42</v>
      </c>
      <c r="E42" s="15"/>
      <c r="F42" s="16"/>
      <c r="G42" s="17"/>
      <c r="H42" s="26"/>
    </row>
    <row r="43" spans="1:8" ht="11" customHeight="1" x14ac:dyDescent="0.2">
      <c r="A43" s="21"/>
      <c r="B43" s="14" t="s">
        <v>46</v>
      </c>
      <c r="C43" s="13" t="s">
        <v>38</v>
      </c>
      <c r="D43" s="13">
        <v>63</v>
      </c>
      <c r="E43" s="15"/>
      <c r="F43" s="16"/>
      <c r="G43" s="17"/>
      <c r="H43" s="26"/>
    </row>
    <row r="44" spans="1:8" ht="11" customHeight="1" x14ac:dyDescent="0.2">
      <c r="A44" s="21"/>
      <c r="B44" s="14" t="s">
        <v>47</v>
      </c>
      <c r="C44" s="13" t="s">
        <v>38</v>
      </c>
      <c r="D44" s="13">
        <v>42</v>
      </c>
      <c r="E44" s="15"/>
      <c r="F44" s="16"/>
      <c r="G44" s="17"/>
      <c r="H44" s="26"/>
    </row>
    <row r="45" spans="1:8" ht="11" customHeight="1" x14ac:dyDescent="0.2">
      <c r="A45" s="21"/>
      <c r="B45" s="14" t="s">
        <v>48</v>
      </c>
      <c r="C45" s="13" t="s">
        <v>38</v>
      </c>
      <c r="D45" s="13">
        <v>42</v>
      </c>
      <c r="E45" s="15"/>
      <c r="F45" s="16"/>
      <c r="G45" s="17"/>
      <c r="H45" s="26"/>
    </row>
    <row r="46" spans="1:8" ht="11" customHeight="1" thickBot="1" x14ac:dyDescent="0.25">
      <c r="A46" s="21"/>
      <c r="B46" s="14" t="s">
        <v>49</v>
      </c>
      <c r="C46" s="13" t="s">
        <v>38</v>
      </c>
      <c r="D46" s="13">
        <v>42</v>
      </c>
      <c r="E46" s="15"/>
      <c r="F46" s="16"/>
      <c r="G46" s="17"/>
      <c r="H46" s="26"/>
    </row>
    <row r="47" spans="1:8" s="20" customFormat="1" ht="11" customHeight="1" thickTop="1" x14ac:dyDescent="0.35">
      <c r="A47" s="13"/>
      <c r="B47" s="23" t="s">
        <v>50</v>
      </c>
      <c r="C47" s="13"/>
      <c r="D47" s="13"/>
      <c r="E47" s="15"/>
      <c r="F47" s="16"/>
      <c r="G47" s="24"/>
      <c r="H47" s="18"/>
    </row>
    <row r="48" spans="1:8" ht="11" customHeight="1" x14ac:dyDescent="0.2">
      <c r="A48" s="21"/>
      <c r="B48" s="14"/>
      <c r="C48" s="13"/>
      <c r="D48" s="13"/>
      <c r="E48" s="15"/>
      <c r="F48" s="16"/>
      <c r="G48" s="17"/>
      <c r="H48" s="26"/>
    </row>
    <row r="49" spans="1:9" s="20" customFormat="1" ht="11" customHeight="1" x14ac:dyDescent="0.35">
      <c r="A49" s="13"/>
      <c r="B49" s="12" t="s">
        <v>51</v>
      </c>
      <c r="C49" s="13"/>
      <c r="D49" s="27"/>
      <c r="E49" s="28"/>
      <c r="F49" s="16"/>
      <c r="G49" s="17"/>
      <c r="H49" s="18"/>
    </row>
    <row r="50" spans="1:9" s="20" customFormat="1" ht="11" customHeight="1" x14ac:dyDescent="0.35">
      <c r="A50" s="13"/>
      <c r="B50" s="14"/>
      <c r="C50" s="13"/>
      <c r="D50" s="19"/>
      <c r="E50" s="29"/>
      <c r="F50" s="16"/>
      <c r="G50" s="17"/>
      <c r="H50" s="18"/>
    </row>
    <row r="51" spans="1:9" s="20" customFormat="1" ht="11" customHeight="1" x14ac:dyDescent="0.35">
      <c r="A51" s="13"/>
      <c r="B51" s="30" t="s">
        <v>52</v>
      </c>
      <c r="C51" s="13"/>
      <c r="D51" s="13"/>
      <c r="E51" s="15"/>
      <c r="F51" s="16"/>
      <c r="G51" s="17"/>
      <c r="H51" s="18"/>
    </row>
    <row r="52" spans="1:9" s="20" customFormat="1" ht="11" customHeight="1" x14ac:dyDescent="0.35">
      <c r="A52" s="13"/>
      <c r="B52" s="14" t="s">
        <v>277</v>
      </c>
      <c r="C52" s="13" t="s">
        <v>53</v>
      </c>
      <c r="D52" s="19">
        <v>1</v>
      </c>
      <c r="E52" s="29">
        <v>1301.3333333333333</v>
      </c>
      <c r="F52" s="16"/>
      <c r="G52" s="17"/>
      <c r="H52" s="4"/>
      <c r="I52" s="18"/>
    </row>
    <row r="53" spans="1:9" s="20" customFormat="1" ht="11" customHeight="1" x14ac:dyDescent="0.35">
      <c r="A53" s="13"/>
      <c r="B53" s="14" t="s">
        <v>278</v>
      </c>
      <c r="C53" s="13" t="s">
        <v>53</v>
      </c>
      <c r="D53" s="19">
        <v>1</v>
      </c>
      <c r="E53" s="29">
        <v>1301.3333333333333</v>
      </c>
      <c r="F53" s="16"/>
      <c r="G53" s="17"/>
      <c r="H53" s="4"/>
      <c r="I53" s="18"/>
    </row>
    <row r="54" spans="1:9" s="20" customFormat="1" ht="11" customHeight="1" x14ac:dyDescent="0.35">
      <c r="A54" s="13"/>
      <c r="B54" s="14" t="s">
        <v>54</v>
      </c>
      <c r="C54" s="13" t="s">
        <v>53</v>
      </c>
      <c r="D54" s="19">
        <v>1</v>
      </c>
      <c r="E54" s="29">
        <v>1301.3333333333333</v>
      </c>
      <c r="F54" s="16"/>
      <c r="G54" s="17"/>
      <c r="H54" s="4"/>
      <c r="I54" s="18"/>
    </row>
    <row r="55" spans="1:9" s="20" customFormat="1" ht="11" customHeight="1" x14ac:dyDescent="0.35">
      <c r="A55" s="13"/>
      <c r="B55" s="14" t="s">
        <v>271</v>
      </c>
      <c r="C55" s="13" t="s">
        <v>53</v>
      </c>
      <c r="D55" s="19">
        <v>1</v>
      </c>
      <c r="E55" s="29">
        <v>1301.3333333333333</v>
      </c>
      <c r="F55" s="16"/>
      <c r="G55" s="17"/>
      <c r="H55" s="4"/>
      <c r="I55" s="18"/>
    </row>
    <row r="56" spans="1:9" s="20" customFormat="1" ht="11" customHeight="1" x14ac:dyDescent="0.35">
      <c r="A56" s="13"/>
      <c r="B56" s="14" t="s">
        <v>279</v>
      </c>
      <c r="C56" s="13" t="s">
        <v>53</v>
      </c>
      <c r="D56" s="19">
        <v>1</v>
      </c>
      <c r="E56" s="87">
        <v>1301.3333333333333</v>
      </c>
      <c r="F56" s="16"/>
      <c r="G56" s="17"/>
      <c r="H56" s="4"/>
      <c r="I56" s="18"/>
    </row>
    <row r="57" spans="1:9" s="20" customFormat="1" ht="11" customHeight="1" x14ac:dyDescent="0.35">
      <c r="A57" s="13"/>
      <c r="B57" s="14" t="s">
        <v>280</v>
      </c>
      <c r="C57" s="13" t="s">
        <v>53</v>
      </c>
      <c r="D57" s="19">
        <v>1</v>
      </c>
      <c r="E57" s="87">
        <v>1301.3333333333333</v>
      </c>
      <c r="F57" s="16"/>
      <c r="G57" s="17"/>
      <c r="H57" s="4"/>
      <c r="I57" s="18"/>
    </row>
    <row r="58" spans="1:9" s="20" customFormat="1" ht="11" customHeight="1" x14ac:dyDescent="0.35">
      <c r="A58" s="13"/>
      <c r="B58" s="14" t="s">
        <v>281</v>
      </c>
      <c r="C58" s="13" t="s">
        <v>53</v>
      </c>
      <c r="D58" s="19">
        <v>1</v>
      </c>
      <c r="E58" s="87">
        <v>1301.3333333333333</v>
      </c>
      <c r="F58" s="16"/>
      <c r="G58" s="17"/>
      <c r="H58" s="4"/>
      <c r="I58" s="18"/>
    </row>
    <row r="59" spans="1:9" s="20" customFormat="1" ht="11" customHeight="1" x14ac:dyDescent="0.35">
      <c r="A59" s="13"/>
      <c r="B59" s="14"/>
      <c r="C59" s="13"/>
      <c r="D59" s="19"/>
      <c r="E59" s="29"/>
      <c r="F59" s="16"/>
      <c r="G59" s="17"/>
      <c r="H59" s="18"/>
    </row>
    <row r="60" spans="1:9" s="20" customFormat="1" ht="11" customHeight="1" x14ac:dyDescent="0.35">
      <c r="A60" s="13"/>
      <c r="B60" s="30" t="s">
        <v>55</v>
      </c>
      <c r="C60" s="13"/>
      <c r="D60" s="13"/>
      <c r="E60" s="15"/>
      <c r="F60" s="16"/>
      <c r="G60" s="17"/>
      <c r="H60" s="18"/>
    </row>
    <row r="61" spans="1:9" s="20" customFormat="1" ht="11" customHeight="1" x14ac:dyDescent="0.35">
      <c r="A61" s="13"/>
      <c r="B61" s="14" t="s">
        <v>282</v>
      </c>
      <c r="C61" s="13" t="s">
        <v>53</v>
      </c>
      <c r="D61" s="19">
        <v>1</v>
      </c>
      <c r="E61" s="29">
        <v>1301.3333333333333</v>
      </c>
      <c r="F61" s="16"/>
      <c r="G61" s="17"/>
      <c r="H61" s="4"/>
      <c r="I61" s="18"/>
    </row>
    <row r="62" spans="1:9" s="20" customFormat="1" ht="11" customHeight="1" x14ac:dyDescent="0.35">
      <c r="A62" s="13"/>
      <c r="B62" s="14" t="s">
        <v>56</v>
      </c>
      <c r="C62" s="13" t="s">
        <v>53</v>
      </c>
      <c r="D62" s="19">
        <v>1</v>
      </c>
      <c r="E62" s="29">
        <v>1301.3333333333333</v>
      </c>
      <c r="F62" s="16"/>
      <c r="G62" s="17"/>
      <c r="H62" s="4"/>
      <c r="I62" s="18"/>
    </row>
    <row r="63" spans="1:9" s="20" customFormat="1" ht="11" customHeight="1" x14ac:dyDescent="0.35">
      <c r="A63" s="13"/>
      <c r="B63" s="14" t="s">
        <v>57</v>
      </c>
      <c r="C63" s="13" t="s">
        <v>53</v>
      </c>
      <c r="D63" s="19">
        <v>1</v>
      </c>
      <c r="E63" s="29">
        <v>1301.3333333333333</v>
      </c>
      <c r="F63" s="16"/>
      <c r="G63" s="17"/>
      <c r="H63" s="4"/>
      <c r="I63" s="18"/>
    </row>
    <row r="64" spans="1:9" s="20" customFormat="1" ht="11" customHeight="1" x14ac:dyDescent="0.35">
      <c r="A64" s="13"/>
      <c r="B64" s="14" t="s">
        <v>58</v>
      </c>
      <c r="C64" s="13" t="s">
        <v>53</v>
      </c>
      <c r="D64" s="19">
        <v>1</v>
      </c>
      <c r="E64" s="29">
        <v>1301.3333333333333</v>
      </c>
      <c r="F64" s="16"/>
      <c r="G64" s="17"/>
      <c r="H64" s="4"/>
      <c r="I64" s="18"/>
    </row>
    <row r="65" spans="1:9" s="20" customFormat="1" ht="11" customHeight="1" x14ac:dyDescent="0.35">
      <c r="A65" s="13"/>
      <c r="B65" s="14" t="s">
        <v>59</v>
      </c>
      <c r="C65" s="13" t="s">
        <v>53</v>
      </c>
      <c r="D65" s="19">
        <v>1</v>
      </c>
      <c r="E65" s="29">
        <v>1301.3333333333333</v>
      </c>
      <c r="F65" s="16"/>
      <c r="G65" s="17"/>
      <c r="H65" s="4"/>
      <c r="I65" s="18"/>
    </row>
    <row r="66" spans="1:9" s="20" customFormat="1" ht="11" customHeight="1" x14ac:dyDescent="0.35">
      <c r="A66" s="13"/>
      <c r="B66" s="14" t="s">
        <v>60</v>
      </c>
      <c r="C66" s="13" t="s">
        <v>53</v>
      </c>
      <c r="D66" s="19">
        <v>1</v>
      </c>
      <c r="E66" s="29">
        <v>1301.3333333333333</v>
      </c>
      <c r="F66" s="16"/>
      <c r="G66" s="17"/>
      <c r="H66" s="4"/>
      <c r="I66" s="18"/>
    </row>
    <row r="67" spans="1:9" s="20" customFormat="1" ht="11" customHeight="1" x14ac:dyDescent="0.35">
      <c r="A67" s="13"/>
      <c r="B67" s="14" t="s">
        <v>283</v>
      </c>
      <c r="C67" s="13" t="s">
        <v>53</v>
      </c>
      <c r="D67" s="19">
        <v>1</v>
      </c>
      <c r="E67" s="29">
        <v>1301.3333333333333</v>
      </c>
      <c r="F67" s="16"/>
      <c r="G67" s="17"/>
      <c r="H67" s="4"/>
      <c r="I67" s="18"/>
    </row>
    <row r="68" spans="1:9" ht="11" customHeight="1" x14ac:dyDescent="0.2">
      <c r="A68" s="21"/>
      <c r="B68" s="14" t="s">
        <v>61</v>
      </c>
      <c r="C68" s="13" t="s">
        <v>53</v>
      </c>
      <c r="D68" s="3">
        <v>1</v>
      </c>
      <c r="E68" s="29">
        <v>1301.3333333333333</v>
      </c>
      <c r="F68" s="16"/>
      <c r="G68" s="17"/>
      <c r="H68" s="4"/>
      <c r="I68" s="26"/>
    </row>
    <row r="69" spans="1:9" s="20" customFormat="1" ht="11" customHeight="1" x14ac:dyDescent="0.2">
      <c r="A69" s="21"/>
      <c r="B69" s="14" t="s">
        <v>62</v>
      </c>
      <c r="C69" s="13" t="s">
        <v>53</v>
      </c>
      <c r="D69" s="19">
        <v>12</v>
      </c>
      <c r="E69" s="29">
        <v>1301.3333333333333</v>
      </c>
      <c r="F69" s="16"/>
      <c r="G69" s="17"/>
      <c r="H69" s="4"/>
      <c r="I69" s="18"/>
    </row>
    <row r="70" spans="1:9" s="20" customFormat="1" ht="11" customHeight="1" x14ac:dyDescent="0.2">
      <c r="A70" s="21"/>
      <c r="B70" s="14" t="s">
        <v>63</v>
      </c>
      <c r="C70" s="13" t="s">
        <v>53</v>
      </c>
      <c r="D70" s="19">
        <v>12</v>
      </c>
      <c r="E70" s="29">
        <v>1301.3333333333333</v>
      </c>
      <c r="F70" s="16"/>
      <c r="G70" s="17"/>
      <c r="H70" s="4"/>
      <c r="I70" s="18"/>
    </row>
    <row r="71" spans="1:9" s="20" customFormat="1" ht="11" customHeight="1" x14ac:dyDescent="0.2">
      <c r="A71" s="21"/>
      <c r="B71" s="14" t="s">
        <v>64</v>
      </c>
      <c r="C71" s="13" t="s">
        <v>53</v>
      </c>
      <c r="D71" s="19">
        <v>1</v>
      </c>
      <c r="E71" s="29">
        <v>1301.3333333333333</v>
      </c>
      <c r="F71" s="16"/>
      <c r="G71" s="17"/>
      <c r="H71" s="4"/>
      <c r="I71" s="18"/>
    </row>
    <row r="72" spans="1:9" s="20" customFormat="1" ht="11" customHeight="1" x14ac:dyDescent="0.2">
      <c r="A72" s="21"/>
      <c r="B72" s="14" t="s">
        <v>65</v>
      </c>
      <c r="C72" s="13" t="s">
        <v>53</v>
      </c>
      <c r="D72" s="19">
        <v>1</v>
      </c>
      <c r="E72" s="29">
        <v>1301.3333333333333</v>
      </c>
      <c r="F72" s="16"/>
      <c r="G72" s="17"/>
      <c r="H72" s="4"/>
      <c r="I72" s="18"/>
    </row>
    <row r="73" spans="1:9" s="20" customFormat="1" ht="11" customHeight="1" x14ac:dyDescent="0.2">
      <c r="A73" s="21"/>
      <c r="B73" s="14" t="s">
        <v>66</v>
      </c>
      <c r="C73" s="13" t="s">
        <v>53</v>
      </c>
      <c r="D73" s="19">
        <v>1</v>
      </c>
      <c r="E73" s="87">
        <v>650.66666666666663</v>
      </c>
      <c r="F73" s="16"/>
      <c r="G73" s="17"/>
      <c r="H73" s="4"/>
      <c r="I73" s="18"/>
    </row>
    <row r="74" spans="1:9" s="20" customFormat="1" ht="11" customHeight="1" x14ac:dyDescent="0.2">
      <c r="A74" s="21"/>
      <c r="B74" s="14" t="s">
        <v>67</v>
      </c>
      <c r="C74" s="13" t="s">
        <v>53</v>
      </c>
      <c r="D74" s="19">
        <v>1</v>
      </c>
      <c r="E74" s="87">
        <v>650.66666666666663</v>
      </c>
      <c r="F74" s="16"/>
      <c r="G74" s="17"/>
      <c r="H74" s="4"/>
      <c r="I74" s="18"/>
    </row>
    <row r="75" spans="1:9" s="20" customFormat="1" ht="11" customHeight="1" x14ac:dyDescent="0.2">
      <c r="A75" s="21"/>
      <c r="B75" s="14" t="s">
        <v>68</v>
      </c>
      <c r="C75" s="13" t="s">
        <v>53</v>
      </c>
      <c r="D75" s="19">
        <v>2</v>
      </c>
      <c r="E75" s="87">
        <v>650.66666666666663</v>
      </c>
      <c r="F75" s="16"/>
      <c r="G75" s="17"/>
      <c r="H75" s="4"/>
      <c r="I75" s="18"/>
    </row>
    <row r="76" spans="1:9" s="20" customFormat="1" ht="11" customHeight="1" x14ac:dyDescent="0.2">
      <c r="A76" s="21"/>
      <c r="B76" s="14" t="s">
        <v>69</v>
      </c>
      <c r="C76" s="13" t="s">
        <v>53</v>
      </c>
      <c r="D76" s="19">
        <v>2</v>
      </c>
      <c r="E76" s="87">
        <v>650.66666666666663</v>
      </c>
      <c r="F76" s="16"/>
      <c r="G76" s="17"/>
      <c r="H76" s="4"/>
      <c r="I76" s="18"/>
    </row>
    <row r="77" spans="1:9" s="20" customFormat="1" ht="11" customHeight="1" thickBot="1" x14ac:dyDescent="0.4">
      <c r="A77" s="13"/>
      <c r="B77" s="14" t="s">
        <v>272</v>
      </c>
      <c r="C77" s="13" t="s">
        <v>53</v>
      </c>
      <c r="D77" s="19">
        <v>1</v>
      </c>
      <c r="E77" s="87">
        <v>1301.3333333333333</v>
      </c>
      <c r="F77" s="16"/>
      <c r="G77" s="17"/>
      <c r="H77" s="4"/>
      <c r="I77" s="18"/>
    </row>
    <row r="78" spans="1:9" s="20" customFormat="1" ht="11" customHeight="1" thickTop="1" x14ac:dyDescent="0.35">
      <c r="A78" s="13"/>
      <c r="B78" s="23" t="s">
        <v>70</v>
      </c>
      <c r="C78" s="13"/>
      <c r="D78" s="13"/>
      <c r="E78" s="15"/>
      <c r="F78" s="16"/>
      <c r="G78" s="24"/>
      <c r="H78" s="18"/>
    </row>
    <row r="79" spans="1:9" ht="11" customHeight="1" thickBot="1" x14ac:dyDescent="0.25">
      <c r="A79" s="21"/>
      <c r="B79" s="31"/>
      <c r="C79" s="13"/>
      <c r="D79" s="13"/>
      <c r="E79" s="15"/>
      <c r="F79" s="16"/>
      <c r="G79" s="17"/>
    </row>
    <row r="80" spans="1:9" ht="11" customHeight="1" x14ac:dyDescent="0.2">
      <c r="A80" s="21"/>
      <c r="B80" s="105" t="s">
        <v>71</v>
      </c>
      <c r="C80" s="13"/>
      <c r="D80" s="13"/>
      <c r="E80" s="15"/>
      <c r="F80" s="16"/>
      <c r="G80" s="106"/>
      <c r="H80" s="33"/>
    </row>
    <row r="81" spans="1:7" ht="11" customHeight="1" thickBot="1" x14ac:dyDescent="0.25">
      <c r="A81" s="21"/>
      <c r="B81" s="105"/>
      <c r="C81" s="13"/>
      <c r="D81" s="13"/>
      <c r="E81" s="15"/>
      <c r="F81" s="16"/>
      <c r="G81" s="107"/>
    </row>
    <row r="82" spans="1:7" ht="11" customHeight="1" thickTop="1" x14ac:dyDescent="0.2">
      <c r="A82" s="21"/>
      <c r="B82" s="34" t="s">
        <v>72</v>
      </c>
      <c r="C82" s="13"/>
      <c r="D82" s="13"/>
      <c r="E82" s="15"/>
      <c r="F82" s="16"/>
      <c r="G82" s="17"/>
    </row>
    <row r="83" spans="1:7" ht="11" customHeight="1" x14ac:dyDescent="0.2">
      <c r="A83" s="35"/>
      <c r="B83" s="36" t="s">
        <v>73</v>
      </c>
      <c r="C83" s="37"/>
      <c r="D83" s="37"/>
      <c r="E83" s="38"/>
      <c r="F83" s="39"/>
      <c r="G83" s="40"/>
    </row>
    <row r="84" spans="1:7" ht="11" customHeight="1" x14ac:dyDescent="0.2"/>
    <row r="85" spans="1:7" s="11" customFormat="1" ht="11" customHeight="1" x14ac:dyDescent="0.35">
      <c r="A85" s="6" t="s">
        <v>0</v>
      </c>
      <c r="B85" s="7" t="s">
        <v>1</v>
      </c>
      <c r="C85" s="6" t="s">
        <v>2</v>
      </c>
      <c r="D85" s="6" t="s">
        <v>3</v>
      </c>
      <c r="E85" s="8"/>
      <c r="F85" s="9" t="s">
        <v>275</v>
      </c>
      <c r="G85" s="10" t="s">
        <v>276</v>
      </c>
    </row>
    <row r="86" spans="1:7" s="11" customFormat="1" ht="11" customHeight="1" x14ac:dyDescent="0.35">
      <c r="A86" s="6"/>
      <c r="B86" s="7"/>
      <c r="C86" s="6"/>
      <c r="D86" s="6"/>
      <c r="E86" s="8"/>
      <c r="F86" s="9"/>
      <c r="G86" s="10"/>
    </row>
    <row r="87" spans="1:7" s="20" customFormat="1" ht="11" customHeight="1" x14ac:dyDescent="0.35">
      <c r="A87" s="13"/>
      <c r="B87" s="7" t="s">
        <v>74</v>
      </c>
      <c r="C87" s="13"/>
      <c r="D87" s="13"/>
      <c r="E87" s="15"/>
      <c r="F87" s="16"/>
      <c r="G87" s="17"/>
    </row>
    <row r="88" spans="1:7" s="20" customFormat="1" ht="11" customHeight="1" x14ac:dyDescent="0.35">
      <c r="A88" s="13"/>
      <c r="B88" s="7" t="s">
        <v>75</v>
      </c>
      <c r="C88" s="13"/>
      <c r="D88" s="13"/>
      <c r="E88" s="15"/>
      <c r="F88" s="16"/>
      <c r="G88" s="17"/>
    </row>
    <row r="89" spans="1:7" ht="11" customHeight="1" x14ac:dyDescent="0.25">
      <c r="A89" s="21"/>
      <c r="B89" s="42"/>
      <c r="C89" s="13"/>
      <c r="D89" s="13"/>
      <c r="E89" s="15"/>
      <c r="F89" s="16"/>
      <c r="G89" s="17"/>
    </row>
    <row r="90" spans="1:7" s="11" customFormat="1" ht="11" customHeight="1" x14ac:dyDescent="0.35">
      <c r="A90" s="6"/>
      <c r="B90" s="12" t="s">
        <v>76</v>
      </c>
      <c r="C90" s="6"/>
      <c r="D90" s="6"/>
      <c r="E90" s="8"/>
      <c r="F90" s="9"/>
      <c r="G90" s="10"/>
    </row>
    <row r="91" spans="1:7" s="11" customFormat="1" ht="11" customHeight="1" x14ac:dyDescent="0.35">
      <c r="A91" s="6"/>
      <c r="B91" s="12" t="s">
        <v>77</v>
      </c>
      <c r="C91" s="6"/>
      <c r="D91" s="6"/>
      <c r="E91" s="8"/>
      <c r="F91" s="9"/>
      <c r="G91" s="10"/>
    </row>
    <row r="92" spans="1:7" s="11" customFormat="1" ht="11" customHeight="1" x14ac:dyDescent="0.35">
      <c r="A92" s="6"/>
      <c r="B92" s="14"/>
      <c r="C92" s="6"/>
      <c r="D92" s="6"/>
      <c r="E92" s="8"/>
      <c r="F92" s="9"/>
      <c r="G92" s="10"/>
    </row>
    <row r="93" spans="1:7" s="11" customFormat="1" ht="45" customHeight="1" x14ac:dyDescent="0.35">
      <c r="A93" s="6"/>
      <c r="B93" s="43" t="s">
        <v>78</v>
      </c>
      <c r="C93" s="6"/>
      <c r="D93" s="6"/>
      <c r="E93" s="8"/>
      <c r="F93" s="9"/>
      <c r="G93" s="10"/>
    </row>
    <row r="94" spans="1:7" s="11" customFormat="1" ht="11" customHeight="1" x14ac:dyDescent="0.35">
      <c r="A94" s="6"/>
      <c r="B94" s="14"/>
      <c r="C94" s="6"/>
      <c r="D94" s="6"/>
      <c r="E94" s="8"/>
      <c r="F94" s="9"/>
      <c r="G94" s="10"/>
    </row>
    <row r="95" spans="1:7" s="11" customFormat="1" ht="11" customHeight="1" x14ac:dyDescent="0.35">
      <c r="A95" s="6"/>
      <c r="B95" s="44" t="s">
        <v>79</v>
      </c>
      <c r="C95" s="6"/>
      <c r="D95" s="6"/>
      <c r="E95" s="8"/>
      <c r="F95" s="9"/>
      <c r="G95" s="10"/>
    </row>
    <row r="96" spans="1:7" s="11" customFormat="1" ht="11" customHeight="1" x14ac:dyDescent="0.35">
      <c r="A96" s="6"/>
      <c r="B96" s="14"/>
      <c r="C96" s="6"/>
      <c r="D96" s="6"/>
      <c r="E96" s="8"/>
      <c r="F96" s="9"/>
      <c r="G96" s="10"/>
    </row>
    <row r="97" spans="1:11" s="11" customFormat="1" ht="15" customHeight="1" x14ac:dyDescent="0.35">
      <c r="A97" s="6"/>
      <c r="B97" s="43" t="s">
        <v>80</v>
      </c>
      <c r="C97" s="6"/>
      <c r="D97" s="6"/>
      <c r="E97" s="8"/>
      <c r="F97" s="9"/>
      <c r="G97" s="10"/>
    </row>
    <row r="98" spans="1:11" s="11" customFormat="1" ht="11" customHeight="1" x14ac:dyDescent="0.35">
      <c r="A98" s="6"/>
      <c r="B98" s="14"/>
      <c r="C98" s="6"/>
      <c r="D98" s="6"/>
      <c r="E98" s="8"/>
      <c r="F98" s="9"/>
      <c r="G98" s="10"/>
    </row>
    <row r="99" spans="1:11" ht="11" customHeight="1" x14ac:dyDescent="0.25">
      <c r="A99" s="21"/>
      <c r="B99" s="45" t="s">
        <v>81</v>
      </c>
      <c r="C99" s="13"/>
      <c r="D99" s="13"/>
      <c r="E99" s="15"/>
      <c r="F99" s="16"/>
      <c r="G99" s="17"/>
      <c r="H99" s="11"/>
    </row>
    <row r="100" spans="1:11" ht="11" customHeight="1" x14ac:dyDescent="0.25">
      <c r="A100" s="21"/>
      <c r="B100" s="42"/>
      <c r="C100" s="13"/>
      <c r="D100" s="13"/>
      <c r="E100" s="15"/>
      <c r="F100" s="16"/>
      <c r="G100" s="17"/>
      <c r="H100" s="11"/>
    </row>
    <row r="101" spans="1:11" s="20" customFormat="1" ht="11" customHeight="1" x14ac:dyDescent="0.35">
      <c r="A101" s="13"/>
      <c r="B101" s="12" t="s">
        <v>82</v>
      </c>
      <c r="C101" s="13"/>
      <c r="D101" s="13"/>
      <c r="E101" s="15"/>
      <c r="F101" s="16"/>
      <c r="G101" s="17"/>
      <c r="H101" s="11"/>
    </row>
    <row r="102" spans="1:11" s="20" customFormat="1" ht="11" customHeight="1" x14ac:dyDescent="0.35">
      <c r="A102" s="13"/>
      <c r="B102" s="46"/>
      <c r="C102" s="13"/>
      <c r="D102" s="13"/>
      <c r="E102" s="15"/>
      <c r="F102" s="16"/>
      <c r="G102" s="17"/>
      <c r="H102" s="11"/>
    </row>
    <row r="103" spans="1:11" s="20" customFormat="1" ht="11" customHeight="1" x14ac:dyDescent="0.35">
      <c r="A103" s="13"/>
      <c r="B103" s="14" t="s">
        <v>83</v>
      </c>
      <c r="C103" s="13" t="s">
        <v>84</v>
      </c>
      <c r="D103" s="13">
        <v>955</v>
      </c>
      <c r="E103" s="15"/>
      <c r="F103" s="16"/>
      <c r="G103" s="17"/>
      <c r="H103" s="11"/>
      <c r="I103" s="47"/>
      <c r="J103" s="4"/>
      <c r="K103" s="4"/>
    </row>
    <row r="104" spans="1:11" s="20" customFormat="1" ht="11" customHeight="1" x14ac:dyDescent="0.35">
      <c r="A104" s="13"/>
      <c r="B104" s="48"/>
      <c r="C104" s="13"/>
      <c r="D104" s="13"/>
      <c r="E104" s="15"/>
      <c r="F104" s="16"/>
      <c r="G104" s="17"/>
      <c r="H104" s="11"/>
      <c r="I104" s="47"/>
      <c r="J104" s="4"/>
      <c r="K104" s="4"/>
    </row>
    <row r="105" spans="1:11" s="20" customFormat="1" ht="11" customHeight="1" x14ac:dyDescent="0.35">
      <c r="A105" s="13"/>
      <c r="B105" s="14" t="s">
        <v>85</v>
      </c>
      <c r="C105" s="13" t="s">
        <v>24</v>
      </c>
      <c r="D105" s="13">
        <v>3</v>
      </c>
      <c r="E105" s="15"/>
      <c r="F105" s="16"/>
      <c r="G105" s="17"/>
      <c r="H105" s="11"/>
      <c r="I105" s="47"/>
      <c r="J105" s="4"/>
      <c r="K105" s="4"/>
    </row>
    <row r="106" spans="1:11" s="20" customFormat="1" ht="11" customHeight="1" x14ac:dyDescent="0.35">
      <c r="A106" s="13"/>
      <c r="B106" s="14"/>
      <c r="C106" s="13"/>
      <c r="D106" s="13"/>
      <c r="E106" s="15"/>
      <c r="F106" s="16"/>
      <c r="G106" s="17"/>
      <c r="H106" s="11"/>
      <c r="I106" s="47"/>
      <c r="J106" s="4"/>
      <c r="K106" s="4"/>
    </row>
    <row r="107" spans="1:11" s="20" customFormat="1" ht="11" customHeight="1" x14ac:dyDescent="0.35">
      <c r="A107" s="13"/>
      <c r="B107" s="14" t="s">
        <v>86</v>
      </c>
      <c r="C107" s="13" t="s">
        <v>24</v>
      </c>
      <c r="D107" s="13">
        <v>1</v>
      </c>
      <c r="E107" s="15"/>
      <c r="F107" s="16"/>
      <c r="G107" s="17"/>
      <c r="H107" s="11"/>
      <c r="I107" s="47"/>
      <c r="J107" s="4"/>
      <c r="K107" s="4"/>
    </row>
    <row r="108" spans="1:11" s="20" customFormat="1" ht="11" customHeight="1" x14ac:dyDescent="0.35">
      <c r="A108" s="13"/>
      <c r="B108" s="14"/>
      <c r="C108" s="13"/>
      <c r="D108" s="13"/>
      <c r="E108" s="15"/>
      <c r="F108" s="16"/>
      <c r="G108" s="17"/>
      <c r="H108" s="49"/>
      <c r="I108" s="47"/>
      <c r="J108" s="4"/>
      <c r="K108" s="4"/>
    </row>
    <row r="109" spans="1:11" s="20" customFormat="1" ht="11" customHeight="1" x14ac:dyDescent="0.35">
      <c r="A109" s="13"/>
      <c r="B109" s="7" t="s">
        <v>87</v>
      </c>
      <c r="C109" s="13"/>
      <c r="D109" s="13"/>
      <c r="E109" s="15"/>
      <c r="F109" s="16"/>
      <c r="G109" s="17"/>
      <c r="H109" s="49"/>
      <c r="I109" s="47"/>
      <c r="J109" s="4"/>
      <c r="K109" s="4"/>
    </row>
    <row r="110" spans="1:11" s="20" customFormat="1" ht="11" customHeight="1" x14ac:dyDescent="0.35">
      <c r="A110" s="13"/>
      <c r="B110" s="14"/>
      <c r="C110" s="13"/>
      <c r="D110" s="13"/>
      <c r="E110" s="15"/>
      <c r="F110" s="16"/>
      <c r="G110" s="17"/>
      <c r="H110" s="49"/>
      <c r="I110" s="47"/>
      <c r="J110" s="4"/>
      <c r="K110" s="4"/>
    </row>
    <row r="111" spans="1:11" s="20" customFormat="1" ht="11" customHeight="1" x14ac:dyDescent="0.35">
      <c r="A111" s="13"/>
      <c r="B111" s="12" t="s">
        <v>88</v>
      </c>
      <c r="C111" s="13"/>
      <c r="D111" s="13"/>
      <c r="E111" s="15"/>
      <c r="F111" s="16"/>
      <c r="G111" s="17"/>
      <c r="H111" s="49"/>
      <c r="I111" s="47"/>
      <c r="J111" s="4"/>
      <c r="K111" s="4"/>
    </row>
    <row r="112" spans="1:11" s="20" customFormat="1" ht="11" customHeight="1" x14ac:dyDescent="0.35">
      <c r="A112" s="13"/>
      <c r="B112" s="14"/>
      <c r="C112" s="13"/>
      <c r="D112" s="13"/>
      <c r="E112" s="15"/>
      <c r="F112" s="16"/>
      <c r="G112" s="17"/>
      <c r="H112" s="49"/>
      <c r="I112" s="47"/>
      <c r="J112" s="4"/>
      <c r="K112" s="4"/>
    </row>
    <row r="113" spans="1:11" s="20" customFormat="1" ht="30" customHeight="1" x14ac:dyDescent="0.35">
      <c r="A113" s="13"/>
      <c r="B113" s="43" t="s">
        <v>89</v>
      </c>
      <c r="C113" s="13" t="s">
        <v>90</v>
      </c>
      <c r="D113" s="13">
        <v>1</v>
      </c>
      <c r="E113" s="15"/>
      <c r="F113" s="16"/>
      <c r="G113" s="17"/>
      <c r="H113" s="50"/>
      <c r="I113" s="47"/>
      <c r="J113" s="4"/>
      <c r="K113" s="4"/>
    </row>
    <row r="114" spans="1:11" ht="11" customHeight="1" thickBot="1" x14ac:dyDescent="0.25">
      <c r="A114" s="21"/>
      <c r="B114" s="31"/>
      <c r="C114" s="13"/>
      <c r="D114" s="13"/>
      <c r="E114" s="15"/>
      <c r="F114" s="16"/>
      <c r="G114" s="17"/>
    </row>
    <row r="115" spans="1:11" ht="11" customHeight="1" x14ac:dyDescent="0.2">
      <c r="A115" s="21"/>
      <c r="B115" s="105" t="s">
        <v>71</v>
      </c>
      <c r="C115" s="13"/>
      <c r="D115" s="13"/>
      <c r="E115" s="15"/>
      <c r="F115" s="16"/>
      <c r="G115" s="106"/>
    </row>
    <row r="116" spans="1:11" ht="11" customHeight="1" thickBot="1" x14ac:dyDescent="0.25">
      <c r="A116" s="21"/>
      <c r="B116" s="105"/>
      <c r="C116" s="13"/>
      <c r="D116" s="13"/>
      <c r="E116" s="15"/>
      <c r="F116" s="16"/>
      <c r="G116" s="107"/>
    </row>
    <row r="117" spans="1:11" ht="11" customHeight="1" thickTop="1" x14ac:dyDescent="0.2">
      <c r="A117" s="21"/>
      <c r="B117" s="34" t="s">
        <v>72</v>
      </c>
      <c r="C117" s="13"/>
      <c r="D117" s="13"/>
      <c r="E117" s="15"/>
      <c r="F117" s="16"/>
      <c r="G117" s="17"/>
    </row>
    <row r="118" spans="1:11" ht="11" customHeight="1" x14ac:dyDescent="0.2">
      <c r="A118" s="35"/>
      <c r="B118" s="36" t="s">
        <v>91</v>
      </c>
      <c r="C118" s="37"/>
      <c r="D118" s="37"/>
      <c r="E118" s="38"/>
      <c r="F118" s="39"/>
      <c r="G118" s="40"/>
    </row>
    <row r="119" spans="1:11" ht="10.5" x14ac:dyDescent="0.25">
      <c r="A119" s="1"/>
    </row>
    <row r="120" spans="1:11" s="11" customFormat="1" ht="11" customHeight="1" x14ac:dyDescent="0.35">
      <c r="A120" s="6" t="s">
        <v>0</v>
      </c>
      <c r="B120" s="7" t="s">
        <v>1</v>
      </c>
      <c r="C120" s="6" t="s">
        <v>2</v>
      </c>
      <c r="D120" s="6" t="s">
        <v>3</v>
      </c>
      <c r="E120" s="8"/>
      <c r="F120" s="9" t="s">
        <v>275</v>
      </c>
      <c r="G120" s="10" t="s">
        <v>276</v>
      </c>
    </row>
    <row r="121" spans="1:11" s="11" customFormat="1" ht="11" customHeight="1" x14ac:dyDescent="0.35">
      <c r="A121" s="6"/>
      <c r="B121" s="7"/>
      <c r="C121" s="6"/>
      <c r="D121" s="6"/>
      <c r="E121" s="8"/>
      <c r="F121" s="9"/>
      <c r="G121" s="10"/>
    </row>
    <row r="122" spans="1:11" s="20" customFormat="1" ht="11" customHeight="1" x14ac:dyDescent="0.35">
      <c r="A122" s="13"/>
      <c r="B122" s="7" t="s">
        <v>92</v>
      </c>
      <c r="C122" s="13"/>
      <c r="D122" s="13"/>
      <c r="E122" s="15"/>
      <c r="F122" s="16"/>
      <c r="G122" s="17"/>
    </row>
    <row r="123" spans="1:11" s="20" customFormat="1" ht="11" customHeight="1" x14ac:dyDescent="0.35">
      <c r="A123" s="13"/>
      <c r="B123" s="7" t="s">
        <v>93</v>
      </c>
      <c r="C123" s="13"/>
      <c r="D123" s="13"/>
      <c r="E123" s="15"/>
      <c r="F123" s="16"/>
      <c r="G123" s="17"/>
    </row>
    <row r="124" spans="1:11" s="20" customFormat="1" ht="11" customHeight="1" x14ac:dyDescent="0.35">
      <c r="A124" s="13"/>
      <c r="B124" s="51"/>
      <c r="C124" s="13"/>
      <c r="D124" s="13"/>
      <c r="E124" s="15"/>
      <c r="F124" s="16"/>
      <c r="G124" s="17"/>
    </row>
    <row r="125" spans="1:11" s="11" customFormat="1" ht="11" customHeight="1" x14ac:dyDescent="0.35">
      <c r="A125" s="6"/>
      <c r="B125" s="12" t="s">
        <v>76</v>
      </c>
      <c r="C125" s="6"/>
      <c r="D125" s="6"/>
      <c r="E125" s="8"/>
      <c r="F125" s="9"/>
      <c r="G125" s="10"/>
    </row>
    <row r="126" spans="1:11" s="11" customFormat="1" ht="11" customHeight="1" x14ac:dyDescent="0.35">
      <c r="A126" s="6"/>
      <c r="B126" s="12" t="s">
        <v>94</v>
      </c>
      <c r="C126" s="6"/>
      <c r="D126" s="6"/>
      <c r="E126" s="8"/>
      <c r="F126" s="9"/>
      <c r="G126" s="10"/>
    </row>
    <row r="127" spans="1:11" s="11" customFormat="1" ht="11" customHeight="1" x14ac:dyDescent="0.35">
      <c r="A127" s="6"/>
      <c r="B127" s="44"/>
      <c r="C127" s="6"/>
      <c r="D127" s="6"/>
      <c r="E127" s="8"/>
      <c r="F127" s="9"/>
      <c r="G127" s="10"/>
    </row>
    <row r="128" spans="1:11" s="11" customFormat="1" ht="15" customHeight="1" x14ac:dyDescent="0.35">
      <c r="A128" s="6"/>
      <c r="B128" s="43" t="s">
        <v>95</v>
      </c>
      <c r="C128" s="6"/>
      <c r="D128" s="6"/>
      <c r="E128" s="8"/>
      <c r="F128" s="9"/>
      <c r="G128" s="10"/>
    </row>
    <row r="129" spans="1:11" s="11" customFormat="1" ht="25" customHeight="1" x14ac:dyDescent="0.35">
      <c r="A129" s="6"/>
      <c r="B129" s="43" t="s">
        <v>96</v>
      </c>
      <c r="C129" s="6"/>
      <c r="D129" s="6"/>
      <c r="E129" s="8"/>
      <c r="F129" s="9"/>
      <c r="G129" s="10"/>
    </row>
    <row r="130" spans="1:11" s="20" customFormat="1" ht="11" customHeight="1" x14ac:dyDescent="0.35">
      <c r="A130" s="52"/>
      <c r="B130" s="53"/>
      <c r="C130" s="13"/>
      <c r="D130" s="13"/>
      <c r="E130" s="15"/>
      <c r="F130" s="16"/>
      <c r="G130" s="17"/>
      <c r="H130" s="11"/>
    </row>
    <row r="131" spans="1:11" s="20" customFormat="1" ht="11" customHeight="1" x14ac:dyDescent="0.35">
      <c r="A131" s="52"/>
      <c r="B131" s="44" t="s">
        <v>97</v>
      </c>
      <c r="C131" s="13"/>
      <c r="D131" s="13"/>
      <c r="E131" s="15"/>
      <c r="F131" s="16"/>
      <c r="G131" s="17"/>
      <c r="H131" s="11"/>
    </row>
    <row r="132" spans="1:11" s="20" customFormat="1" ht="11" customHeight="1" x14ac:dyDescent="0.35">
      <c r="A132" s="52"/>
      <c r="B132" s="53"/>
      <c r="C132" s="13"/>
      <c r="D132" s="13"/>
      <c r="E132" s="15"/>
      <c r="F132" s="16"/>
      <c r="G132" s="17"/>
      <c r="H132" s="11"/>
    </row>
    <row r="133" spans="1:11" s="20" customFormat="1" ht="11" customHeight="1" x14ac:dyDescent="0.2">
      <c r="A133" s="52"/>
      <c r="B133" s="14" t="s">
        <v>98</v>
      </c>
      <c r="C133" s="13" t="s">
        <v>38</v>
      </c>
      <c r="D133" s="13">
        <v>3</v>
      </c>
      <c r="E133" s="15"/>
      <c r="F133" s="16"/>
      <c r="G133" s="17"/>
      <c r="H133" s="11"/>
      <c r="I133" s="47"/>
      <c r="J133" s="4"/>
      <c r="K133" s="54"/>
    </row>
    <row r="134" spans="1:11" s="20" customFormat="1" ht="11" customHeight="1" x14ac:dyDescent="0.35">
      <c r="A134" s="52"/>
      <c r="B134" s="53"/>
      <c r="C134" s="13"/>
      <c r="D134" s="13"/>
      <c r="E134" s="15"/>
      <c r="F134" s="16"/>
      <c r="G134" s="17"/>
      <c r="H134" s="11"/>
    </row>
    <row r="135" spans="1:11" s="20" customFormat="1" ht="11" customHeight="1" x14ac:dyDescent="0.35">
      <c r="A135" s="52"/>
      <c r="B135" s="44" t="s">
        <v>99</v>
      </c>
      <c r="C135" s="13"/>
      <c r="D135" s="13"/>
      <c r="E135" s="15"/>
      <c r="F135" s="16"/>
      <c r="G135" s="17"/>
      <c r="H135" s="11"/>
    </row>
    <row r="136" spans="1:11" s="20" customFormat="1" ht="11" customHeight="1" x14ac:dyDescent="0.35">
      <c r="A136" s="52"/>
      <c r="B136" s="14"/>
      <c r="C136" s="13"/>
      <c r="D136" s="13"/>
      <c r="E136" s="15"/>
      <c r="F136" s="16"/>
      <c r="G136" s="17"/>
      <c r="H136" s="11"/>
    </row>
    <row r="137" spans="1:11" s="20" customFormat="1" ht="23.5" customHeight="1" x14ac:dyDescent="0.2">
      <c r="A137" s="52"/>
      <c r="B137" s="43" t="s">
        <v>100</v>
      </c>
      <c r="C137" s="13" t="s">
        <v>101</v>
      </c>
      <c r="D137" s="13">
        <v>955</v>
      </c>
      <c r="E137" s="15"/>
      <c r="F137" s="16"/>
      <c r="G137" s="17"/>
      <c r="H137" s="11"/>
      <c r="I137" s="47"/>
      <c r="J137" s="4"/>
      <c r="K137" s="54"/>
    </row>
    <row r="138" spans="1:11" s="20" customFormat="1" ht="11" customHeight="1" x14ac:dyDescent="0.35">
      <c r="A138" s="52"/>
      <c r="B138" s="46"/>
      <c r="C138" s="13"/>
      <c r="D138" s="13"/>
      <c r="E138" s="15"/>
      <c r="F138" s="16"/>
      <c r="G138" s="17"/>
    </row>
    <row r="139" spans="1:11" s="20" customFormat="1" ht="11" customHeight="1" x14ac:dyDescent="0.2">
      <c r="A139" s="52"/>
      <c r="B139" s="14" t="s">
        <v>102</v>
      </c>
      <c r="C139" s="13" t="s">
        <v>103</v>
      </c>
      <c r="D139" s="27">
        <v>688.5</v>
      </c>
      <c r="E139" s="28"/>
      <c r="F139" s="16"/>
      <c r="G139" s="17"/>
      <c r="H139" s="55"/>
      <c r="I139" s="47"/>
      <c r="J139" s="4"/>
      <c r="K139" s="54"/>
    </row>
    <row r="140" spans="1:11" s="20" customFormat="1" ht="11" customHeight="1" x14ac:dyDescent="0.35">
      <c r="A140" s="52"/>
      <c r="B140" s="14"/>
      <c r="C140" s="13"/>
      <c r="D140" s="13"/>
      <c r="E140" s="15"/>
      <c r="F140" s="16"/>
      <c r="G140" s="17"/>
    </row>
    <row r="141" spans="1:11" s="20" customFormat="1" ht="11" customHeight="1" x14ac:dyDescent="0.35">
      <c r="A141" s="52"/>
      <c r="B141" s="7" t="s">
        <v>104</v>
      </c>
      <c r="C141" s="13"/>
      <c r="D141" s="13"/>
      <c r="E141" s="15"/>
      <c r="F141" s="16"/>
      <c r="G141" s="17"/>
    </row>
    <row r="142" spans="1:11" s="20" customFormat="1" ht="11" customHeight="1" x14ac:dyDescent="0.35">
      <c r="A142" s="52"/>
      <c r="B142" s="14"/>
      <c r="C142" s="13"/>
      <c r="D142" s="13"/>
      <c r="E142" s="15"/>
      <c r="F142" s="16"/>
      <c r="G142" s="17"/>
    </row>
    <row r="143" spans="1:11" s="20" customFormat="1" ht="11" customHeight="1" x14ac:dyDescent="0.35">
      <c r="A143" s="52"/>
      <c r="B143" s="44" t="s">
        <v>105</v>
      </c>
      <c r="C143" s="13"/>
      <c r="D143" s="13"/>
      <c r="E143" s="15"/>
      <c r="F143" s="16"/>
      <c r="G143" s="17"/>
    </row>
    <row r="144" spans="1:11" s="20" customFormat="1" ht="11" customHeight="1" x14ac:dyDescent="0.35">
      <c r="A144" s="52"/>
      <c r="B144" s="14"/>
      <c r="C144" s="13"/>
      <c r="D144" s="13"/>
      <c r="E144" s="15"/>
      <c r="F144" s="16"/>
      <c r="G144" s="17"/>
    </row>
    <row r="145" spans="1:11" ht="11" customHeight="1" x14ac:dyDescent="0.2">
      <c r="A145" s="52"/>
      <c r="B145" s="14" t="s">
        <v>106</v>
      </c>
      <c r="C145" s="13" t="s">
        <v>103</v>
      </c>
      <c r="D145" s="27">
        <v>453.625</v>
      </c>
      <c r="E145" s="15"/>
      <c r="F145" s="16"/>
      <c r="G145" s="17"/>
      <c r="H145" s="55"/>
      <c r="I145" s="47"/>
      <c r="J145" s="4"/>
      <c r="K145" s="54"/>
    </row>
    <row r="146" spans="1:11" s="20" customFormat="1" ht="11" customHeight="1" x14ac:dyDescent="0.35">
      <c r="A146" s="52"/>
      <c r="B146" s="14"/>
      <c r="C146" s="13"/>
      <c r="D146" s="13"/>
      <c r="E146" s="15"/>
      <c r="F146" s="16"/>
      <c r="G146" s="17"/>
    </row>
    <row r="147" spans="1:11" ht="11" customHeight="1" x14ac:dyDescent="0.2">
      <c r="A147" s="52"/>
      <c r="B147" s="14" t="s">
        <v>107</v>
      </c>
      <c r="C147" s="13" t="s">
        <v>103</v>
      </c>
      <c r="D147" s="27">
        <v>155.72800000000001</v>
      </c>
      <c r="E147" s="15"/>
      <c r="F147" s="16"/>
      <c r="G147" s="17"/>
      <c r="H147" s="55"/>
      <c r="I147" s="47"/>
      <c r="J147" s="4"/>
      <c r="K147" s="54"/>
    </row>
    <row r="148" spans="1:11" ht="11" customHeight="1" x14ac:dyDescent="0.2">
      <c r="A148" s="52"/>
      <c r="B148" s="14"/>
      <c r="C148" s="13"/>
      <c r="D148" s="27"/>
      <c r="E148" s="15"/>
      <c r="F148" s="16"/>
      <c r="G148" s="17"/>
      <c r="H148" s="55"/>
      <c r="I148" s="47"/>
      <c r="J148" s="4"/>
      <c r="K148" s="54"/>
    </row>
    <row r="149" spans="1:11" ht="11" customHeight="1" x14ac:dyDescent="0.2">
      <c r="A149" s="52"/>
      <c r="B149" s="14" t="s">
        <v>108</v>
      </c>
      <c r="C149" s="13" t="s">
        <v>103</v>
      </c>
      <c r="D149" s="13">
        <v>25.919999999999998</v>
      </c>
      <c r="E149" s="15"/>
      <c r="F149" s="16"/>
      <c r="G149" s="17"/>
      <c r="H149" s="55"/>
      <c r="I149" s="47"/>
      <c r="J149" s="4"/>
      <c r="K149" s="54"/>
    </row>
    <row r="150" spans="1:11" ht="11" customHeight="1" x14ac:dyDescent="0.2">
      <c r="A150" s="52"/>
      <c r="B150" s="14"/>
      <c r="C150" s="13"/>
      <c r="D150" s="13"/>
      <c r="E150" s="15"/>
      <c r="F150" s="16"/>
      <c r="G150" s="17"/>
      <c r="H150" s="55"/>
      <c r="I150" s="47"/>
      <c r="J150" s="4"/>
      <c r="K150" s="54"/>
    </row>
    <row r="151" spans="1:11" s="20" customFormat="1" ht="11" customHeight="1" x14ac:dyDescent="0.35">
      <c r="A151" s="52"/>
      <c r="B151" s="44" t="s">
        <v>109</v>
      </c>
      <c r="C151" s="13"/>
      <c r="D151" s="13"/>
      <c r="E151" s="15"/>
      <c r="F151" s="16"/>
      <c r="G151" s="17"/>
    </row>
    <row r="152" spans="1:11" s="20" customFormat="1" ht="11" customHeight="1" x14ac:dyDescent="0.35">
      <c r="A152" s="52"/>
      <c r="B152" s="14"/>
      <c r="C152" s="13"/>
      <c r="D152" s="13"/>
      <c r="E152" s="15"/>
      <c r="F152" s="16"/>
      <c r="G152" s="17"/>
    </row>
    <row r="153" spans="1:11" s="20" customFormat="1" ht="11" customHeight="1" x14ac:dyDescent="0.2">
      <c r="A153" s="52"/>
      <c r="B153" s="14" t="s">
        <v>110</v>
      </c>
      <c r="C153" s="13" t="s">
        <v>103</v>
      </c>
      <c r="D153" s="27">
        <v>63.527300000000004</v>
      </c>
      <c r="E153" s="28"/>
      <c r="F153" s="16"/>
      <c r="G153" s="17"/>
      <c r="H153" s="55"/>
      <c r="I153" s="47"/>
      <c r="J153" s="4"/>
      <c r="K153" s="54"/>
    </row>
    <row r="154" spans="1:11" s="20" customFormat="1" ht="11" customHeight="1" x14ac:dyDescent="0.35">
      <c r="A154" s="52"/>
      <c r="B154" s="14"/>
      <c r="C154" s="13"/>
      <c r="D154" s="13"/>
      <c r="E154" s="15"/>
      <c r="F154" s="16"/>
      <c r="G154" s="17"/>
    </row>
    <row r="155" spans="1:11" s="20" customFormat="1" ht="11" customHeight="1" x14ac:dyDescent="0.2">
      <c r="A155" s="52"/>
      <c r="B155" s="14" t="s">
        <v>111</v>
      </c>
      <c r="C155" s="13" t="s">
        <v>103</v>
      </c>
      <c r="D155" s="27">
        <v>63.527300000000004</v>
      </c>
      <c r="E155" s="28"/>
      <c r="F155" s="16"/>
      <c r="G155" s="17"/>
      <c r="H155" s="55"/>
      <c r="I155" s="47"/>
      <c r="J155" s="4"/>
      <c r="K155" s="54"/>
    </row>
    <row r="156" spans="1:11" ht="11" customHeight="1" x14ac:dyDescent="0.2">
      <c r="A156" s="52"/>
      <c r="B156" s="14"/>
      <c r="C156" s="13"/>
      <c r="D156" s="13"/>
      <c r="E156" s="15"/>
      <c r="F156" s="16"/>
      <c r="G156" s="17"/>
      <c r="H156" s="55"/>
      <c r="I156" s="47"/>
      <c r="J156" s="4"/>
      <c r="K156" s="54"/>
    </row>
    <row r="157" spans="1:11" ht="11" customHeight="1" x14ac:dyDescent="0.2">
      <c r="A157" s="52"/>
      <c r="B157" s="44" t="s">
        <v>112</v>
      </c>
      <c r="C157" s="13"/>
      <c r="D157" s="13"/>
      <c r="E157" s="15"/>
      <c r="F157" s="16"/>
      <c r="G157" s="17"/>
    </row>
    <row r="158" spans="1:11" ht="11" customHeight="1" x14ac:dyDescent="0.2">
      <c r="A158" s="52"/>
      <c r="B158" s="14"/>
      <c r="C158" s="13"/>
      <c r="D158" s="13"/>
      <c r="E158" s="15"/>
      <c r="F158" s="16"/>
      <c r="G158" s="17"/>
    </row>
    <row r="159" spans="1:11" ht="11" customHeight="1" x14ac:dyDescent="0.2">
      <c r="A159" s="52"/>
      <c r="B159" s="14" t="s">
        <v>113</v>
      </c>
      <c r="C159" s="13" t="s">
        <v>103</v>
      </c>
      <c r="D159" s="27">
        <v>635.27300000000002</v>
      </c>
      <c r="E159" s="15"/>
      <c r="F159" s="16"/>
      <c r="G159" s="17"/>
      <c r="H159" s="55"/>
      <c r="I159" s="47"/>
      <c r="J159" s="4"/>
      <c r="K159" s="54"/>
    </row>
    <row r="160" spans="1:11" ht="11" customHeight="1" x14ac:dyDescent="0.2">
      <c r="A160" s="52"/>
      <c r="B160" s="48"/>
      <c r="C160" s="13"/>
      <c r="D160" s="13"/>
      <c r="E160" s="15"/>
      <c r="F160" s="16"/>
      <c r="G160" s="17"/>
    </row>
    <row r="161" spans="1:11" ht="11" customHeight="1" x14ac:dyDescent="0.2">
      <c r="A161" s="52"/>
      <c r="B161" s="44" t="s">
        <v>114</v>
      </c>
      <c r="C161" s="13"/>
      <c r="D161" s="13"/>
      <c r="E161" s="15"/>
      <c r="F161" s="16"/>
      <c r="G161" s="17"/>
    </row>
    <row r="162" spans="1:11" ht="11" customHeight="1" x14ac:dyDescent="0.2">
      <c r="A162" s="52"/>
      <c r="B162" s="14"/>
      <c r="C162" s="13"/>
      <c r="D162" s="13"/>
      <c r="E162" s="15"/>
      <c r="F162" s="16"/>
      <c r="G162" s="17"/>
    </row>
    <row r="163" spans="1:11" ht="11" customHeight="1" x14ac:dyDescent="0.2">
      <c r="A163" s="52"/>
      <c r="B163" s="14" t="s">
        <v>115</v>
      </c>
      <c r="C163" s="13" t="s">
        <v>90</v>
      </c>
      <c r="D163" s="13">
        <v>1</v>
      </c>
      <c r="E163" s="15"/>
      <c r="F163" s="16"/>
      <c r="G163" s="17"/>
      <c r="H163" s="55"/>
      <c r="I163" s="47"/>
      <c r="J163" s="4"/>
      <c r="K163" s="54"/>
    </row>
    <row r="164" spans="1:11" ht="11" customHeight="1" x14ac:dyDescent="0.2">
      <c r="A164" s="52"/>
      <c r="B164" s="14"/>
      <c r="C164" s="13"/>
      <c r="D164" s="13"/>
      <c r="E164" s="15"/>
      <c r="F164" s="16"/>
      <c r="G164" s="17"/>
    </row>
    <row r="165" spans="1:11" ht="11" customHeight="1" x14ac:dyDescent="0.2">
      <c r="A165" s="52"/>
      <c r="B165" s="7" t="s">
        <v>116</v>
      </c>
      <c r="C165" s="13"/>
      <c r="D165" s="13"/>
      <c r="E165" s="15"/>
      <c r="F165" s="16"/>
      <c r="G165" s="17"/>
    </row>
    <row r="166" spans="1:11" ht="11" customHeight="1" x14ac:dyDescent="0.2">
      <c r="A166" s="52"/>
      <c r="B166" s="14"/>
      <c r="C166" s="13"/>
      <c r="D166" s="13"/>
      <c r="E166" s="15"/>
      <c r="F166" s="16"/>
      <c r="G166" s="17"/>
    </row>
    <row r="167" spans="1:11" ht="11" customHeight="1" x14ac:dyDescent="0.2">
      <c r="A167" s="52"/>
      <c r="B167" s="44" t="s">
        <v>117</v>
      </c>
      <c r="C167" s="13"/>
      <c r="D167" s="13"/>
      <c r="E167" s="15"/>
      <c r="F167" s="16"/>
      <c r="G167" s="17"/>
    </row>
    <row r="168" spans="1:11" ht="11" customHeight="1" x14ac:dyDescent="0.2">
      <c r="A168" s="52"/>
      <c r="B168" s="44"/>
      <c r="C168" s="13"/>
      <c r="D168" s="13"/>
      <c r="E168" s="15"/>
      <c r="F168" s="16"/>
      <c r="G168" s="17"/>
    </row>
    <row r="169" spans="1:11" ht="11" customHeight="1" x14ac:dyDescent="0.2">
      <c r="A169" s="52"/>
      <c r="B169" s="14" t="s">
        <v>118</v>
      </c>
      <c r="C169" s="13" t="s">
        <v>103</v>
      </c>
      <c r="D169" s="27">
        <v>780.30000000000007</v>
      </c>
      <c r="E169" s="28"/>
      <c r="F169" s="16"/>
      <c r="G169" s="17"/>
      <c r="H169" s="55"/>
      <c r="I169" s="47"/>
      <c r="J169" s="4"/>
      <c r="K169" s="54"/>
    </row>
    <row r="170" spans="1:11" ht="11" customHeight="1" x14ac:dyDescent="0.2">
      <c r="A170" s="52"/>
      <c r="B170" s="14"/>
      <c r="C170" s="13"/>
      <c r="D170" s="27"/>
      <c r="E170" s="28"/>
      <c r="F170" s="16"/>
      <c r="G170" s="17"/>
    </row>
    <row r="171" spans="1:11" ht="11" customHeight="1" x14ac:dyDescent="0.25">
      <c r="A171" s="52"/>
      <c r="B171" s="56" t="s">
        <v>119</v>
      </c>
      <c r="C171" s="13"/>
      <c r="D171" s="13"/>
      <c r="E171" s="15"/>
      <c r="F171" s="16"/>
      <c r="G171" s="17"/>
    </row>
    <row r="172" spans="1:11" ht="11" customHeight="1" x14ac:dyDescent="0.2">
      <c r="A172" s="52"/>
      <c r="B172" s="57"/>
      <c r="C172" s="13"/>
      <c r="D172" s="13"/>
      <c r="E172" s="15"/>
      <c r="F172" s="16"/>
      <c r="G172" s="17"/>
    </row>
    <row r="173" spans="1:11" ht="30" customHeight="1" x14ac:dyDescent="0.2">
      <c r="A173" s="52"/>
      <c r="B173" s="58" t="s">
        <v>120</v>
      </c>
      <c r="C173" s="13" t="s">
        <v>101</v>
      </c>
      <c r="D173" s="13">
        <v>4590</v>
      </c>
      <c r="E173" s="15"/>
      <c r="F173" s="16"/>
      <c r="G173" s="17"/>
      <c r="H173" s="55"/>
      <c r="I173" s="47"/>
      <c r="J173" s="4"/>
      <c r="K173" s="54"/>
    </row>
    <row r="174" spans="1:11" ht="11" customHeight="1" x14ac:dyDescent="0.2">
      <c r="A174" s="52"/>
      <c r="B174" s="14"/>
      <c r="C174" s="13"/>
      <c r="D174" s="13"/>
      <c r="E174" s="15"/>
      <c r="F174" s="16"/>
      <c r="G174" s="17"/>
    </row>
    <row r="175" spans="1:11" ht="30" customHeight="1" x14ac:dyDescent="0.2">
      <c r="A175" s="52"/>
      <c r="B175" s="59" t="s">
        <v>121</v>
      </c>
      <c r="C175" s="13"/>
      <c r="D175" s="13"/>
      <c r="E175" s="15"/>
      <c r="F175" s="16"/>
      <c r="G175" s="17"/>
    </row>
    <row r="176" spans="1:11" ht="11" customHeight="1" x14ac:dyDescent="0.2">
      <c r="A176" s="52"/>
      <c r="B176" s="14"/>
      <c r="C176" s="13"/>
      <c r="D176" s="13"/>
      <c r="E176" s="15"/>
      <c r="F176" s="16"/>
      <c r="G176" s="17"/>
    </row>
    <row r="177" spans="1:11" ht="11" customHeight="1" x14ac:dyDescent="0.2">
      <c r="A177" s="52"/>
      <c r="B177" s="14" t="s">
        <v>122</v>
      </c>
      <c r="C177" s="13" t="s">
        <v>103</v>
      </c>
      <c r="D177" s="27">
        <v>196.08337671639663</v>
      </c>
      <c r="E177" s="28"/>
      <c r="F177" s="16"/>
      <c r="G177" s="17"/>
      <c r="H177" s="55"/>
      <c r="I177" s="47"/>
      <c r="J177" s="4"/>
      <c r="K177" s="54"/>
    </row>
    <row r="178" spans="1:11" ht="11" customHeight="1" x14ac:dyDescent="0.2">
      <c r="A178" s="52"/>
      <c r="B178" s="14"/>
      <c r="C178" s="13"/>
      <c r="D178" s="27"/>
      <c r="E178" s="28"/>
      <c r="F178" s="16"/>
      <c r="G178" s="17"/>
    </row>
    <row r="179" spans="1:11" ht="30" customHeight="1" x14ac:dyDescent="0.2">
      <c r="A179" s="52"/>
      <c r="B179" s="59" t="s">
        <v>123</v>
      </c>
      <c r="C179" s="60"/>
      <c r="D179" s="60"/>
      <c r="E179" s="61"/>
      <c r="F179" s="16"/>
      <c r="G179" s="17"/>
    </row>
    <row r="180" spans="1:11" ht="11" customHeight="1" x14ac:dyDescent="0.2">
      <c r="A180" s="52"/>
      <c r="B180" s="44"/>
      <c r="C180" s="13"/>
      <c r="D180" s="13"/>
      <c r="E180" s="15"/>
      <c r="F180" s="16"/>
      <c r="G180" s="17"/>
    </row>
    <row r="181" spans="1:11" ht="11" customHeight="1" x14ac:dyDescent="0.2">
      <c r="A181" s="52"/>
      <c r="B181" s="14" t="s">
        <v>124</v>
      </c>
      <c r="C181" s="13" t="s">
        <v>103</v>
      </c>
      <c r="D181" s="13">
        <v>330</v>
      </c>
      <c r="E181" s="28"/>
      <c r="F181" s="16"/>
      <c r="G181" s="17"/>
      <c r="H181" s="55"/>
      <c r="I181" s="47"/>
      <c r="J181" s="4"/>
      <c r="K181" s="54"/>
    </row>
    <row r="182" spans="1:11" ht="11" customHeight="1" x14ac:dyDescent="0.2">
      <c r="A182" s="52"/>
      <c r="B182" s="14"/>
      <c r="C182" s="13"/>
      <c r="D182" s="27"/>
      <c r="E182" s="28"/>
      <c r="F182" s="16"/>
      <c r="G182" s="17"/>
    </row>
    <row r="183" spans="1:11" ht="30" customHeight="1" x14ac:dyDescent="0.2">
      <c r="A183" s="52"/>
      <c r="B183" s="59" t="s">
        <v>125</v>
      </c>
      <c r="C183" s="60"/>
      <c r="D183" s="60"/>
      <c r="E183" s="61"/>
      <c r="F183" s="16"/>
      <c r="G183" s="17"/>
    </row>
    <row r="184" spans="1:11" ht="11" customHeight="1" x14ac:dyDescent="0.2">
      <c r="A184" s="52"/>
      <c r="B184" s="44"/>
      <c r="C184" s="13"/>
      <c r="D184" s="13"/>
      <c r="E184" s="15"/>
      <c r="F184" s="16"/>
      <c r="G184" s="17"/>
    </row>
    <row r="185" spans="1:11" ht="11" customHeight="1" x14ac:dyDescent="0.2">
      <c r="A185" s="52"/>
      <c r="B185" s="14" t="s">
        <v>122</v>
      </c>
      <c r="C185" s="13" t="s">
        <v>103</v>
      </c>
      <c r="D185" s="27">
        <v>162.35</v>
      </c>
      <c r="E185" s="28"/>
      <c r="F185" s="16"/>
      <c r="G185" s="17"/>
      <c r="H185" s="55"/>
      <c r="I185" s="47"/>
      <c r="J185" s="4"/>
      <c r="K185" s="54"/>
    </row>
    <row r="186" spans="1:11" ht="11" customHeight="1" x14ac:dyDescent="0.2">
      <c r="A186" s="52"/>
      <c r="B186" s="14"/>
      <c r="C186" s="13"/>
      <c r="D186" s="27"/>
      <c r="E186" s="28"/>
      <c r="F186" s="16"/>
      <c r="G186" s="17"/>
    </row>
    <row r="187" spans="1:11" ht="30" customHeight="1" x14ac:dyDescent="0.2">
      <c r="A187" s="52"/>
      <c r="B187" s="59" t="s">
        <v>126</v>
      </c>
      <c r="C187" s="60"/>
      <c r="D187" s="60"/>
      <c r="E187" s="61"/>
      <c r="F187" s="16"/>
      <c r="G187" s="17"/>
    </row>
    <row r="188" spans="1:11" ht="11" customHeight="1" x14ac:dyDescent="0.2">
      <c r="A188" s="52"/>
      <c r="B188" s="59"/>
      <c r="C188" s="60"/>
      <c r="D188" s="60"/>
      <c r="E188" s="61"/>
      <c r="F188" s="16"/>
      <c r="G188" s="17"/>
    </row>
    <row r="189" spans="1:11" ht="11" customHeight="1" x14ac:dyDescent="0.2">
      <c r="A189" s="21"/>
      <c r="B189" s="44" t="s">
        <v>127</v>
      </c>
      <c r="C189" s="13"/>
      <c r="D189" s="13"/>
      <c r="E189" s="15"/>
      <c r="F189" s="16"/>
      <c r="G189" s="17"/>
    </row>
    <row r="190" spans="1:11" ht="11" customHeight="1" x14ac:dyDescent="0.2">
      <c r="A190" s="21"/>
      <c r="B190" s="48"/>
      <c r="C190" s="13"/>
      <c r="D190" s="27"/>
      <c r="E190" s="28"/>
      <c r="F190" s="16"/>
      <c r="G190" s="17"/>
    </row>
    <row r="191" spans="1:11" ht="11" customHeight="1" x14ac:dyDescent="0.2">
      <c r="A191" s="21"/>
      <c r="B191" s="14" t="s">
        <v>128</v>
      </c>
      <c r="C191" s="13"/>
      <c r="D191" s="13"/>
      <c r="E191" s="15"/>
      <c r="F191" s="16"/>
      <c r="G191" s="17"/>
    </row>
    <row r="192" spans="1:11" ht="11" customHeight="1" x14ac:dyDescent="0.2">
      <c r="A192" s="21"/>
      <c r="B192" s="44"/>
      <c r="C192" s="13"/>
      <c r="D192" s="13"/>
      <c r="E192" s="15"/>
      <c r="F192" s="16"/>
      <c r="G192" s="17"/>
    </row>
    <row r="193" spans="1:11" ht="11" customHeight="1" x14ac:dyDescent="0.2">
      <c r="A193" s="21"/>
      <c r="B193" s="14" t="s">
        <v>129</v>
      </c>
      <c r="C193" s="13" t="s">
        <v>103</v>
      </c>
      <c r="D193" s="13">
        <v>1.7279999999999998</v>
      </c>
      <c r="E193" s="15"/>
      <c r="F193" s="16"/>
      <c r="G193" s="17"/>
      <c r="H193" s="55"/>
      <c r="I193" s="47"/>
      <c r="J193" s="4"/>
      <c r="K193" s="54"/>
    </row>
    <row r="194" spans="1:11" ht="11" customHeight="1" x14ac:dyDescent="0.2">
      <c r="A194" s="21"/>
      <c r="B194" s="44"/>
      <c r="C194" s="13"/>
      <c r="D194" s="13"/>
      <c r="E194" s="15"/>
      <c r="F194" s="16"/>
      <c r="G194" s="17"/>
    </row>
    <row r="195" spans="1:11" ht="30" customHeight="1" x14ac:dyDescent="0.2">
      <c r="A195" s="52"/>
      <c r="B195" s="59" t="s">
        <v>130</v>
      </c>
      <c r="C195" s="60"/>
      <c r="D195" s="60"/>
      <c r="E195" s="61"/>
      <c r="F195" s="16"/>
      <c r="G195" s="17"/>
    </row>
    <row r="196" spans="1:11" ht="11" customHeight="1" x14ac:dyDescent="0.2">
      <c r="A196" s="52"/>
      <c r="B196" s="59"/>
      <c r="C196" s="60"/>
      <c r="D196" s="60"/>
      <c r="E196" s="61"/>
      <c r="F196" s="16"/>
      <c r="G196" s="17"/>
    </row>
    <row r="197" spans="1:11" ht="11" customHeight="1" x14ac:dyDescent="0.2">
      <c r="A197" s="21"/>
      <c r="B197" s="44" t="s">
        <v>127</v>
      </c>
      <c r="C197" s="13"/>
      <c r="D197" s="13"/>
      <c r="E197" s="15"/>
      <c r="F197" s="16"/>
      <c r="G197" s="17"/>
    </row>
    <row r="198" spans="1:11" ht="11" customHeight="1" x14ac:dyDescent="0.2">
      <c r="A198" s="21"/>
      <c r="B198" s="48"/>
      <c r="C198" s="13"/>
      <c r="D198" s="27"/>
      <c r="E198" s="28"/>
      <c r="F198" s="16"/>
      <c r="G198" s="17"/>
    </row>
    <row r="199" spans="1:11" ht="11" customHeight="1" x14ac:dyDescent="0.2">
      <c r="A199" s="21"/>
      <c r="B199" s="14" t="s">
        <v>131</v>
      </c>
      <c r="C199" s="13"/>
      <c r="D199" s="13"/>
      <c r="E199" s="15"/>
      <c r="F199" s="16"/>
      <c r="G199" s="17"/>
    </row>
    <row r="200" spans="1:11" ht="11" customHeight="1" x14ac:dyDescent="0.2">
      <c r="A200" s="21"/>
      <c r="B200" s="14"/>
      <c r="C200" s="13"/>
      <c r="D200" s="13"/>
      <c r="E200" s="15"/>
      <c r="F200" s="16"/>
      <c r="G200" s="17"/>
    </row>
    <row r="201" spans="1:11" ht="11" customHeight="1" x14ac:dyDescent="0.2">
      <c r="A201" s="21"/>
      <c r="B201" s="14" t="s">
        <v>132</v>
      </c>
      <c r="C201" s="13" t="s">
        <v>101</v>
      </c>
      <c r="D201" s="13">
        <v>365.09000000000003</v>
      </c>
      <c r="E201" s="15"/>
      <c r="F201" s="16"/>
      <c r="G201" s="17"/>
      <c r="H201" s="55"/>
      <c r="I201" s="47"/>
      <c r="J201" s="4"/>
      <c r="K201" s="54"/>
    </row>
    <row r="202" spans="1:11" ht="11" customHeight="1" x14ac:dyDescent="0.2">
      <c r="A202" s="21"/>
      <c r="B202" s="14"/>
      <c r="C202" s="13"/>
      <c r="D202" s="13"/>
      <c r="E202" s="15"/>
      <c r="F202" s="16"/>
      <c r="G202" s="17"/>
      <c r="H202" s="55"/>
      <c r="I202" s="47"/>
      <c r="J202" s="4"/>
      <c r="K202" s="54"/>
    </row>
    <row r="203" spans="1:11" ht="30" customHeight="1" x14ac:dyDescent="0.2">
      <c r="A203" s="52"/>
      <c r="B203" s="59" t="s">
        <v>133</v>
      </c>
      <c r="C203" s="60"/>
      <c r="D203" s="60"/>
      <c r="E203" s="61"/>
      <c r="F203" s="16"/>
      <c r="G203" s="17"/>
    </row>
    <row r="204" spans="1:11" ht="11" customHeight="1" x14ac:dyDescent="0.2">
      <c r="A204" s="52"/>
      <c r="B204" s="59"/>
      <c r="C204" s="60"/>
      <c r="D204" s="60"/>
      <c r="E204" s="61"/>
      <c r="F204" s="16"/>
      <c r="G204" s="17"/>
    </row>
    <row r="205" spans="1:11" ht="11" customHeight="1" x14ac:dyDescent="0.2">
      <c r="A205" s="21"/>
      <c r="B205" s="44" t="s">
        <v>134</v>
      </c>
      <c r="C205" s="13"/>
      <c r="D205" s="13"/>
      <c r="E205" s="15"/>
      <c r="F205" s="16"/>
      <c r="G205" s="17"/>
    </row>
    <row r="206" spans="1:11" ht="11" customHeight="1" x14ac:dyDescent="0.2">
      <c r="A206" s="21"/>
      <c r="B206" s="48"/>
      <c r="C206" s="13"/>
      <c r="D206" s="27"/>
      <c r="E206" s="28"/>
      <c r="F206" s="16"/>
      <c r="G206" s="17"/>
    </row>
    <row r="207" spans="1:11" ht="11" customHeight="1" x14ac:dyDescent="0.2">
      <c r="A207" s="21"/>
      <c r="B207" s="14" t="s">
        <v>135</v>
      </c>
      <c r="C207" s="13"/>
      <c r="D207" s="13"/>
      <c r="E207" s="15"/>
      <c r="F207" s="16"/>
      <c r="G207" s="17"/>
    </row>
    <row r="208" spans="1:11" ht="11" customHeight="1" x14ac:dyDescent="0.2">
      <c r="A208" s="21"/>
      <c r="B208" s="44"/>
      <c r="C208" s="13"/>
      <c r="D208" s="13"/>
      <c r="E208" s="15"/>
      <c r="F208" s="16"/>
      <c r="G208" s="17"/>
    </row>
    <row r="209" spans="1:11" ht="11" customHeight="1" x14ac:dyDescent="0.2">
      <c r="A209" s="21"/>
      <c r="B209" s="14" t="s">
        <v>136</v>
      </c>
      <c r="C209" s="13" t="s">
        <v>103</v>
      </c>
      <c r="D209" s="13">
        <v>1.7279999999999998</v>
      </c>
      <c r="E209" s="15"/>
      <c r="F209" s="16"/>
      <c r="G209" s="17"/>
      <c r="H209" s="55"/>
      <c r="I209" s="47"/>
      <c r="J209" s="4"/>
      <c r="K209" s="54"/>
    </row>
    <row r="210" spans="1:11" ht="11" customHeight="1" x14ac:dyDescent="0.2">
      <c r="A210" s="21"/>
      <c r="B210" s="46"/>
      <c r="C210" s="13"/>
      <c r="D210" s="13"/>
      <c r="E210" s="15"/>
      <c r="F210" s="16"/>
      <c r="G210" s="17"/>
    </row>
    <row r="211" spans="1:11" ht="11" customHeight="1" x14ac:dyDescent="0.2">
      <c r="A211" s="21"/>
      <c r="B211" s="44" t="s">
        <v>137</v>
      </c>
      <c r="C211" s="13"/>
      <c r="D211" s="13"/>
      <c r="E211" s="15"/>
      <c r="F211" s="16"/>
      <c r="G211" s="17"/>
    </row>
    <row r="212" spans="1:11" ht="11" customHeight="1" x14ac:dyDescent="0.2">
      <c r="A212" s="21"/>
      <c r="B212" s="44"/>
      <c r="C212" s="13"/>
      <c r="D212" s="13"/>
      <c r="E212" s="15"/>
      <c r="F212" s="16"/>
      <c r="G212" s="17"/>
    </row>
    <row r="213" spans="1:11" ht="11" customHeight="1" x14ac:dyDescent="0.2">
      <c r="A213" s="21"/>
      <c r="B213" s="14" t="s">
        <v>138</v>
      </c>
      <c r="C213" s="13" t="s">
        <v>101</v>
      </c>
      <c r="D213" s="13">
        <v>28.799999999999997</v>
      </c>
      <c r="E213" s="15"/>
      <c r="F213" s="16"/>
      <c r="G213" s="17"/>
      <c r="H213" s="55"/>
      <c r="I213" s="47"/>
      <c r="J213" s="4"/>
      <c r="K213" s="54"/>
    </row>
    <row r="214" spans="1:11" ht="11" customHeight="1" x14ac:dyDescent="0.2">
      <c r="A214" s="21"/>
      <c r="B214" s="31"/>
      <c r="C214" s="13"/>
      <c r="D214" s="13"/>
      <c r="E214" s="15"/>
      <c r="F214" s="16"/>
      <c r="G214" s="17"/>
    </row>
    <row r="215" spans="1:11" ht="11" customHeight="1" x14ac:dyDescent="0.25">
      <c r="A215" s="52"/>
      <c r="B215" s="56" t="s">
        <v>119</v>
      </c>
      <c r="C215" s="13"/>
      <c r="D215" s="13"/>
      <c r="E215" s="15"/>
      <c r="F215" s="16"/>
      <c r="G215" s="17"/>
    </row>
    <row r="216" spans="1:11" ht="11" customHeight="1" x14ac:dyDescent="0.2">
      <c r="A216" s="52"/>
      <c r="B216" s="57"/>
      <c r="C216" s="13"/>
      <c r="D216" s="13"/>
      <c r="E216" s="15"/>
      <c r="F216" s="16"/>
      <c r="G216" s="17"/>
    </row>
    <row r="217" spans="1:11" s="65" customFormat="1" ht="15" customHeight="1" x14ac:dyDescent="0.2">
      <c r="A217" s="52"/>
      <c r="B217" s="43" t="s">
        <v>139</v>
      </c>
      <c r="C217" s="13" t="s">
        <v>101</v>
      </c>
      <c r="D217" s="48">
        <v>2749.5</v>
      </c>
      <c r="E217" s="62"/>
      <c r="F217" s="63"/>
      <c r="G217" s="64"/>
      <c r="H217" s="55"/>
      <c r="I217" s="47"/>
      <c r="J217" s="4"/>
      <c r="K217" s="54"/>
    </row>
    <row r="218" spans="1:11" s="65" customFormat="1" ht="30" customHeight="1" x14ac:dyDescent="0.2">
      <c r="A218" s="52"/>
      <c r="B218" s="58" t="s">
        <v>140</v>
      </c>
      <c r="C218" s="13" t="s">
        <v>101</v>
      </c>
      <c r="D218" s="31">
        <v>4877.5</v>
      </c>
      <c r="E218" s="66"/>
      <c r="F218" s="63"/>
      <c r="G218" s="64"/>
      <c r="H218" s="55"/>
      <c r="I218" s="47"/>
      <c r="J218" s="4"/>
      <c r="K218" s="54"/>
    </row>
    <row r="219" spans="1:11" s="65" customFormat="1" ht="30" customHeight="1" x14ac:dyDescent="0.2">
      <c r="A219" s="52"/>
      <c r="B219" s="58" t="s">
        <v>141</v>
      </c>
      <c r="C219" s="13" t="s">
        <v>101</v>
      </c>
      <c r="D219" s="67">
        <v>83.164376716396632</v>
      </c>
      <c r="E219" s="66"/>
      <c r="F219" s="63"/>
      <c r="G219" s="64"/>
      <c r="H219" s="55"/>
      <c r="I219" s="47"/>
      <c r="J219" s="4"/>
      <c r="K219" s="54"/>
    </row>
    <row r="220" spans="1:11" s="65" customFormat="1" ht="30" customHeight="1" x14ac:dyDescent="0.2">
      <c r="A220" s="52"/>
      <c r="B220" s="58" t="s">
        <v>142</v>
      </c>
      <c r="C220" s="13" t="s">
        <v>101</v>
      </c>
      <c r="D220" s="48">
        <v>477.5</v>
      </c>
      <c r="E220" s="66"/>
      <c r="F220" s="63"/>
      <c r="G220" s="64"/>
      <c r="H220" s="55"/>
      <c r="I220" s="47"/>
      <c r="J220" s="4"/>
      <c r="K220" s="54"/>
    </row>
    <row r="221" spans="1:11" s="65" customFormat="1" ht="30" customHeight="1" x14ac:dyDescent="0.2">
      <c r="A221" s="52"/>
      <c r="B221" s="58" t="s">
        <v>143</v>
      </c>
      <c r="C221" s="13" t="s">
        <v>101</v>
      </c>
      <c r="D221" s="48">
        <v>990.09</v>
      </c>
      <c r="E221" s="66"/>
      <c r="F221" s="63"/>
      <c r="G221" s="64"/>
      <c r="H221" s="55"/>
      <c r="I221" s="47"/>
      <c r="J221" s="4"/>
      <c r="K221" s="54"/>
    </row>
    <row r="222" spans="1:11" s="65" customFormat="1" ht="30" customHeight="1" x14ac:dyDescent="0.2">
      <c r="A222" s="52"/>
      <c r="B222" s="58" t="s">
        <v>144</v>
      </c>
      <c r="C222" s="13" t="s">
        <v>101</v>
      </c>
      <c r="D222" s="48">
        <v>1069.2</v>
      </c>
      <c r="E222" s="66"/>
      <c r="F222" s="63"/>
      <c r="G222" s="64"/>
      <c r="H222" s="55"/>
      <c r="I222" s="47"/>
      <c r="J222" s="4"/>
      <c r="K222" s="54"/>
    </row>
    <row r="223" spans="1:11" ht="11" customHeight="1" x14ac:dyDescent="0.2">
      <c r="A223" s="68"/>
      <c r="B223" s="31"/>
      <c r="C223" s="13"/>
      <c r="D223" s="13"/>
      <c r="E223" s="15"/>
      <c r="F223" s="16"/>
      <c r="G223" s="17"/>
    </row>
    <row r="224" spans="1:11" ht="11" customHeight="1" x14ac:dyDescent="0.25">
      <c r="A224" s="68"/>
      <c r="B224" s="56" t="s">
        <v>145</v>
      </c>
      <c r="C224" s="13"/>
      <c r="D224" s="13"/>
      <c r="E224" s="15"/>
      <c r="F224" s="16"/>
      <c r="G224" s="17"/>
    </row>
    <row r="225" spans="1:11" ht="11" customHeight="1" x14ac:dyDescent="0.2">
      <c r="A225" s="68"/>
      <c r="B225" s="57"/>
      <c r="C225" s="13"/>
      <c r="D225" s="13"/>
      <c r="E225" s="15"/>
      <c r="F225" s="16"/>
      <c r="G225" s="17"/>
    </row>
    <row r="226" spans="1:11" ht="11" customHeight="1" x14ac:dyDescent="0.2">
      <c r="A226" s="68"/>
      <c r="B226" s="14" t="s">
        <v>146</v>
      </c>
      <c r="C226" s="13" t="s">
        <v>24</v>
      </c>
      <c r="D226" s="13">
        <v>100</v>
      </c>
      <c r="E226" s="28"/>
      <c r="F226" s="16"/>
      <c r="G226" s="17"/>
      <c r="H226" s="55"/>
      <c r="I226" s="47"/>
      <c r="J226" s="4"/>
      <c r="K226" s="54"/>
    </row>
    <row r="227" spans="1:11" ht="11" customHeight="1" thickBot="1" x14ac:dyDescent="0.25">
      <c r="A227" s="69"/>
      <c r="B227" s="31"/>
      <c r="C227" s="13"/>
      <c r="D227" s="13"/>
      <c r="E227" s="15"/>
      <c r="F227" s="16"/>
      <c r="G227" s="17"/>
    </row>
    <row r="228" spans="1:11" ht="11" customHeight="1" x14ac:dyDescent="0.2">
      <c r="A228" s="21"/>
      <c r="B228" s="105" t="s">
        <v>147</v>
      </c>
      <c r="C228" s="13"/>
      <c r="D228" s="13"/>
      <c r="E228" s="15"/>
      <c r="F228" s="16"/>
      <c r="G228" s="106"/>
    </row>
    <row r="229" spans="1:11" ht="11" customHeight="1" thickBot="1" x14ac:dyDescent="0.25">
      <c r="A229" s="21"/>
      <c r="B229" s="105"/>
      <c r="C229" s="13"/>
      <c r="D229" s="13"/>
      <c r="E229" s="15"/>
      <c r="F229" s="16"/>
      <c r="G229" s="107"/>
    </row>
    <row r="230" spans="1:11" ht="11" customHeight="1" thickTop="1" x14ac:dyDescent="0.2">
      <c r="A230" s="21"/>
      <c r="B230" s="34" t="s">
        <v>72</v>
      </c>
      <c r="C230" s="13"/>
      <c r="D230" s="13"/>
      <c r="E230" s="15"/>
      <c r="F230" s="16"/>
      <c r="G230" s="17"/>
    </row>
    <row r="231" spans="1:11" ht="11" customHeight="1" x14ac:dyDescent="0.2">
      <c r="A231" s="35"/>
      <c r="B231" s="36" t="s">
        <v>148</v>
      </c>
      <c r="C231" s="37"/>
      <c r="D231" s="37"/>
      <c r="E231" s="38"/>
      <c r="F231" s="39"/>
      <c r="G231" s="40"/>
    </row>
    <row r="232" spans="1:11" ht="11" customHeight="1" x14ac:dyDescent="0.2"/>
    <row r="233" spans="1:11" s="11" customFormat="1" ht="11" customHeight="1" x14ac:dyDescent="0.35">
      <c r="A233" s="6" t="s">
        <v>0</v>
      </c>
      <c r="B233" s="7" t="s">
        <v>1</v>
      </c>
      <c r="C233" s="6" t="s">
        <v>2</v>
      </c>
      <c r="D233" s="6" t="s">
        <v>3</v>
      </c>
      <c r="E233" s="8"/>
      <c r="F233" s="9" t="s">
        <v>275</v>
      </c>
      <c r="G233" s="10" t="s">
        <v>276</v>
      </c>
    </row>
    <row r="234" spans="1:11" s="11" customFormat="1" ht="11" customHeight="1" x14ac:dyDescent="0.35">
      <c r="A234" s="6"/>
      <c r="B234" s="7"/>
      <c r="C234" s="6"/>
      <c r="D234" s="6"/>
      <c r="E234" s="8"/>
      <c r="F234" s="9"/>
      <c r="G234" s="10"/>
    </row>
    <row r="235" spans="1:11" s="20" customFormat="1" ht="11" customHeight="1" x14ac:dyDescent="0.35">
      <c r="A235" s="13"/>
      <c r="B235" s="7" t="s">
        <v>149</v>
      </c>
      <c r="C235" s="13"/>
      <c r="D235" s="13"/>
      <c r="E235" s="15"/>
      <c r="F235" s="16"/>
      <c r="G235" s="17"/>
    </row>
    <row r="236" spans="1:11" s="20" customFormat="1" ht="11" customHeight="1" x14ac:dyDescent="0.35">
      <c r="A236" s="13"/>
      <c r="B236" s="7" t="s">
        <v>150</v>
      </c>
      <c r="C236" s="13"/>
      <c r="D236" s="13"/>
      <c r="E236" s="15"/>
      <c r="F236" s="16"/>
      <c r="G236" s="17"/>
    </row>
    <row r="237" spans="1:11" ht="11" customHeight="1" x14ac:dyDescent="0.25">
      <c r="A237" s="21"/>
      <c r="B237" s="42"/>
      <c r="C237" s="13"/>
      <c r="D237" s="13"/>
      <c r="E237" s="15"/>
      <c r="F237" s="16"/>
      <c r="G237" s="17"/>
    </row>
    <row r="238" spans="1:11" ht="11" customHeight="1" x14ac:dyDescent="0.25">
      <c r="A238" s="21"/>
      <c r="B238" s="42" t="s">
        <v>151</v>
      </c>
      <c r="C238" s="13"/>
      <c r="D238" s="13"/>
      <c r="E238" s="15"/>
      <c r="F238" s="16"/>
      <c r="G238" s="17"/>
    </row>
    <row r="239" spans="1:11" ht="36" customHeight="1" x14ac:dyDescent="0.2">
      <c r="A239" s="21"/>
      <c r="B239" s="43" t="s">
        <v>152</v>
      </c>
      <c r="C239" s="13"/>
      <c r="D239" s="13"/>
      <c r="E239" s="15"/>
      <c r="F239" s="16"/>
      <c r="G239" s="17"/>
    </row>
    <row r="240" spans="1:11" ht="11" customHeight="1" x14ac:dyDescent="0.25">
      <c r="A240" s="21"/>
      <c r="B240" s="42"/>
      <c r="C240" s="13"/>
      <c r="D240" s="13"/>
      <c r="E240" s="15"/>
      <c r="F240" s="16"/>
      <c r="G240" s="17"/>
    </row>
    <row r="241" spans="1:12" ht="11" customHeight="1" x14ac:dyDescent="0.25">
      <c r="A241" s="52"/>
      <c r="B241" s="45" t="s">
        <v>153</v>
      </c>
      <c r="C241" s="13"/>
      <c r="D241" s="13"/>
      <c r="E241" s="15"/>
      <c r="F241" s="16"/>
      <c r="G241" s="17"/>
    </row>
    <row r="242" spans="1:12" ht="11" customHeight="1" x14ac:dyDescent="0.25">
      <c r="A242" s="52"/>
      <c r="B242" s="42"/>
      <c r="C242" s="13"/>
      <c r="D242" s="13"/>
      <c r="E242" s="15"/>
      <c r="F242" s="16"/>
      <c r="G242" s="17"/>
    </row>
    <row r="243" spans="1:12" s="20" customFormat="1" ht="11" customHeight="1" x14ac:dyDescent="0.35">
      <c r="A243" s="52"/>
      <c r="B243" s="12" t="s">
        <v>154</v>
      </c>
      <c r="C243" s="13"/>
      <c r="D243" s="13"/>
      <c r="E243" s="15"/>
      <c r="F243" s="16"/>
      <c r="G243" s="17"/>
    </row>
    <row r="244" spans="1:12" s="20" customFormat="1" ht="11" customHeight="1" x14ac:dyDescent="0.35">
      <c r="A244" s="52"/>
      <c r="B244" s="14"/>
      <c r="C244" s="13"/>
      <c r="D244" s="13"/>
      <c r="E244" s="15"/>
      <c r="F244" s="16"/>
      <c r="G244" s="17"/>
      <c r="K244" s="3"/>
    </row>
    <row r="245" spans="1:12" s="20" customFormat="1" ht="11" customHeight="1" x14ac:dyDescent="0.35">
      <c r="A245" s="52"/>
      <c r="B245" s="44" t="s">
        <v>155</v>
      </c>
      <c r="C245" s="13"/>
      <c r="D245" s="13"/>
      <c r="E245" s="15"/>
      <c r="F245" s="16"/>
      <c r="G245" s="17"/>
      <c r="K245" s="3"/>
    </row>
    <row r="246" spans="1:12" s="20" customFormat="1" ht="11" customHeight="1" x14ac:dyDescent="0.35">
      <c r="A246" s="52"/>
      <c r="B246" s="14"/>
      <c r="C246" s="13"/>
      <c r="D246" s="13"/>
      <c r="E246" s="15"/>
      <c r="F246" s="16"/>
      <c r="G246" s="17"/>
      <c r="K246" s="3"/>
    </row>
    <row r="247" spans="1:12" s="20" customFormat="1" ht="11" customHeight="1" x14ac:dyDescent="0.35">
      <c r="A247" s="52"/>
      <c r="B247" s="14" t="s">
        <v>156</v>
      </c>
      <c r="C247" s="13" t="s">
        <v>103</v>
      </c>
      <c r="D247" s="13">
        <v>1</v>
      </c>
      <c r="E247" s="28"/>
      <c r="F247" s="16"/>
      <c r="G247" s="17"/>
      <c r="H247" s="55"/>
      <c r="I247" s="47"/>
      <c r="J247" s="4"/>
      <c r="K247" s="3"/>
      <c r="L247" s="4"/>
    </row>
    <row r="248" spans="1:12" s="20" customFormat="1" ht="11" customHeight="1" x14ac:dyDescent="0.35">
      <c r="A248" s="52"/>
      <c r="B248" s="14"/>
      <c r="C248" s="13"/>
      <c r="D248" s="13"/>
      <c r="E248" s="15"/>
      <c r="F248" s="16"/>
      <c r="G248" s="17"/>
      <c r="J248" s="4"/>
      <c r="K248" s="3"/>
    </row>
    <row r="249" spans="1:12" s="20" customFormat="1" ht="11" customHeight="1" x14ac:dyDescent="0.35">
      <c r="A249" s="52"/>
      <c r="B249" s="44" t="s">
        <v>157</v>
      </c>
      <c r="C249" s="13"/>
      <c r="D249" s="13"/>
      <c r="E249" s="15"/>
      <c r="F249" s="16"/>
      <c r="G249" s="17"/>
      <c r="J249" s="4"/>
      <c r="K249" s="3"/>
      <c r="L249" s="4"/>
    </row>
    <row r="250" spans="1:12" s="20" customFormat="1" ht="11" customHeight="1" x14ac:dyDescent="0.35">
      <c r="A250" s="52"/>
      <c r="B250" s="14"/>
      <c r="C250" s="13"/>
      <c r="D250" s="13"/>
      <c r="E250" s="15"/>
      <c r="F250" s="16"/>
      <c r="G250" s="17"/>
      <c r="J250" s="4"/>
      <c r="K250" s="3"/>
    </row>
    <row r="251" spans="1:12" s="20" customFormat="1" ht="11" customHeight="1" x14ac:dyDescent="0.35">
      <c r="A251" s="52"/>
      <c r="B251" s="14" t="s">
        <v>158</v>
      </c>
      <c r="C251" s="13" t="s">
        <v>103</v>
      </c>
      <c r="D251" s="27">
        <v>1.2679469155662542</v>
      </c>
      <c r="E251" s="28"/>
      <c r="F251" s="16"/>
      <c r="G251" s="17"/>
      <c r="H251" s="55"/>
      <c r="I251" s="47"/>
      <c r="J251" s="4"/>
      <c r="K251" s="3"/>
      <c r="L251" s="4"/>
    </row>
    <row r="252" spans="1:12" s="20" customFormat="1" ht="11" customHeight="1" x14ac:dyDescent="0.35">
      <c r="A252" s="52"/>
      <c r="B252" s="14"/>
      <c r="C252" s="13"/>
      <c r="D252" s="13"/>
      <c r="E252" s="15"/>
      <c r="F252" s="16"/>
      <c r="G252" s="17"/>
      <c r="I252" s="47"/>
      <c r="J252" s="4"/>
      <c r="K252" s="3"/>
    </row>
    <row r="253" spans="1:12" s="20" customFormat="1" ht="11" customHeight="1" x14ac:dyDescent="0.35">
      <c r="A253" s="52"/>
      <c r="B253" s="44" t="s">
        <v>159</v>
      </c>
      <c r="C253" s="13"/>
      <c r="D253" s="13"/>
      <c r="E253" s="15"/>
      <c r="F253" s="16"/>
      <c r="G253" s="17"/>
      <c r="J253" s="4"/>
      <c r="K253" s="3"/>
      <c r="L253" s="4"/>
    </row>
    <row r="254" spans="1:12" s="20" customFormat="1" ht="11" customHeight="1" x14ac:dyDescent="0.35">
      <c r="A254" s="52"/>
      <c r="B254" s="14"/>
      <c r="C254" s="13"/>
      <c r="D254" s="13"/>
      <c r="E254" s="15"/>
      <c r="F254" s="16"/>
      <c r="G254" s="17"/>
      <c r="J254" s="4"/>
      <c r="K254" s="3"/>
    </row>
    <row r="255" spans="1:12" s="20" customFormat="1" ht="11" customHeight="1" x14ac:dyDescent="0.35">
      <c r="A255" s="52"/>
      <c r="B255" s="14" t="s">
        <v>160</v>
      </c>
      <c r="C255" s="13" t="s">
        <v>103</v>
      </c>
      <c r="D255" s="27">
        <v>21.599999999999998</v>
      </c>
      <c r="E255" s="28"/>
      <c r="F255" s="16"/>
      <c r="G255" s="17"/>
      <c r="H255" s="55"/>
      <c r="I255" s="47"/>
      <c r="J255" s="4"/>
      <c r="K255" s="3"/>
      <c r="L255" s="4"/>
    </row>
    <row r="256" spans="1:12" s="20" customFormat="1" ht="11" customHeight="1" x14ac:dyDescent="0.35">
      <c r="A256" s="52"/>
      <c r="B256" s="14"/>
      <c r="C256" s="13"/>
      <c r="D256" s="27"/>
      <c r="E256" s="28"/>
      <c r="F256" s="16"/>
      <c r="G256" s="17"/>
      <c r="H256" s="55"/>
      <c r="I256" s="47"/>
      <c r="J256" s="4"/>
      <c r="K256" s="3"/>
      <c r="L256" s="4"/>
    </row>
    <row r="257" spans="1:13" s="20" customFormat="1" ht="11" customHeight="1" x14ac:dyDescent="0.35">
      <c r="A257" s="52"/>
      <c r="B257" s="44" t="s">
        <v>161</v>
      </c>
      <c r="C257" s="13"/>
      <c r="D257" s="13"/>
      <c r="E257" s="15"/>
      <c r="F257" s="16"/>
      <c r="G257" s="17"/>
      <c r="H257" s="4"/>
      <c r="I257" s="4"/>
      <c r="L257" s="4"/>
      <c r="M257" s="4"/>
    </row>
    <row r="258" spans="1:13" s="20" customFormat="1" ht="11" customHeight="1" x14ac:dyDescent="0.35">
      <c r="A258" s="52"/>
      <c r="B258" s="14"/>
      <c r="C258" s="13"/>
      <c r="D258" s="13"/>
      <c r="E258" s="15"/>
      <c r="F258" s="16"/>
      <c r="G258" s="17"/>
    </row>
    <row r="259" spans="1:13" s="20" customFormat="1" ht="11" customHeight="1" x14ac:dyDescent="0.35">
      <c r="A259" s="52"/>
      <c r="B259" s="14" t="s">
        <v>162</v>
      </c>
      <c r="C259" s="13" t="s">
        <v>103</v>
      </c>
      <c r="D259" s="27">
        <v>88.188000000000017</v>
      </c>
      <c r="E259" s="28"/>
      <c r="F259" s="16"/>
      <c r="G259" s="17"/>
      <c r="H259" s="55"/>
      <c r="I259" s="47"/>
      <c r="J259" s="4"/>
      <c r="K259" s="3"/>
    </row>
    <row r="260" spans="1:13" s="20" customFormat="1" ht="11" customHeight="1" x14ac:dyDescent="0.35">
      <c r="A260" s="52"/>
      <c r="B260" s="14"/>
      <c r="C260" s="13"/>
      <c r="D260" s="27"/>
      <c r="E260" s="28"/>
      <c r="F260" s="16"/>
      <c r="G260" s="17"/>
      <c r="K260" s="3"/>
      <c r="L260" s="4"/>
    </row>
    <row r="261" spans="1:13" s="20" customFormat="1" ht="11" customHeight="1" x14ac:dyDescent="0.35">
      <c r="A261" s="52"/>
      <c r="B261" s="14" t="s">
        <v>163</v>
      </c>
      <c r="C261" s="13" t="s">
        <v>103</v>
      </c>
      <c r="D261" s="27">
        <v>47.75</v>
      </c>
      <c r="E261" s="28"/>
      <c r="F261" s="16"/>
      <c r="G261" s="17"/>
      <c r="H261" s="55"/>
      <c r="I261" s="47"/>
      <c r="J261" s="4"/>
      <c r="K261" s="3"/>
      <c r="L261" s="4"/>
    </row>
    <row r="262" spans="1:13" s="20" customFormat="1" ht="11" customHeight="1" x14ac:dyDescent="0.35">
      <c r="A262" s="52"/>
      <c r="B262" s="14"/>
      <c r="C262" s="13"/>
      <c r="D262" s="27"/>
      <c r="E262" s="28"/>
      <c r="F262" s="16"/>
      <c r="G262" s="17"/>
      <c r="H262" s="55"/>
      <c r="I262" s="47"/>
      <c r="J262" s="4"/>
      <c r="K262" s="3"/>
      <c r="L262" s="4"/>
    </row>
    <row r="263" spans="1:13" s="20" customFormat="1" ht="11" customHeight="1" x14ac:dyDescent="0.35">
      <c r="A263" s="52"/>
      <c r="B263" s="44" t="s">
        <v>164</v>
      </c>
      <c r="C263" s="13"/>
      <c r="D263" s="13"/>
      <c r="E263" s="15"/>
      <c r="F263" s="16"/>
      <c r="G263" s="17"/>
      <c r="J263" s="4"/>
      <c r="K263" s="3"/>
      <c r="L263" s="4"/>
    </row>
    <row r="264" spans="1:13" s="20" customFormat="1" ht="11" customHeight="1" x14ac:dyDescent="0.35">
      <c r="A264" s="52"/>
      <c r="B264" s="14"/>
      <c r="C264" s="13"/>
      <c r="D264" s="13"/>
      <c r="E264" s="15"/>
      <c r="F264" s="16"/>
      <c r="G264" s="17"/>
      <c r="J264" s="4"/>
      <c r="K264" s="3"/>
    </row>
    <row r="265" spans="1:13" s="20" customFormat="1" ht="11" customHeight="1" x14ac:dyDescent="0.35">
      <c r="A265" s="52"/>
      <c r="B265" s="14" t="s">
        <v>165</v>
      </c>
      <c r="C265" s="13" t="s">
        <v>103</v>
      </c>
      <c r="D265" s="27">
        <v>2.2000000000000002</v>
      </c>
      <c r="E265" s="28"/>
      <c r="F265" s="16"/>
      <c r="G265" s="17"/>
      <c r="H265" s="55"/>
      <c r="I265" s="47"/>
      <c r="J265" s="4"/>
      <c r="K265" s="3"/>
      <c r="L265" s="4"/>
    </row>
    <row r="266" spans="1:13" s="20" customFormat="1" ht="11" customHeight="1" x14ac:dyDescent="0.35">
      <c r="A266" s="52"/>
      <c r="B266" s="14"/>
      <c r="C266" s="13"/>
      <c r="D266" s="13"/>
      <c r="E266" s="15"/>
      <c r="F266" s="16"/>
      <c r="G266" s="17"/>
      <c r="K266" s="3"/>
    </row>
    <row r="267" spans="1:13" s="20" customFormat="1" ht="11" customHeight="1" x14ac:dyDescent="0.35">
      <c r="A267" s="52"/>
      <c r="B267" s="7" t="s">
        <v>166</v>
      </c>
      <c r="C267" s="13"/>
      <c r="D267" s="13"/>
      <c r="E267" s="15"/>
      <c r="F267" s="16"/>
      <c r="G267" s="17"/>
      <c r="K267" s="3"/>
    </row>
    <row r="268" spans="1:13" s="20" customFormat="1" ht="11" customHeight="1" x14ac:dyDescent="0.35">
      <c r="A268" s="52"/>
      <c r="B268" s="53"/>
      <c r="C268" s="13"/>
      <c r="D268" s="13"/>
      <c r="E268" s="15"/>
      <c r="F268" s="16"/>
      <c r="G268" s="17"/>
      <c r="K268" s="3"/>
    </row>
    <row r="269" spans="1:13" s="20" customFormat="1" ht="11" customHeight="1" x14ac:dyDescent="0.35">
      <c r="A269" s="52"/>
      <c r="B269" s="44" t="s">
        <v>167</v>
      </c>
      <c r="C269" s="13"/>
      <c r="D269" s="13"/>
      <c r="E269" s="15"/>
      <c r="F269" s="16"/>
      <c r="G269" s="17"/>
      <c r="K269" s="3"/>
    </row>
    <row r="270" spans="1:13" ht="11" customHeight="1" x14ac:dyDescent="0.2">
      <c r="A270" s="52"/>
      <c r="B270" s="14"/>
      <c r="C270" s="13"/>
      <c r="D270" s="13"/>
      <c r="E270" s="15"/>
      <c r="F270" s="16"/>
      <c r="G270" s="17"/>
      <c r="K270" s="41"/>
    </row>
    <row r="271" spans="1:13" ht="11" customHeight="1" x14ac:dyDescent="0.2">
      <c r="A271" s="52"/>
      <c r="B271" s="14" t="s">
        <v>163</v>
      </c>
      <c r="C271" s="13" t="s">
        <v>101</v>
      </c>
      <c r="D271" s="27">
        <v>448.85</v>
      </c>
      <c r="E271" s="28"/>
      <c r="F271" s="16"/>
      <c r="G271" s="17"/>
      <c r="H271" s="55"/>
      <c r="I271" s="47"/>
      <c r="J271" s="54"/>
      <c r="K271" s="41"/>
      <c r="L271" s="55"/>
      <c r="M271" s="54"/>
    </row>
    <row r="272" spans="1:13" ht="11" customHeight="1" x14ac:dyDescent="0.2">
      <c r="A272" s="52"/>
      <c r="B272" s="14"/>
      <c r="C272" s="13"/>
      <c r="D272" s="27"/>
      <c r="E272" s="28"/>
      <c r="F272" s="16"/>
      <c r="G272" s="17"/>
      <c r="H272" s="55"/>
      <c r="I272" s="47"/>
      <c r="J272" s="54"/>
      <c r="K272" s="41"/>
      <c r="L272" s="55"/>
      <c r="M272" s="54"/>
    </row>
    <row r="273" spans="1:13" ht="11" customHeight="1" x14ac:dyDescent="0.2">
      <c r="A273" s="52"/>
      <c r="B273" s="14" t="s">
        <v>168</v>
      </c>
      <c r="C273" s="13" t="s">
        <v>84</v>
      </c>
      <c r="D273" s="27">
        <v>79.2</v>
      </c>
      <c r="E273" s="28"/>
      <c r="F273" s="16"/>
      <c r="G273" s="17"/>
      <c r="H273" s="55"/>
      <c r="I273" s="47"/>
      <c r="J273" s="54"/>
      <c r="K273" s="41"/>
      <c r="L273" s="55"/>
      <c r="M273" s="54"/>
    </row>
    <row r="274" spans="1:13" ht="11" customHeight="1" x14ac:dyDescent="0.2">
      <c r="A274" s="52"/>
      <c r="B274" s="14"/>
      <c r="C274" s="13"/>
      <c r="D274" s="27"/>
      <c r="E274" s="28"/>
      <c r="F274" s="16"/>
      <c r="G274" s="17"/>
      <c r="H274" s="55"/>
      <c r="I274" s="47"/>
      <c r="J274" s="54"/>
      <c r="K274" s="41"/>
      <c r="L274" s="55"/>
      <c r="M274" s="54"/>
    </row>
    <row r="275" spans="1:13" s="20" customFormat="1" ht="11" customHeight="1" x14ac:dyDescent="0.35">
      <c r="A275" s="52"/>
      <c r="B275" s="53"/>
      <c r="C275" s="13"/>
      <c r="D275" s="13"/>
      <c r="E275" s="15"/>
      <c r="F275" s="16"/>
      <c r="G275" s="17"/>
      <c r="K275" s="3"/>
    </row>
    <row r="276" spans="1:13" s="20" customFormat="1" ht="11" customHeight="1" x14ac:dyDescent="0.35">
      <c r="A276" s="52"/>
      <c r="B276" s="12" t="s">
        <v>169</v>
      </c>
      <c r="C276" s="13"/>
      <c r="D276" s="13"/>
      <c r="E276" s="15"/>
      <c r="F276" s="16"/>
      <c r="G276" s="17"/>
      <c r="K276" s="3"/>
    </row>
    <row r="277" spans="1:13" s="20" customFormat="1" ht="11" customHeight="1" x14ac:dyDescent="0.35">
      <c r="A277" s="52"/>
      <c r="C277" s="13"/>
      <c r="D277" s="13"/>
      <c r="E277" s="15"/>
      <c r="F277" s="16"/>
      <c r="G277" s="17"/>
      <c r="K277" s="3"/>
    </row>
    <row r="278" spans="1:13" s="20" customFormat="1" ht="30" customHeight="1" x14ac:dyDescent="0.35">
      <c r="A278" s="52"/>
      <c r="B278" s="43" t="s">
        <v>170</v>
      </c>
      <c r="C278" s="13" t="s">
        <v>171</v>
      </c>
      <c r="D278" s="13">
        <v>50</v>
      </c>
      <c r="E278" s="15"/>
      <c r="F278" s="16"/>
      <c r="G278" s="17"/>
      <c r="H278" s="55"/>
      <c r="I278" s="47"/>
      <c r="J278" s="4"/>
      <c r="K278" s="3"/>
      <c r="L278" s="4"/>
    </row>
    <row r="279" spans="1:13" s="20" customFormat="1" ht="11" customHeight="1" x14ac:dyDescent="0.35">
      <c r="A279" s="52"/>
      <c r="B279" s="44"/>
      <c r="C279" s="13"/>
      <c r="D279" s="13"/>
      <c r="E279" s="15"/>
      <c r="F279" s="16"/>
      <c r="G279" s="17"/>
      <c r="K279" s="3"/>
    </row>
    <row r="280" spans="1:13" s="20" customFormat="1" ht="11" customHeight="1" x14ac:dyDescent="0.35">
      <c r="A280" s="52"/>
      <c r="B280" s="12" t="s">
        <v>172</v>
      </c>
      <c r="C280" s="13"/>
      <c r="D280" s="13"/>
      <c r="E280" s="15"/>
      <c r="F280" s="16"/>
      <c r="G280" s="17"/>
      <c r="K280" s="3"/>
    </row>
    <row r="281" spans="1:13" s="20" customFormat="1" ht="11" customHeight="1" x14ac:dyDescent="0.35">
      <c r="A281" s="52"/>
      <c r="B281" s="44"/>
      <c r="C281" s="13"/>
      <c r="D281" s="13"/>
      <c r="E281" s="15"/>
      <c r="F281" s="16"/>
      <c r="G281" s="17"/>
      <c r="K281" s="3"/>
    </row>
    <row r="282" spans="1:13" s="20" customFormat="1" ht="11" customHeight="1" x14ac:dyDescent="0.35">
      <c r="A282" s="52"/>
      <c r="B282" s="44" t="s">
        <v>173</v>
      </c>
      <c r="C282" s="13"/>
      <c r="D282" s="13"/>
      <c r="E282" s="15"/>
      <c r="F282" s="16"/>
      <c r="G282" s="17"/>
      <c r="K282" s="3"/>
    </row>
    <row r="283" spans="1:13" s="20" customFormat="1" ht="11" customHeight="1" x14ac:dyDescent="0.35">
      <c r="A283" s="52"/>
      <c r="B283" s="44"/>
      <c r="C283" s="13"/>
      <c r="D283" s="13"/>
      <c r="E283" s="15"/>
      <c r="F283" s="16"/>
      <c r="G283" s="17"/>
      <c r="K283" s="3"/>
    </row>
    <row r="284" spans="1:13" s="20" customFormat="1" ht="11" customHeight="1" x14ac:dyDescent="0.35">
      <c r="A284" s="52"/>
      <c r="B284" s="14" t="s">
        <v>174</v>
      </c>
      <c r="C284" s="13" t="s">
        <v>24</v>
      </c>
      <c r="D284" s="13">
        <v>44</v>
      </c>
      <c r="E284" s="28"/>
      <c r="F284" s="16"/>
      <c r="G284" s="17"/>
      <c r="H284" s="55"/>
      <c r="I284" s="47"/>
      <c r="J284" s="4"/>
      <c r="K284" s="3"/>
      <c r="L284" s="4"/>
    </row>
    <row r="285" spans="1:13" s="20" customFormat="1" ht="11" customHeight="1" x14ac:dyDescent="0.35">
      <c r="A285" s="52"/>
      <c r="B285" s="44"/>
      <c r="C285" s="13"/>
      <c r="D285" s="13"/>
      <c r="E285" s="15"/>
      <c r="F285" s="16"/>
      <c r="G285" s="17"/>
      <c r="K285" s="3"/>
    </row>
    <row r="286" spans="1:13" s="20" customFormat="1" ht="11" customHeight="1" x14ac:dyDescent="0.35">
      <c r="A286" s="52"/>
      <c r="B286" s="14"/>
      <c r="C286" s="13"/>
      <c r="D286" s="27"/>
      <c r="E286" s="28"/>
      <c r="F286" s="16"/>
      <c r="G286" s="17"/>
      <c r="H286" s="55"/>
      <c r="I286" s="47"/>
      <c r="J286" s="4"/>
      <c r="K286" s="3"/>
      <c r="L286" s="4"/>
    </row>
    <row r="287" spans="1:13" s="20" customFormat="1" ht="11" customHeight="1" x14ac:dyDescent="0.35">
      <c r="A287" s="52"/>
      <c r="B287" s="12" t="s">
        <v>175</v>
      </c>
      <c r="C287" s="13"/>
      <c r="D287" s="13"/>
      <c r="E287" s="15"/>
      <c r="F287" s="16"/>
      <c r="G287" s="17"/>
      <c r="J287" s="4"/>
      <c r="K287" s="3"/>
    </row>
    <row r="288" spans="1:13" s="20" customFormat="1" ht="11" customHeight="1" x14ac:dyDescent="0.35">
      <c r="A288" s="52"/>
      <c r="B288" s="14"/>
      <c r="C288" s="13"/>
      <c r="D288" s="13"/>
      <c r="E288" s="15"/>
      <c r="F288" s="16"/>
      <c r="G288" s="17"/>
      <c r="J288" s="4"/>
      <c r="K288" s="3"/>
    </row>
    <row r="289" spans="1:15" s="20" customFormat="1" ht="11" customHeight="1" x14ac:dyDescent="0.35">
      <c r="A289" s="52"/>
      <c r="B289" s="44" t="s">
        <v>157</v>
      </c>
      <c r="C289" s="13"/>
      <c r="D289" s="13"/>
      <c r="E289" s="15"/>
      <c r="F289" s="16"/>
      <c r="G289" s="17"/>
      <c r="J289" s="4"/>
      <c r="K289" s="3"/>
    </row>
    <row r="290" spans="1:15" s="20" customFormat="1" ht="11" customHeight="1" x14ac:dyDescent="0.35">
      <c r="A290" s="52"/>
      <c r="B290" s="14"/>
      <c r="C290" s="13"/>
      <c r="D290" s="13"/>
      <c r="E290" s="15"/>
      <c r="F290" s="16"/>
      <c r="G290" s="17"/>
      <c r="J290" s="4"/>
      <c r="K290" s="3"/>
    </row>
    <row r="291" spans="1:15" s="20" customFormat="1" ht="11" customHeight="1" x14ac:dyDescent="0.35">
      <c r="A291" s="52"/>
      <c r="B291" s="14" t="s">
        <v>176</v>
      </c>
      <c r="C291" s="13" t="s">
        <v>103</v>
      </c>
      <c r="D291" s="27">
        <v>3.5059804494501048</v>
      </c>
      <c r="E291" s="28"/>
      <c r="F291" s="16"/>
      <c r="G291" s="17"/>
      <c r="H291" s="55"/>
      <c r="I291" s="47"/>
      <c r="J291" s="4"/>
      <c r="K291" s="3"/>
      <c r="L291" s="4"/>
    </row>
    <row r="292" spans="1:15" s="20" customFormat="1" ht="11" customHeight="1" x14ac:dyDescent="0.35">
      <c r="A292" s="52"/>
      <c r="B292" s="48"/>
      <c r="C292" s="13"/>
      <c r="D292" s="27"/>
      <c r="E292" s="28"/>
      <c r="F292" s="16"/>
      <c r="G292" s="17"/>
      <c r="K292" s="3"/>
    </row>
    <row r="293" spans="1:15" s="20" customFormat="1" ht="11" customHeight="1" x14ac:dyDescent="0.35">
      <c r="A293" s="52"/>
      <c r="B293" s="7" t="s">
        <v>166</v>
      </c>
      <c r="C293" s="13"/>
      <c r="D293" s="13"/>
      <c r="E293" s="15"/>
      <c r="F293" s="16"/>
      <c r="G293" s="17"/>
      <c r="K293" s="3"/>
    </row>
    <row r="294" spans="1:15" s="20" customFormat="1" ht="11" customHeight="1" x14ac:dyDescent="0.35">
      <c r="A294" s="52"/>
      <c r="B294" s="53"/>
      <c r="C294" s="13"/>
      <c r="D294" s="13"/>
      <c r="E294" s="15"/>
      <c r="F294" s="16"/>
      <c r="G294" s="17"/>
      <c r="K294" s="3"/>
    </row>
    <row r="295" spans="1:15" s="20" customFormat="1" ht="11" customHeight="1" x14ac:dyDescent="0.35">
      <c r="A295" s="52"/>
      <c r="B295" s="44" t="s">
        <v>167</v>
      </c>
      <c r="C295" s="13"/>
      <c r="D295" s="13"/>
      <c r="E295" s="15"/>
      <c r="F295" s="16"/>
      <c r="G295" s="17"/>
      <c r="K295" s="3"/>
    </row>
    <row r="296" spans="1:15" ht="11" customHeight="1" x14ac:dyDescent="0.2">
      <c r="A296" s="52"/>
      <c r="B296" s="14"/>
      <c r="C296" s="13"/>
      <c r="D296" s="13"/>
      <c r="E296" s="15"/>
      <c r="F296" s="16"/>
      <c r="G296" s="17"/>
      <c r="K296" s="41"/>
    </row>
    <row r="297" spans="1:15" ht="11" customHeight="1" x14ac:dyDescent="0.2">
      <c r="A297" s="52"/>
      <c r="B297" s="14" t="s">
        <v>177</v>
      </c>
      <c r="C297" s="13" t="s">
        <v>101</v>
      </c>
      <c r="D297" s="27">
        <v>26.4</v>
      </c>
      <c r="E297" s="28"/>
      <c r="F297" s="16"/>
      <c r="G297" s="17"/>
      <c r="H297" s="55"/>
      <c r="I297" s="47"/>
      <c r="J297" s="54"/>
      <c r="K297" s="41"/>
      <c r="L297" s="55"/>
      <c r="M297" s="54"/>
    </row>
    <row r="298" spans="1:15" ht="11" customHeight="1" x14ac:dyDescent="0.2">
      <c r="A298" s="52"/>
      <c r="B298" s="48"/>
      <c r="C298" s="13"/>
      <c r="D298" s="27"/>
      <c r="E298" s="28"/>
      <c r="F298" s="16"/>
      <c r="G298" s="17"/>
      <c r="K298" s="41"/>
    </row>
    <row r="299" spans="1:15" ht="11" customHeight="1" x14ac:dyDescent="0.2">
      <c r="A299" s="52"/>
      <c r="B299" s="7" t="s">
        <v>178</v>
      </c>
      <c r="C299" s="13"/>
      <c r="D299" s="13"/>
      <c r="E299" s="15"/>
      <c r="F299" s="16"/>
      <c r="G299" s="17"/>
      <c r="K299" s="41"/>
    </row>
    <row r="300" spans="1:15" ht="11" customHeight="1" x14ac:dyDescent="0.2">
      <c r="A300" s="52"/>
      <c r="B300" s="53"/>
      <c r="C300" s="13"/>
      <c r="D300" s="13"/>
      <c r="E300" s="15"/>
      <c r="F300" s="16"/>
      <c r="G300" s="17"/>
      <c r="K300" s="41"/>
    </row>
    <row r="301" spans="1:15" ht="11" customHeight="1" x14ac:dyDescent="0.2">
      <c r="A301" s="52"/>
      <c r="B301" s="44" t="s">
        <v>179</v>
      </c>
      <c r="C301" s="13"/>
      <c r="D301" s="13"/>
      <c r="E301" s="15"/>
      <c r="F301" s="16"/>
      <c r="G301" s="17"/>
      <c r="K301" s="41"/>
    </row>
    <row r="302" spans="1:15" ht="11" customHeight="1" x14ac:dyDescent="0.2">
      <c r="A302" s="52"/>
      <c r="B302" s="53"/>
      <c r="C302" s="13"/>
      <c r="D302" s="13"/>
      <c r="E302" s="15"/>
      <c r="F302" s="16"/>
      <c r="G302" s="17"/>
      <c r="K302" s="41"/>
    </row>
    <row r="303" spans="1:15" s="76" customFormat="1" ht="11" customHeight="1" x14ac:dyDescent="0.2">
      <c r="A303" s="52"/>
      <c r="B303" s="70" t="s">
        <v>180</v>
      </c>
      <c r="C303" s="71" t="s">
        <v>24</v>
      </c>
      <c r="D303" s="72">
        <v>3</v>
      </c>
      <c r="E303" s="73"/>
      <c r="F303" s="74"/>
      <c r="G303" s="75"/>
      <c r="H303" s="55"/>
      <c r="I303" s="47"/>
      <c r="K303" s="77"/>
      <c r="L303" s="78"/>
      <c r="N303" s="18"/>
      <c r="O303" s="4"/>
    </row>
    <row r="304" spans="1:15" s="76" customFormat="1" ht="11" customHeight="1" x14ac:dyDescent="0.2">
      <c r="A304" s="52"/>
      <c r="B304" s="70"/>
      <c r="C304" s="71"/>
      <c r="D304" s="72"/>
      <c r="E304" s="73"/>
      <c r="F304" s="74"/>
      <c r="G304" s="75"/>
      <c r="H304" s="55"/>
      <c r="I304" s="47"/>
      <c r="K304" s="77"/>
      <c r="L304" s="78"/>
      <c r="N304" s="18"/>
      <c r="O304" s="4"/>
    </row>
    <row r="305" spans="1:10" ht="11" customHeight="1" x14ac:dyDescent="0.2">
      <c r="A305" s="79"/>
      <c r="B305" s="44" t="s">
        <v>179</v>
      </c>
      <c r="C305" s="13"/>
      <c r="D305" s="13"/>
      <c r="E305" s="15"/>
      <c r="F305" s="16"/>
      <c r="G305" s="17"/>
    </row>
    <row r="306" spans="1:10" ht="11" customHeight="1" x14ac:dyDescent="0.2">
      <c r="A306" s="79"/>
      <c r="B306" s="80"/>
      <c r="C306" s="13"/>
      <c r="D306" s="13"/>
      <c r="E306" s="15"/>
      <c r="F306" s="16"/>
      <c r="G306" s="17"/>
    </row>
    <row r="307" spans="1:10" ht="11" customHeight="1" x14ac:dyDescent="0.2">
      <c r="A307" s="79"/>
      <c r="B307" s="14" t="s">
        <v>181</v>
      </c>
      <c r="C307" s="13" t="s">
        <v>182</v>
      </c>
      <c r="D307" s="81">
        <v>0.83423999999999998</v>
      </c>
      <c r="E307" s="82"/>
      <c r="F307" s="16"/>
      <c r="G307" s="17"/>
      <c r="H307" s="26"/>
      <c r="I307" s="55"/>
      <c r="J307" s="18"/>
    </row>
    <row r="308" spans="1:10" ht="11" customHeight="1" x14ac:dyDescent="0.2">
      <c r="A308" s="79"/>
      <c r="B308" s="14"/>
      <c r="C308" s="13"/>
      <c r="D308" s="81"/>
      <c r="E308" s="82"/>
      <c r="F308" s="16"/>
      <c r="G308" s="17"/>
      <c r="H308" s="26"/>
      <c r="I308" s="55"/>
      <c r="J308" s="18"/>
    </row>
    <row r="309" spans="1:10" ht="11" customHeight="1" x14ac:dyDescent="0.2">
      <c r="A309" s="79"/>
      <c r="B309" s="14" t="s">
        <v>183</v>
      </c>
      <c r="C309" s="13" t="s">
        <v>182</v>
      </c>
      <c r="D309" s="81">
        <v>1.2190463999999999</v>
      </c>
      <c r="E309" s="82"/>
      <c r="F309" s="16"/>
      <c r="G309" s="17"/>
      <c r="H309" s="26"/>
      <c r="I309" s="55"/>
      <c r="J309" s="18"/>
    </row>
    <row r="310" spans="1:10" ht="11" customHeight="1" x14ac:dyDescent="0.25">
      <c r="A310" s="21"/>
      <c r="B310" s="56"/>
      <c r="C310" s="13"/>
      <c r="D310" s="13"/>
      <c r="E310" s="15"/>
      <c r="F310" s="16"/>
      <c r="G310" s="17"/>
    </row>
    <row r="311" spans="1:10" ht="11" customHeight="1" x14ac:dyDescent="0.2">
      <c r="A311" s="79"/>
      <c r="B311" s="14" t="s">
        <v>184</v>
      </c>
      <c r="C311" s="13" t="s">
        <v>182</v>
      </c>
      <c r="D311" s="81">
        <v>0.28505399999999997</v>
      </c>
      <c r="E311" s="82"/>
      <c r="F311" s="16"/>
      <c r="G311" s="17"/>
      <c r="H311" s="26"/>
      <c r="I311" s="55"/>
      <c r="J311" s="18"/>
    </row>
    <row r="312" spans="1:10" ht="11" customHeight="1" thickBot="1" x14ac:dyDescent="0.25">
      <c r="A312" s="52"/>
      <c r="B312" s="83"/>
      <c r="C312" s="13"/>
      <c r="D312" s="13"/>
      <c r="E312" s="15"/>
      <c r="F312" s="16"/>
      <c r="G312" s="17"/>
    </row>
    <row r="313" spans="1:10" ht="11" customHeight="1" x14ac:dyDescent="0.2">
      <c r="A313" s="21"/>
      <c r="B313" s="105" t="s">
        <v>71</v>
      </c>
      <c r="C313" s="13"/>
      <c r="D313" s="13"/>
      <c r="E313" s="15"/>
      <c r="F313" s="16"/>
      <c r="G313" s="106"/>
    </row>
    <row r="314" spans="1:10" ht="11" customHeight="1" thickBot="1" x14ac:dyDescent="0.25">
      <c r="A314" s="21"/>
      <c r="B314" s="105"/>
      <c r="C314" s="13"/>
      <c r="D314" s="13"/>
      <c r="E314" s="15"/>
      <c r="F314" s="16"/>
      <c r="G314" s="107"/>
    </row>
    <row r="315" spans="1:10" ht="11" customHeight="1" thickTop="1" x14ac:dyDescent="0.2">
      <c r="A315" s="21"/>
      <c r="B315" s="34" t="s">
        <v>72</v>
      </c>
      <c r="C315" s="13"/>
      <c r="D315" s="13"/>
      <c r="E315" s="15"/>
      <c r="F315" s="16"/>
      <c r="G315" s="17"/>
    </row>
    <row r="316" spans="1:10" ht="11" customHeight="1" x14ac:dyDescent="0.2">
      <c r="A316" s="35"/>
      <c r="B316" s="36" t="s">
        <v>185</v>
      </c>
      <c r="C316" s="37"/>
      <c r="D316" s="37"/>
      <c r="E316" s="38"/>
      <c r="F316" s="39"/>
      <c r="G316" s="40"/>
    </row>
    <row r="317" spans="1:10" ht="11" customHeight="1" x14ac:dyDescent="0.2"/>
    <row r="318" spans="1:10" s="11" customFormat="1" ht="11" customHeight="1" x14ac:dyDescent="0.35">
      <c r="A318" s="6" t="s">
        <v>0</v>
      </c>
      <c r="B318" s="7" t="s">
        <v>1</v>
      </c>
      <c r="C318" s="6" t="s">
        <v>2</v>
      </c>
      <c r="D318" s="6" t="s">
        <v>3</v>
      </c>
      <c r="E318" s="8"/>
      <c r="F318" s="9" t="s">
        <v>275</v>
      </c>
      <c r="G318" s="10" t="s">
        <v>276</v>
      </c>
    </row>
    <row r="319" spans="1:10" s="11" customFormat="1" ht="11" customHeight="1" x14ac:dyDescent="0.35">
      <c r="A319" s="6"/>
      <c r="B319" s="7"/>
      <c r="C319" s="6"/>
      <c r="D319" s="6"/>
      <c r="E319" s="8"/>
      <c r="F319" s="9"/>
      <c r="G319" s="10"/>
    </row>
    <row r="320" spans="1:10" s="20" customFormat="1" ht="11" customHeight="1" x14ac:dyDescent="0.35">
      <c r="A320" s="13"/>
      <c r="B320" s="7" t="s">
        <v>186</v>
      </c>
      <c r="C320" s="13"/>
      <c r="D320" s="13"/>
      <c r="E320" s="15"/>
      <c r="F320" s="16"/>
      <c r="G320" s="17"/>
    </row>
    <row r="321" spans="1:10" s="20" customFormat="1" ht="11" customHeight="1" x14ac:dyDescent="0.35">
      <c r="A321" s="13"/>
      <c r="B321" s="7" t="s">
        <v>187</v>
      </c>
      <c r="C321" s="13"/>
      <c r="D321" s="13"/>
      <c r="E321" s="15"/>
      <c r="F321" s="16"/>
      <c r="G321" s="17"/>
    </row>
    <row r="322" spans="1:10" ht="11" customHeight="1" x14ac:dyDescent="0.25">
      <c r="A322" s="21"/>
      <c r="B322" s="42"/>
      <c r="C322" s="13"/>
      <c r="D322" s="13"/>
      <c r="E322" s="15"/>
      <c r="F322" s="16"/>
      <c r="G322" s="17"/>
    </row>
    <row r="323" spans="1:10" s="20" customFormat="1" ht="30" customHeight="1" x14ac:dyDescent="0.35">
      <c r="A323" s="13"/>
      <c r="B323" s="43" t="s">
        <v>188</v>
      </c>
      <c r="C323" s="13" t="s">
        <v>24</v>
      </c>
      <c r="D323" s="13">
        <v>3</v>
      </c>
      <c r="E323" s="15"/>
      <c r="F323" s="16"/>
      <c r="G323" s="17"/>
      <c r="H323" s="18"/>
      <c r="I323" s="55"/>
      <c r="J323" s="18"/>
    </row>
    <row r="324" spans="1:10" s="20" customFormat="1" ht="11" customHeight="1" x14ac:dyDescent="0.35">
      <c r="A324" s="13"/>
      <c r="B324" s="7"/>
      <c r="C324" s="13"/>
      <c r="D324" s="13"/>
      <c r="E324" s="15"/>
      <c r="F324" s="16"/>
      <c r="G324" s="17"/>
    </row>
    <row r="325" spans="1:10" s="20" customFormat="1" ht="30" customHeight="1" x14ac:dyDescent="0.35">
      <c r="A325" s="13"/>
      <c r="B325" s="43" t="s">
        <v>189</v>
      </c>
      <c r="C325" s="13" t="s">
        <v>84</v>
      </c>
      <c r="D325" s="13">
        <v>288</v>
      </c>
      <c r="E325" s="15"/>
      <c r="F325" s="16"/>
      <c r="G325" s="17"/>
      <c r="H325" s="18"/>
      <c r="I325" s="55"/>
      <c r="J325" s="18"/>
    </row>
    <row r="326" spans="1:10" s="20" customFormat="1" ht="11" customHeight="1" thickBot="1" x14ac:dyDescent="0.4">
      <c r="A326" s="13"/>
      <c r="B326" s="14"/>
      <c r="C326" s="13"/>
      <c r="D326" s="13"/>
      <c r="E326" s="15"/>
      <c r="F326" s="16"/>
      <c r="G326" s="17"/>
    </row>
    <row r="327" spans="1:10" ht="11" customHeight="1" x14ac:dyDescent="0.2">
      <c r="A327" s="21"/>
      <c r="B327" s="105" t="s">
        <v>71</v>
      </c>
      <c r="C327" s="13"/>
      <c r="D327" s="13"/>
      <c r="E327" s="15"/>
      <c r="F327" s="16"/>
      <c r="G327" s="106"/>
    </row>
    <row r="328" spans="1:10" ht="11" customHeight="1" thickBot="1" x14ac:dyDescent="0.25">
      <c r="A328" s="21"/>
      <c r="B328" s="105"/>
      <c r="C328" s="13"/>
      <c r="D328" s="13"/>
      <c r="E328" s="15"/>
      <c r="F328" s="16"/>
      <c r="G328" s="107"/>
    </row>
    <row r="329" spans="1:10" ht="11" customHeight="1" thickTop="1" x14ac:dyDescent="0.2">
      <c r="A329" s="21"/>
      <c r="B329" s="34" t="s">
        <v>72</v>
      </c>
      <c r="C329" s="13"/>
      <c r="D329" s="13"/>
      <c r="E329" s="15"/>
      <c r="F329" s="16"/>
      <c r="G329" s="17"/>
    </row>
    <row r="330" spans="1:10" ht="11" customHeight="1" x14ac:dyDescent="0.2">
      <c r="A330" s="35"/>
      <c r="B330" s="36" t="s">
        <v>190</v>
      </c>
      <c r="C330" s="37"/>
      <c r="D330" s="37"/>
      <c r="E330" s="38"/>
      <c r="F330" s="39"/>
      <c r="G330" s="40"/>
    </row>
    <row r="331" spans="1:10" ht="11" customHeight="1" x14ac:dyDescent="0.2"/>
    <row r="332" spans="1:10" s="11" customFormat="1" ht="11" customHeight="1" x14ac:dyDescent="0.35">
      <c r="A332" s="6" t="s">
        <v>0</v>
      </c>
      <c r="B332" s="7" t="s">
        <v>1</v>
      </c>
      <c r="C332" s="6" t="s">
        <v>2</v>
      </c>
      <c r="D332" s="6" t="s">
        <v>3</v>
      </c>
      <c r="E332" s="8"/>
      <c r="F332" s="9" t="s">
        <v>275</v>
      </c>
      <c r="G332" s="10" t="s">
        <v>276</v>
      </c>
    </row>
    <row r="333" spans="1:10" s="11" customFormat="1" ht="11" customHeight="1" x14ac:dyDescent="0.35">
      <c r="A333" s="6"/>
      <c r="B333" s="7"/>
      <c r="C333" s="6"/>
      <c r="D333" s="6"/>
      <c r="E333" s="8"/>
      <c r="F333" s="9"/>
      <c r="G333" s="10"/>
    </row>
    <row r="334" spans="1:10" s="20" customFormat="1" ht="11" customHeight="1" x14ac:dyDescent="0.35">
      <c r="A334" s="13"/>
      <c r="B334" s="7" t="s">
        <v>191</v>
      </c>
      <c r="C334" s="13"/>
      <c r="D334" s="13"/>
      <c r="E334" s="15"/>
      <c r="F334" s="16"/>
      <c r="G334" s="17"/>
    </row>
    <row r="335" spans="1:10" s="20" customFormat="1" ht="11" customHeight="1" x14ac:dyDescent="0.35">
      <c r="A335" s="13"/>
      <c r="B335" s="7" t="s">
        <v>192</v>
      </c>
      <c r="C335" s="13"/>
      <c r="D335" s="13"/>
      <c r="E335" s="15"/>
      <c r="F335" s="16"/>
      <c r="G335" s="17"/>
    </row>
    <row r="336" spans="1:10" ht="11" customHeight="1" x14ac:dyDescent="0.25">
      <c r="A336" s="21"/>
      <c r="B336" s="42"/>
      <c r="C336" s="13"/>
      <c r="D336" s="13"/>
      <c r="E336" s="15"/>
      <c r="F336" s="16"/>
      <c r="G336" s="17"/>
    </row>
    <row r="337" spans="1:7" ht="11" customHeight="1" x14ac:dyDescent="0.25">
      <c r="A337" s="21"/>
      <c r="B337" s="84" t="s">
        <v>193</v>
      </c>
      <c r="C337" s="13"/>
      <c r="D337" s="13"/>
      <c r="E337" s="15"/>
      <c r="F337" s="16"/>
      <c r="G337" s="17"/>
    </row>
    <row r="338" spans="1:7" ht="11" customHeight="1" x14ac:dyDescent="0.25">
      <c r="A338" s="21"/>
      <c r="B338" s="42"/>
      <c r="C338" s="13"/>
      <c r="D338" s="13"/>
      <c r="E338" s="15"/>
      <c r="F338" s="16"/>
      <c r="G338" s="17"/>
    </row>
    <row r="339" spans="1:7" s="88" customFormat="1" ht="92" customHeight="1" x14ac:dyDescent="0.35">
      <c r="A339" s="71"/>
      <c r="B339" s="85" t="s">
        <v>194</v>
      </c>
      <c r="C339" s="71" t="s">
        <v>84</v>
      </c>
      <c r="D339" s="86">
        <v>955</v>
      </c>
      <c r="E339" s="87"/>
      <c r="F339" s="74"/>
      <c r="G339" s="75"/>
    </row>
    <row r="340" spans="1:7" s="20" customFormat="1" ht="11" customHeight="1" x14ac:dyDescent="0.35">
      <c r="A340" s="13"/>
      <c r="B340" s="14"/>
      <c r="C340" s="13"/>
      <c r="D340" s="89"/>
      <c r="E340" s="90"/>
      <c r="F340" s="16"/>
      <c r="G340" s="17"/>
    </row>
    <row r="341" spans="1:7" s="20" customFormat="1" ht="11" customHeight="1" x14ac:dyDescent="0.35">
      <c r="A341" s="13"/>
      <c r="B341" s="14" t="s">
        <v>195</v>
      </c>
      <c r="C341" s="13" t="s">
        <v>24</v>
      </c>
      <c r="D341" s="19">
        <v>274</v>
      </c>
      <c r="E341" s="29"/>
      <c r="F341" s="16"/>
      <c r="G341" s="17"/>
    </row>
    <row r="342" spans="1:7" s="20" customFormat="1" ht="11" customHeight="1" x14ac:dyDescent="0.35">
      <c r="A342" s="13"/>
      <c r="B342" s="14"/>
      <c r="C342" s="13"/>
      <c r="D342" s="19"/>
      <c r="E342" s="29"/>
      <c r="F342" s="16"/>
      <c r="G342" s="17"/>
    </row>
    <row r="343" spans="1:7" s="20" customFormat="1" ht="11" customHeight="1" x14ac:dyDescent="0.35">
      <c r="A343" s="13"/>
      <c r="B343" s="14" t="s">
        <v>196</v>
      </c>
      <c r="C343" s="13" t="s">
        <v>24</v>
      </c>
      <c r="D343" s="19">
        <v>47</v>
      </c>
      <c r="E343" s="29"/>
      <c r="F343" s="16"/>
      <c r="G343" s="17"/>
    </row>
    <row r="344" spans="1:7" s="20" customFormat="1" ht="11" customHeight="1" x14ac:dyDescent="0.35">
      <c r="A344" s="13"/>
      <c r="B344" s="91"/>
      <c r="C344" s="13"/>
      <c r="D344" s="13"/>
      <c r="E344" s="15"/>
      <c r="F344" s="16"/>
      <c r="G344" s="17"/>
    </row>
    <row r="345" spans="1:7" s="88" customFormat="1" ht="85" customHeight="1" x14ac:dyDescent="0.35">
      <c r="A345" s="71"/>
      <c r="B345" s="85" t="s">
        <v>197</v>
      </c>
      <c r="C345" s="71" t="s">
        <v>84</v>
      </c>
      <c r="D345" s="86">
        <v>1910</v>
      </c>
      <c r="E345" s="87"/>
      <c r="F345" s="74"/>
      <c r="G345" s="75"/>
    </row>
    <row r="346" spans="1:7" s="20" customFormat="1" ht="11" customHeight="1" x14ac:dyDescent="0.35">
      <c r="A346" s="13"/>
      <c r="B346" s="14"/>
      <c r="C346" s="13"/>
      <c r="D346" s="27"/>
      <c r="E346" s="28"/>
      <c r="F346" s="16"/>
      <c r="G346" s="17"/>
    </row>
    <row r="347" spans="1:7" s="20" customFormat="1" ht="11" customHeight="1" x14ac:dyDescent="0.35">
      <c r="A347" s="13"/>
      <c r="B347" s="14" t="s">
        <v>198</v>
      </c>
      <c r="C347" s="13" t="s">
        <v>24</v>
      </c>
      <c r="D347" s="19">
        <v>319</v>
      </c>
      <c r="E347" s="29"/>
      <c r="F347" s="16"/>
      <c r="G347" s="17"/>
    </row>
    <row r="348" spans="1:7" s="20" customFormat="1" ht="11" customHeight="1" x14ac:dyDescent="0.35">
      <c r="A348" s="13"/>
      <c r="B348" s="14"/>
      <c r="C348" s="13"/>
      <c r="D348" s="19"/>
      <c r="E348" s="29"/>
      <c r="F348" s="16"/>
      <c r="G348" s="17"/>
    </row>
    <row r="349" spans="1:7" s="20" customFormat="1" ht="11" customHeight="1" x14ac:dyDescent="0.35">
      <c r="A349" s="13"/>
      <c r="B349" s="14" t="s">
        <v>199</v>
      </c>
      <c r="C349" s="13" t="s">
        <v>24</v>
      </c>
      <c r="D349" s="19">
        <v>28</v>
      </c>
      <c r="E349" s="29"/>
      <c r="F349" s="16"/>
      <c r="G349" s="17"/>
    </row>
    <row r="350" spans="1:7" s="20" customFormat="1" ht="11" customHeight="1" x14ac:dyDescent="0.35">
      <c r="A350" s="13"/>
      <c r="B350" s="14"/>
      <c r="C350" s="13"/>
      <c r="D350" s="19"/>
      <c r="E350" s="29"/>
      <c r="F350" s="16"/>
      <c r="G350" s="17"/>
    </row>
    <row r="351" spans="1:7" s="88" customFormat="1" ht="45" customHeight="1" x14ac:dyDescent="0.35">
      <c r="A351" s="71"/>
      <c r="B351" s="85" t="s">
        <v>200</v>
      </c>
      <c r="C351" s="71" t="s">
        <v>24</v>
      </c>
      <c r="D351" s="71">
        <v>3</v>
      </c>
      <c r="E351" s="92"/>
      <c r="F351" s="74"/>
      <c r="G351" s="75"/>
    </row>
    <row r="352" spans="1:7" s="20" customFormat="1" ht="11" customHeight="1" x14ac:dyDescent="0.35">
      <c r="A352" s="13"/>
      <c r="B352" s="14"/>
      <c r="C352" s="13"/>
      <c r="D352" s="27"/>
      <c r="E352" s="28"/>
      <c r="F352" s="16"/>
      <c r="G352" s="17"/>
    </row>
    <row r="353" spans="1:10" s="20" customFormat="1" ht="30" customHeight="1" x14ac:dyDescent="0.35">
      <c r="A353" s="13"/>
      <c r="B353" s="43" t="s">
        <v>201</v>
      </c>
      <c r="C353" s="13" t="s">
        <v>24</v>
      </c>
      <c r="D353" s="71">
        <v>6</v>
      </c>
      <c r="E353" s="28"/>
      <c r="F353" s="93"/>
      <c r="G353" s="75"/>
    </row>
    <row r="354" spans="1:10" ht="11" customHeight="1" thickBot="1" x14ac:dyDescent="0.25">
      <c r="A354" s="21"/>
      <c r="B354" s="83"/>
      <c r="C354" s="13"/>
      <c r="D354" s="13"/>
      <c r="E354" s="15"/>
      <c r="F354" s="16"/>
      <c r="G354" s="17"/>
    </row>
    <row r="355" spans="1:10" ht="11" customHeight="1" x14ac:dyDescent="0.2">
      <c r="A355" s="21"/>
      <c r="B355" s="105" t="s">
        <v>71</v>
      </c>
      <c r="C355" s="13"/>
      <c r="D355" s="13"/>
      <c r="E355" s="15"/>
      <c r="F355" s="16"/>
      <c r="G355" s="106"/>
    </row>
    <row r="356" spans="1:10" ht="11" customHeight="1" thickBot="1" x14ac:dyDescent="0.25">
      <c r="A356" s="21"/>
      <c r="B356" s="105"/>
      <c r="C356" s="13"/>
      <c r="D356" s="13"/>
      <c r="E356" s="15"/>
      <c r="F356" s="16"/>
      <c r="G356" s="107"/>
    </row>
    <row r="357" spans="1:10" ht="11" customHeight="1" thickTop="1" x14ac:dyDescent="0.2">
      <c r="A357" s="21"/>
      <c r="B357" s="34" t="s">
        <v>72</v>
      </c>
      <c r="C357" s="13"/>
      <c r="D357" s="13"/>
      <c r="E357" s="15"/>
      <c r="F357" s="16"/>
      <c r="G357" s="17"/>
    </row>
    <row r="358" spans="1:10" ht="11" customHeight="1" x14ac:dyDescent="0.2">
      <c r="A358" s="35"/>
      <c r="B358" s="36" t="s">
        <v>202</v>
      </c>
      <c r="C358" s="37"/>
      <c r="D358" s="37"/>
      <c r="E358" s="38"/>
      <c r="F358" s="39"/>
      <c r="G358" s="40"/>
    </row>
    <row r="359" spans="1:10" ht="11" customHeight="1" x14ac:dyDescent="0.2"/>
    <row r="360" spans="1:10" s="11" customFormat="1" ht="11" customHeight="1" x14ac:dyDescent="0.35">
      <c r="A360" s="6" t="s">
        <v>0</v>
      </c>
      <c r="B360" s="7" t="s">
        <v>1</v>
      </c>
      <c r="C360" s="6" t="s">
        <v>2</v>
      </c>
      <c r="D360" s="6" t="s">
        <v>3</v>
      </c>
      <c r="E360" s="8"/>
      <c r="F360" s="9" t="s">
        <v>275</v>
      </c>
      <c r="G360" s="10" t="s">
        <v>276</v>
      </c>
    </row>
    <row r="361" spans="1:10" s="11" customFormat="1" ht="11" customHeight="1" x14ac:dyDescent="0.35">
      <c r="A361" s="6"/>
      <c r="B361" s="7"/>
      <c r="C361" s="6"/>
      <c r="D361" s="6"/>
      <c r="E361" s="8"/>
      <c r="F361" s="9"/>
      <c r="G361" s="10"/>
    </row>
    <row r="362" spans="1:10" s="20" customFormat="1" ht="11" customHeight="1" x14ac:dyDescent="0.35">
      <c r="A362" s="13"/>
      <c r="B362" s="7" t="s">
        <v>203</v>
      </c>
      <c r="C362" s="13"/>
      <c r="D362" s="13"/>
      <c r="E362" s="15"/>
      <c r="F362" s="16"/>
      <c r="G362" s="17"/>
    </row>
    <row r="363" spans="1:10" s="20" customFormat="1" ht="11" customHeight="1" x14ac:dyDescent="0.35">
      <c r="A363" s="13"/>
      <c r="B363" s="7" t="s">
        <v>204</v>
      </c>
      <c r="C363" s="13"/>
      <c r="D363" s="13"/>
      <c r="E363" s="15"/>
      <c r="F363" s="16"/>
      <c r="G363" s="17"/>
    </row>
    <row r="364" spans="1:10" ht="11" customHeight="1" x14ac:dyDescent="0.25">
      <c r="A364" s="21"/>
      <c r="B364" s="42"/>
      <c r="C364" s="13"/>
      <c r="D364" s="13"/>
      <c r="E364" s="15"/>
      <c r="F364" s="16"/>
      <c r="G364" s="17"/>
    </row>
    <row r="365" spans="1:10" s="20" customFormat="1" ht="11" customHeight="1" x14ac:dyDescent="0.35">
      <c r="A365" s="13"/>
      <c r="B365" s="44" t="s">
        <v>205</v>
      </c>
      <c r="C365" s="13"/>
      <c r="D365" s="13"/>
      <c r="E365" s="15"/>
      <c r="F365" s="16"/>
      <c r="G365" s="17"/>
    </row>
    <row r="366" spans="1:10" s="20" customFormat="1" ht="11" customHeight="1" x14ac:dyDescent="0.2">
      <c r="A366" s="13"/>
      <c r="B366" s="44"/>
      <c r="C366" s="13"/>
      <c r="D366" s="13"/>
      <c r="E366" s="15"/>
      <c r="F366" s="16"/>
      <c r="G366" s="17"/>
      <c r="H366" s="26"/>
      <c r="I366" s="26"/>
    </row>
    <row r="367" spans="1:10" s="20" customFormat="1" ht="24" customHeight="1" x14ac:dyDescent="0.35">
      <c r="A367" s="13"/>
      <c r="B367" s="43" t="s">
        <v>206</v>
      </c>
      <c r="C367" s="13" t="s">
        <v>24</v>
      </c>
      <c r="D367" s="13">
        <v>15</v>
      </c>
      <c r="E367" s="15"/>
      <c r="F367" s="16"/>
      <c r="G367" s="17"/>
      <c r="H367" s="55"/>
      <c r="I367" s="18"/>
      <c r="J367" s="18"/>
    </row>
    <row r="368" spans="1:10" s="20" customFormat="1" ht="11" customHeight="1" x14ac:dyDescent="0.35">
      <c r="A368" s="13"/>
      <c r="B368" s="48"/>
      <c r="C368" s="13"/>
      <c r="D368" s="13"/>
      <c r="E368" s="15"/>
      <c r="F368" s="16"/>
      <c r="G368" s="17"/>
      <c r="H368" s="55"/>
    </row>
    <row r="369" spans="1:10" s="20" customFormat="1" ht="11" customHeight="1" x14ac:dyDescent="0.35">
      <c r="A369" s="13"/>
      <c r="B369" s="44" t="s">
        <v>207</v>
      </c>
      <c r="C369" s="13"/>
      <c r="D369" s="13"/>
      <c r="E369" s="15"/>
      <c r="F369" s="16"/>
      <c r="G369" s="17"/>
      <c r="H369" s="55"/>
    </row>
    <row r="370" spans="1:10" s="20" customFormat="1" ht="11" customHeight="1" x14ac:dyDescent="0.35">
      <c r="A370" s="13"/>
      <c r="B370" s="44"/>
      <c r="C370" s="13"/>
      <c r="D370" s="13"/>
      <c r="E370" s="15"/>
      <c r="F370" s="16"/>
      <c r="G370" s="17"/>
      <c r="H370" s="55"/>
    </row>
    <row r="371" spans="1:10" s="20" customFormat="1" ht="11" customHeight="1" x14ac:dyDescent="0.35">
      <c r="A371" s="13"/>
      <c r="B371" s="14" t="s">
        <v>208</v>
      </c>
      <c r="C371" s="13" t="s">
        <v>24</v>
      </c>
      <c r="D371" s="13">
        <v>15</v>
      </c>
      <c r="E371" s="15"/>
      <c r="F371" s="16"/>
      <c r="G371" s="17"/>
      <c r="H371" s="55"/>
      <c r="I371" s="18"/>
      <c r="J371" s="18"/>
    </row>
    <row r="372" spans="1:10" ht="11" customHeight="1" x14ac:dyDescent="0.2">
      <c r="A372" s="21"/>
      <c r="B372" s="14"/>
      <c r="C372" s="13"/>
      <c r="D372" s="27"/>
      <c r="E372" s="28"/>
      <c r="F372" s="16"/>
      <c r="G372" s="17"/>
      <c r="H372" s="55"/>
      <c r="I372" s="20"/>
    </row>
    <row r="373" spans="1:10" s="20" customFormat="1" ht="11" customHeight="1" x14ac:dyDescent="0.35">
      <c r="A373" s="13"/>
      <c r="B373" s="14" t="s">
        <v>209</v>
      </c>
      <c r="C373" s="13" t="s">
        <v>24</v>
      </c>
      <c r="D373" s="13">
        <v>15</v>
      </c>
      <c r="E373" s="15"/>
      <c r="F373" s="16"/>
      <c r="G373" s="17"/>
      <c r="H373" s="55"/>
      <c r="I373" s="18"/>
      <c r="J373" s="18"/>
    </row>
    <row r="374" spans="1:10" ht="11" customHeight="1" x14ac:dyDescent="0.2">
      <c r="A374" s="21"/>
      <c r="B374" s="44"/>
      <c r="C374" s="13"/>
      <c r="D374" s="13"/>
      <c r="E374" s="15"/>
      <c r="F374" s="16"/>
      <c r="G374" s="17"/>
      <c r="H374" s="55"/>
      <c r="I374" s="20"/>
    </row>
    <row r="375" spans="1:10" s="20" customFormat="1" ht="11" customHeight="1" x14ac:dyDescent="0.35">
      <c r="A375" s="13"/>
      <c r="B375" s="44" t="s">
        <v>210</v>
      </c>
      <c r="C375" s="13"/>
      <c r="D375" s="13"/>
      <c r="E375" s="15"/>
      <c r="F375" s="16"/>
      <c r="G375" s="17"/>
      <c r="H375" s="55"/>
    </row>
    <row r="376" spans="1:10" s="20" customFormat="1" ht="11" customHeight="1" x14ac:dyDescent="0.35">
      <c r="A376" s="13"/>
      <c r="B376" s="44"/>
      <c r="C376" s="13"/>
      <c r="D376" s="13"/>
      <c r="E376" s="15"/>
      <c r="F376" s="16"/>
      <c r="G376" s="17"/>
      <c r="H376" s="55"/>
    </row>
    <row r="377" spans="1:10" s="20" customFormat="1" ht="11" customHeight="1" x14ac:dyDescent="0.35">
      <c r="A377" s="13"/>
      <c r="B377" s="14" t="s">
        <v>211</v>
      </c>
      <c r="C377" s="13" t="s">
        <v>212</v>
      </c>
      <c r="D377" s="13">
        <v>82</v>
      </c>
      <c r="E377" s="15"/>
      <c r="F377" s="16"/>
      <c r="G377" s="17"/>
      <c r="H377" s="55"/>
      <c r="I377" s="18"/>
      <c r="J377" s="18"/>
    </row>
    <row r="378" spans="1:10" ht="11" customHeight="1" x14ac:dyDescent="0.2">
      <c r="A378" s="21"/>
      <c r="B378" s="14"/>
      <c r="C378" s="13"/>
      <c r="D378" s="27"/>
      <c r="E378" s="28"/>
      <c r="F378" s="16"/>
      <c r="G378" s="17"/>
      <c r="H378" s="55"/>
    </row>
    <row r="379" spans="1:10" s="20" customFormat="1" ht="11" customHeight="1" x14ac:dyDescent="0.35">
      <c r="A379" s="13"/>
      <c r="B379" s="14" t="s">
        <v>213</v>
      </c>
      <c r="C379" s="13" t="s">
        <v>24</v>
      </c>
      <c r="D379" s="13">
        <v>15</v>
      </c>
      <c r="E379" s="15"/>
      <c r="F379" s="16"/>
      <c r="G379" s="17"/>
      <c r="H379" s="55"/>
      <c r="I379" s="18"/>
      <c r="J379" s="18"/>
    </row>
    <row r="380" spans="1:10" s="20" customFormat="1" ht="11" customHeight="1" x14ac:dyDescent="0.35">
      <c r="A380" s="13"/>
      <c r="B380" s="14"/>
      <c r="C380" s="13"/>
      <c r="D380" s="13"/>
      <c r="E380" s="15"/>
      <c r="F380" s="16"/>
      <c r="G380" s="17"/>
      <c r="H380" s="55"/>
    </row>
    <row r="381" spans="1:10" s="20" customFormat="1" ht="11" customHeight="1" x14ac:dyDescent="0.35">
      <c r="A381" s="13"/>
      <c r="B381" s="14" t="s">
        <v>214</v>
      </c>
      <c r="C381" s="13" t="s">
        <v>24</v>
      </c>
      <c r="D381" s="13">
        <v>88</v>
      </c>
      <c r="E381" s="15"/>
      <c r="F381" s="16"/>
      <c r="G381" s="17"/>
      <c r="H381" s="55"/>
      <c r="I381" s="18"/>
      <c r="J381" s="18"/>
    </row>
    <row r="382" spans="1:10" s="20" customFormat="1" ht="11" customHeight="1" x14ac:dyDescent="0.35">
      <c r="A382" s="13"/>
      <c r="B382" s="14"/>
      <c r="C382" s="13"/>
      <c r="D382" s="13"/>
      <c r="E382" s="15"/>
      <c r="F382" s="16"/>
      <c r="G382" s="17"/>
      <c r="H382" s="55"/>
      <c r="I382" s="18"/>
      <c r="J382" s="18"/>
    </row>
    <row r="383" spans="1:10" s="20" customFormat="1" ht="11" customHeight="1" x14ac:dyDescent="0.35">
      <c r="A383" s="13"/>
      <c r="B383" s="44" t="s">
        <v>215</v>
      </c>
      <c r="C383" s="13"/>
      <c r="D383" s="13"/>
      <c r="E383" s="15"/>
      <c r="F383" s="16"/>
      <c r="G383" s="17"/>
      <c r="H383" s="55"/>
    </row>
    <row r="384" spans="1:10" s="20" customFormat="1" ht="11" customHeight="1" x14ac:dyDescent="0.35">
      <c r="A384" s="13"/>
      <c r="B384" s="44"/>
      <c r="C384" s="13"/>
      <c r="D384" s="13"/>
      <c r="E384" s="15"/>
      <c r="F384" s="16"/>
      <c r="G384" s="17"/>
      <c r="H384" s="55"/>
    </row>
    <row r="385" spans="1:10" s="20" customFormat="1" ht="11" customHeight="1" x14ac:dyDescent="0.35">
      <c r="A385" s="13"/>
      <c r="B385" s="14" t="s">
        <v>216</v>
      </c>
      <c r="C385" s="13" t="s">
        <v>24</v>
      </c>
      <c r="D385" s="13">
        <v>15</v>
      </c>
      <c r="E385" s="15"/>
      <c r="F385" s="16"/>
      <c r="G385" s="17"/>
      <c r="H385" s="55"/>
      <c r="I385" s="18"/>
      <c r="J385" s="18"/>
    </row>
    <row r="386" spans="1:10" ht="11" customHeight="1" thickBot="1" x14ac:dyDescent="0.25">
      <c r="A386" s="21"/>
      <c r="B386" s="83"/>
      <c r="C386" s="13"/>
      <c r="D386" s="13"/>
      <c r="E386" s="15"/>
      <c r="F386" s="16"/>
      <c r="G386" s="17"/>
    </row>
    <row r="387" spans="1:10" ht="11" customHeight="1" x14ac:dyDescent="0.2">
      <c r="A387" s="21"/>
      <c r="B387" s="105" t="s">
        <v>71</v>
      </c>
      <c r="C387" s="13"/>
      <c r="D387" s="13"/>
      <c r="E387" s="15"/>
      <c r="F387" s="16"/>
      <c r="G387" s="106"/>
    </row>
    <row r="388" spans="1:10" ht="11" customHeight="1" thickBot="1" x14ac:dyDescent="0.25">
      <c r="A388" s="21"/>
      <c r="B388" s="105"/>
      <c r="C388" s="13"/>
      <c r="D388" s="13"/>
      <c r="E388" s="15"/>
      <c r="F388" s="16"/>
      <c r="G388" s="107"/>
    </row>
    <row r="389" spans="1:10" ht="11" customHeight="1" thickTop="1" x14ac:dyDescent="0.2">
      <c r="A389" s="21"/>
      <c r="B389" s="34" t="s">
        <v>72</v>
      </c>
      <c r="C389" s="13"/>
      <c r="D389" s="13"/>
      <c r="E389" s="15"/>
      <c r="F389" s="16"/>
      <c r="G389" s="17"/>
    </row>
    <row r="390" spans="1:10" ht="11" customHeight="1" x14ac:dyDescent="0.2">
      <c r="A390" s="35"/>
      <c r="B390" s="36" t="s">
        <v>217</v>
      </c>
      <c r="C390" s="37"/>
      <c r="D390" s="37"/>
      <c r="E390" s="38"/>
      <c r="F390" s="39"/>
      <c r="G390" s="40"/>
    </row>
    <row r="391" spans="1:10" ht="11" customHeight="1" x14ac:dyDescent="0.2"/>
    <row r="392" spans="1:10" s="11" customFormat="1" ht="11" customHeight="1" x14ac:dyDescent="0.35">
      <c r="A392" s="6" t="s">
        <v>0</v>
      </c>
      <c r="B392" s="7" t="s">
        <v>1</v>
      </c>
      <c r="C392" s="6" t="s">
        <v>2</v>
      </c>
      <c r="D392" s="6" t="s">
        <v>3</v>
      </c>
      <c r="E392" s="8"/>
      <c r="F392" s="9"/>
      <c r="G392" s="10"/>
    </row>
    <row r="393" spans="1:10" s="11" customFormat="1" ht="11" customHeight="1" x14ac:dyDescent="0.35">
      <c r="A393" s="6"/>
      <c r="B393" s="7"/>
      <c r="C393" s="6"/>
      <c r="D393" s="6"/>
      <c r="E393" s="8"/>
      <c r="F393" s="9"/>
      <c r="G393" s="10"/>
    </row>
    <row r="394" spans="1:10" s="11" customFormat="1" ht="11" customHeight="1" x14ac:dyDescent="0.35">
      <c r="A394" s="6"/>
      <c r="B394" s="7" t="s">
        <v>218</v>
      </c>
      <c r="C394" s="6"/>
      <c r="D394" s="6"/>
      <c r="E394" s="8"/>
      <c r="F394" s="9"/>
      <c r="G394" s="10"/>
    </row>
    <row r="395" spans="1:10" s="11" customFormat="1" ht="11" customHeight="1" x14ac:dyDescent="0.35">
      <c r="A395" s="6"/>
      <c r="B395" s="7" t="s">
        <v>219</v>
      </c>
      <c r="C395" s="6"/>
      <c r="D395" s="13"/>
      <c r="E395" s="8"/>
      <c r="F395" s="9"/>
      <c r="G395" s="10"/>
    </row>
    <row r="396" spans="1:10" s="11" customFormat="1" ht="11" customHeight="1" x14ac:dyDescent="0.35">
      <c r="A396" s="6"/>
      <c r="B396" s="14"/>
      <c r="C396" s="13"/>
      <c r="D396" s="13"/>
      <c r="E396" s="8"/>
      <c r="F396" s="9"/>
      <c r="G396" s="10"/>
    </row>
    <row r="397" spans="1:10" ht="11" customHeight="1" x14ac:dyDescent="0.2">
      <c r="A397" s="21"/>
      <c r="B397" s="14" t="s">
        <v>220</v>
      </c>
      <c r="C397" s="13" t="s">
        <v>24</v>
      </c>
      <c r="D397" s="13">
        <v>4</v>
      </c>
      <c r="E397" s="15"/>
      <c r="F397" s="16"/>
      <c r="G397" s="17"/>
    </row>
    <row r="398" spans="1:10" ht="11" customHeight="1" x14ac:dyDescent="0.2">
      <c r="A398" s="21"/>
      <c r="B398" s="14"/>
      <c r="C398" s="13"/>
      <c r="D398" s="13"/>
      <c r="E398" s="15"/>
      <c r="F398" s="16"/>
      <c r="G398" s="17"/>
    </row>
    <row r="399" spans="1:10" s="20" customFormat="1" ht="11" customHeight="1" x14ac:dyDescent="0.35">
      <c r="A399" s="13"/>
      <c r="B399" s="70" t="s">
        <v>221</v>
      </c>
      <c r="C399" s="13" t="s">
        <v>24</v>
      </c>
      <c r="D399" s="13">
        <v>8</v>
      </c>
      <c r="E399" s="15"/>
      <c r="F399" s="16"/>
      <c r="G399" s="17"/>
    </row>
    <row r="400" spans="1:10" s="20" customFormat="1" ht="11" customHeight="1" x14ac:dyDescent="0.35">
      <c r="A400" s="13"/>
      <c r="B400" s="14"/>
      <c r="C400" s="13"/>
      <c r="D400" s="13"/>
      <c r="E400" s="15"/>
      <c r="F400" s="16"/>
      <c r="G400" s="17"/>
    </row>
    <row r="401" spans="1:7" s="20" customFormat="1" ht="11" customHeight="1" x14ac:dyDescent="0.35">
      <c r="A401" s="13"/>
      <c r="B401" s="14" t="s">
        <v>222</v>
      </c>
      <c r="C401" s="13" t="s">
        <v>24</v>
      </c>
      <c r="D401" s="13">
        <v>2</v>
      </c>
      <c r="E401" s="15"/>
      <c r="F401" s="16"/>
      <c r="G401" s="17"/>
    </row>
    <row r="402" spans="1:7" s="20" customFormat="1" ht="11" customHeight="1" x14ac:dyDescent="0.35">
      <c r="A402" s="13"/>
      <c r="B402" s="14"/>
      <c r="C402" s="13"/>
      <c r="D402" s="13"/>
      <c r="E402" s="15"/>
      <c r="F402" s="16"/>
      <c r="G402" s="17"/>
    </row>
    <row r="403" spans="1:7" s="20" customFormat="1" ht="11" customHeight="1" x14ac:dyDescent="0.35">
      <c r="A403" s="13"/>
      <c r="B403" s="14" t="s">
        <v>223</v>
      </c>
      <c r="C403" s="13" t="s">
        <v>24</v>
      </c>
      <c r="D403" s="13">
        <v>15</v>
      </c>
      <c r="E403" s="15"/>
      <c r="F403" s="16"/>
      <c r="G403" s="17"/>
    </row>
    <row r="404" spans="1:7" s="20" customFormat="1" ht="11" customHeight="1" x14ac:dyDescent="0.35">
      <c r="A404" s="13"/>
      <c r="B404" s="14"/>
      <c r="C404" s="13"/>
      <c r="D404" s="13"/>
      <c r="E404" s="15"/>
      <c r="F404" s="16"/>
      <c r="G404" s="17"/>
    </row>
    <row r="405" spans="1:7" s="20" customFormat="1" ht="53" customHeight="1" x14ac:dyDescent="0.35">
      <c r="A405" s="13"/>
      <c r="B405" s="43" t="s">
        <v>224</v>
      </c>
      <c r="C405" s="13" t="s">
        <v>24</v>
      </c>
      <c r="D405" s="13">
        <v>1</v>
      </c>
      <c r="E405" s="15"/>
      <c r="F405" s="16"/>
      <c r="G405" s="17"/>
    </row>
    <row r="406" spans="1:7" s="20" customFormat="1" ht="11" customHeight="1" x14ac:dyDescent="0.35">
      <c r="A406" s="13"/>
      <c r="B406" s="14"/>
      <c r="C406" s="13"/>
      <c r="D406" s="13"/>
      <c r="E406" s="15"/>
      <c r="F406" s="16"/>
      <c r="G406" s="17"/>
    </row>
    <row r="407" spans="1:7" s="20" customFormat="1" ht="35" customHeight="1" x14ac:dyDescent="0.35">
      <c r="A407" s="13"/>
      <c r="B407" s="85" t="s">
        <v>225</v>
      </c>
      <c r="C407" s="13" t="s">
        <v>24</v>
      </c>
      <c r="D407" s="13">
        <v>1</v>
      </c>
      <c r="E407" s="15"/>
      <c r="F407" s="16"/>
      <c r="G407" s="17"/>
    </row>
    <row r="408" spans="1:7" s="20" customFormat="1" ht="11" customHeight="1" x14ac:dyDescent="0.35">
      <c r="A408" s="13"/>
      <c r="B408" s="14"/>
      <c r="C408" s="13"/>
      <c r="D408" s="13"/>
      <c r="E408" s="15"/>
      <c r="F408" s="16"/>
      <c r="G408" s="17"/>
    </row>
    <row r="409" spans="1:7" s="20" customFormat="1" ht="11" customHeight="1" x14ac:dyDescent="0.35">
      <c r="A409" s="13"/>
      <c r="B409" s="14" t="s">
        <v>226</v>
      </c>
      <c r="C409" s="13" t="s">
        <v>24</v>
      </c>
      <c r="D409" s="13">
        <v>1</v>
      </c>
      <c r="E409" s="15"/>
      <c r="F409" s="16"/>
      <c r="G409" s="17"/>
    </row>
    <row r="410" spans="1:7" s="20" customFormat="1" ht="11" customHeight="1" x14ac:dyDescent="0.35">
      <c r="A410" s="13"/>
      <c r="B410" s="14"/>
      <c r="C410" s="13"/>
      <c r="D410" s="13"/>
      <c r="E410" s="15"/>
      <c r="F410" s="16"/>
      <c r="G410" s="17"/>
    </row>
    <row r="411" spans="1:7" s="20" customFormat="1" ht="11" customHeight="1" x14ac:dyDescent="0.35">
      <c r="A411" s="13"/>
      <c r="B411" s="14" t="s">
        <v>227</v>
      </c>
      <c r="C411" s="13" t="s">
        <v>24</v>
      </c>
      <c r="D411" s="13">
        <v>2</v>
      </c>
      <c r="E411" s="15"/>
      <c r="F411" s="16"/>
      <c r="G411" s="17"/>
    </row>
    <row r="412" spans="1:7" s="20" customFormat="1" ht="11" customHeight="1" x14ac:dyDescent="0.35">
      <c r="A412" s="13"/>
      <c r="B412" s="14"/>
      <c r="C412" s="13"/>
      <c r="D412" s="13"/>
      <c r="E412" s="15"/>
      <c r="F412" s="16"/>
      <c r="G412" s="17"/>
    </row>
    <row r="413" spans="1:7" s="20" customFormat="1" ht="11" customHeight="1" x14ac:dyDescent="0.35">
      <c r="A413" s="13"/>
      <c r="B413" s="14" t="s">
        <v>228</v>
      </c>
      <c r="C413" s="13" t="s">
        <v>24</v>
      </c>
      <c r="D413" s="13">
        <v>2</v>
      </c>
      <c r="E413" s="15"/>
      <c r="F413" s="16"/>
      <c r="G413" s="17"/>
    </row>
    <row r="414" spans="1:7" s="20" customFormat="1" ht="11" customHeight="1" x14ac:dyDescent="0.35">
      <c r="A414" s="13"/>
      <c r="B414" s="14"/>
      <c r="C414" s="13"/>
      <c r="D414" s="13"/>
      <c r="E414" s="15"/>
      <c r="F414" s="16"/>
      <c r="G414" s="17"/>
    </row>
    <row r="415" spans="1:7" s="20" customFormat="1" ht="11" customHeight="1" x14ac:dyDescent="0.35">
      <c r="A415" s="13"/>
      <c r="B415" s="14" t="s">
        <v>229</v>
      </c>
      <c r="C415" s="13" t="s">
        <v>24</v>
      </c>
      <c r="D415" s="13">
        <v>2</v>
      </c>
      <c r="E415" s="15"/>
      <c r="F415" s="16"/>
      <c r="G415" s="17"/>
    </row>
    <row r="416" spans="1:7" s="20" customFormat="1" ht="11" customHeight="1" x14ac:dyDescent="0.35">
      <c r="A416" s="13"/>
      <c r="B416" s="14"/>
      <c r="C416" s="13"/>
      <c r="D416" s="13"/>
      <c r="E416" s="15"/>
      <c r="F416" s="16"/>
      <c r="G416" s="17"/>
    </row>
    <row r="417" spans="1:7" s="20" customFormat="1" ht="11" customHeight="1" x14ac:dyDescent="0.35">
      <c r="A417" s="13"/>
      <c r="B417" s="70" t="s">
        <v>230</v>
      </c>
      <c r="C417" s="13" t="s">
        <v>24</v>
      </c>
      <c r="D417" s="13">
        <v>1</v>
      </c>
      <c r="E417" s="15"/>
      <c r="F417" s="16"/>
      <c r="G417" s="17"/>
    </row>
    <row r="418" spans="1:7" s="20" customFormat="1" ht="11" customHeight="1" x14ac:dyDescent="0.35">
      <c r="A418" s="13"/>
      <c r="B418" s="14"/>
      <c r="C418" s="13"/>
      <c r="D418" s="13"/>
      <c r="E418" s="15"/>
      <c r="F418" s="16"/>
      <c r="G418" s="17"/>
    </row>
    <row r="419" spans="1:7" s="20" customFormat="1" ht="60" customHeight="1" x14ac:dyDescent="0.35">
      <c r="A419" s="13"/>
      <c r="B419" s="43" t="s">
        <v>231</v>
      </c>
      <c r="C419" s="13" t="s">
        <v>24</v>
      </c>
      <c r="D419" s="13">
        <v>2</v>
      </c>
      <c r="E419" s="15"/>
      <c r="F419" s="16"/>
      <c r="G419" s="17"/>
    </row>
    <row r="420" spans="1:7" s="20" customFormat="1" ht="11" customHeight="1" x14ac:dyDescent="0.35">
      <c r="A420" s="13"/>
      <c r="B420" s="14"/>
      <c r="C420" s="13"/>
      <c r="D420" s="13"/>
      <c r="E420" s="15"/>
      <c r="F420" s="16"/>
      <c r="G420" s="17"/>
    </row>
    <row r="421" spans="1:7" s="20" customFormat="1" ht="11" customHeight="1" x14ac:dyDescent="0.35">
      <c r="A421" s="13"/>
      <c r="B421" s="14" t="s">
        <v>232</v>
      </c>
      <c r="C421" s="13" t="s">
        <v>24</v>
      </c>
      <c r="D421" s="13">
        <v>2</v>
      </c>
      <c r="E421" s="15"/>
      <c r="F421" s="16"/>
      <c r="G421" s="17"/>
    </row>
    <row r="422" spans="1:7" s="20" customFormat="1" ht="11" customHeight="1" x14ac:dyDescent="0.35">
      <c r="A422" s="13"/>
      <c r="B422" s="14"/>
      <c r="C422" s="13"/>
      <c r="D422" s="13"/>
      <c r="E422" s="15"/>
      <c r="F422" s="16"/>
      <c r="G422" s="17"/>
    </row>
    <row r="423" spans="1:7" s="20" customFormat="1" ht="11" customHeight="1" x14ac:dyDescent="0.35">
      <c r="A423" s="13"/>
      <c r="B423" s="14" t="s">
        <v>233</v>
      </c>
      <c r="C423" s="13" t="s">
        <v>234</v>
      </c>
      <c r="D423" s="13">
        <v>1</v>
      </c>
      <c r="E423" s="15"/>
      <c r="F423" s="16"/>
      <c r="G423" s="17"/>
    </row>
    <row r="424" spans="1:7" s="20" customFormat="1" ht="11" customHeight="1" x14ac:dyDescent="0.35">
      <c r="A424" s="13"/>
      <c r="B424" s="14"/>
      <c r="C424" s="13"/>
      <c r="D424" s="13"/>
      <c r="E424" s="15"/>
      <c r="F424" s="16"/>
      <c r="G424" s="17"/>
    </row>
    <row r="425" spans="1:7" s="20" customFormat="1" ht="11" customHeight="1" x14ac:dyDescent="0.35">
      <c r="A425" s="13"/>
      <c r="B425" s="14" t="s">
        <v>235</v>
      </c>
      <c r="C425" s="13" t="s">
        <v>234</v>
      </c>
      <c r="D425" s="13">
        <v>1</v>
      </c>
      <c r="E425" s="15"/>
      <c r="F425" s="16"/>
      <c r="G425" s="17"/>
    </row>
    <row r="426" spans="1:7" s="20" customFormat="1" ht="11" customHeight="1" x14ac:dyDescent="0.35">
      <c r="A426" s="13"/>
      <c r="B426" s="14"/>
      <c r="C426" s="13"/>
      <c r="D426" s="13"/>
      <c r="E426" s="15"/>
      <c r="F426" s="16"/>
      <c r="G426" s="17"/>
    </row>
    <row r="427" spans="1:7" s="20" customFormat="1" ht="11" customHeight="1" x14ac:dyDescent="0.35">
      <c r="A427" s="13"/>
      <c r="B427" s="14" t="s">
        <v>236</v>
      </c>
      <c r="C427" s="13" t="s">
        <v>24</v>
      </c>
      <c r="D427" s="13">
        <v>1</v>
      </c>
      <c r="E427" s="15"/>
      <c r="F427" s="16"/>
      <c r="G427" s="17"/>
    </row>
    <row r="428" spans="1:7" s="20" customFormat="1" ht="11" customHeight="1" x14ac:dyDescent="0.35">
      <c r="A428" s="13"/>
      <c r="B428" s="14"/>
      <c r="C428" s="13"/>
      <c r="D428" s="13"/>
      <c r="E428" s="15"/>
      <c r="F428" s="16"/>
      <c r="G428" s="17"/>
    </row>
    <row r="429" spans="1:7" s="20" customFormat="1" ht="11" customHeight="1" x14ac:dyDescent="0.35">
      <c r="A429" s="13"/>
      <c r="B429" s="14" t="s">
        <v>237</v>
      </c>
      <c r="C429" s="13" t="s">
        <v>24</v>
      </c>
      <c r="D429" s="13">
        <v>15</v>
      </c>
      <c r="E429" s="15"/>
      <c r="F429" s="16"/>
      <c r="G429" s="17"/>
    </row>
    <row r="430" spans="1:7" s="20" customFormat="1" ht="11" customHeight="1" x14ac:dyDescent="0.35">
      <c r="A430" s="13"/>
      <c r="B430" s="14"/>
      <c r="C430" s="13"/>
      <c r="D430" s="13"/>
      <c r="E430" s="15"/>
      <c r="F430" s="16"/>
      <c r="G430" s="17"/>
    </row>
    <row r="431" spans="1:7" ht="11" customHeight="1" x14ac:dyDescent="0.2">
      <c r="A431" s="21"/>
      <c r="B431" s="14" t="s">
        <v>238</v>
      </c>
      <c r="C431" s="13" t="s">
        <v>84</v>
      </c>
      <c r="D431" s="13">
        <v>1000</v>
      </c>
      <c r="E431" s="15"/>
      <c r="F431" s="16"/>
      <c r="G431" s="17"/>
    </row>
    <row r="432" spans="1:7" ht="11" customHeight="1" x14ac:dyDescent="0.2">
      <c r="A432" s="21"/>
      <c r="B432" s="14"/>
      <c r="C432" s="13"/>
      <c r="D432" s="13"/>
      <c r="E432" s="15"/>
      <c r="F432" s="16"/>
      <c r="G432" s="17"/>
    </row>
    <row r="433" spans="1:7" ht="11" customHeight="1" x14ac:dyDescent="0.2">
      <c r="A433" s="21"/>
      <c r="B433" s="70" t="s">
        <v>239</v>
      </c>
      <c r="C433" s="13" t="s">
        <v>24</v>
      </c>
      <c r="D433" s="13">
        <v>44</v>
      </c>
      <c r="E433" s="15"/>
      <c r="F433" s="16"/>
      <c r="G433" s="17"/>
    </row>
    <row r="434" spans="1:7" ht="11" customHeight="1" x14ac:dyDescent="0.2">
      <c r="A434" s="21"/>
      <c r="B434" s="14"/>
      <c r="C434" s="13"/>
      <c r="D434" s="13"/>
      <c r="E434" s="15"/>
      <c r="F434" s="16"/>
      <c r="G434" s="17"/>
    </row>
    <row r="435" spans="1:7" s="76" customFormat="1" ht="11" customHeight="1" x14ac:dyDescent="0.2">
      <c r="A435" s="94"/>
      <c r="B435" s="70" t="s">
        <v>240</v>
      </c>
      <c r="C435" s="71" t="s">
        <v>24</v>
      </c>
      <c r="D435" s="71">
        <v>12</v>
      </c>
      <c r="E435" s="92"/>
      <c r="F435" s="74"/>
      <c r="G435" s="75"/>
    </row>
    <row r="436" spans="1:7" ht="11" customHeight="1" x14ac:dyDescent="0.2">
      <c r="A436" s="21"/>
      <c r="B436" s="70"/>
      <c r="C436" s="13"/>
      <c r="D436" s="13"/>
      <c r="E436" s="15"/>
      <c r="F436" s="16"/>
      <c r="G436" s="17"/>
    </row>
    <row r="437" spans="1:7" ht="23" customHeight="1" x14ac:dyDescent="0.2">
      <c r="A437" s="21"/>
      <c r="B437" s="85" t="s">
        <v>241</v>
      </c>
      <c r="C437" s="13" t="s">
        <v>24</v>
      </c>
      <c r="D437" s="13">
        <v>44</v>
      </c>
      <c r="E437" s="15"/>
      <c r="F437" s="16"/>
      <c r="G437" s="17"/>
    </row>
    <row r="438" spans="1:7" ht="11" customHeight="1" x14ac:dyDescent="0.2">
      <c r="A438" s="21"/>
      <c r="B438" s="70"/>
      <c r="C438" s="13"/>
      <c r="D438" s="13"/>
      <c r="E438" s="15"/>
      <c r="F438" s="16"/>
      <c r="G438" s="17"/>
    </row>
    <row r="439" spans="1:7" ht="11" customHeight="1" x14ac:dyDescent="0.2">
      <c r="A439" s="21"/>
      <c r="B439" s="14" t="s">
        <v>242</v>
      </c>
      <c r="C439" s="13" t="s">
        <v>24</v>
      </c>
      <c r="D439" s="13">
        <v>15</v>
      </c>
      <c r="E439" s="15"/>
      <c r="F439" s="16"/>
      <c r="G439" s="17"/>
    </row>
    <row r="440" spans="1:7" ht="11" customHeight="1" x14ac:dyDescent="0.2">
      <c r="A440" s="21"/>
      <c r="B440" s="14"/>
      <c r="C440" s="13"/>
      <c r="D440" s="13"/>
      <c r="E440" s="15"/>
      <c r="F440" s="16"/>
      <c r="G440" s="17"/>
    </row>
    <row r="441" spans="1:7" s="76" customFormat="1" ht="11" customHeight="1" x14ac:dyDescent="0.2">
      <c r="A441" s="94"/>
      <c r="B441" s="70" t="s">
        <v>243</v>
      </c>
      <c r="C441" s="71" t="s">
        <v>24</v>
      </c>
      <c r="D441" s="71">
        <v>15</v>
      </c>
      <c r="E441" s="92"/>
      <c r="F441" s="74"/>
      <c r="G441" s="75"/>
    </row>
    <row r="442" spans="1:7" ht="11" customHeight="1" x14ac:dyDescent="0.2">
      <c r="A442" s="21"/>
      <c r="B442" s="14"/>
      <c r="C442" s="13"/>
      <c r="D442" s="13"/>
      <c r="E442" s="15"/>
      <c r="F442" s="16"/>
      <c r="G442" s="17"/>
    </row>
    <row r="443" spans="1:7" ht="24.5" customHeight="1" x14ac:dyDescent="0.2">
      <c r="A443" s="21"/>
      <c r="B443" s="43" t="s">
        <v>244</v>
      </c>
      <c r="C443" s="13" t="s">
        <v>24</v>
      </c>
      <c r="D443" s="13">
        <v>15</v>
      </c>
      <c r="E443" s="15"/>
      <c r="F443" s="16"/>
      <c r="G443" s="17"/>
    </row>
    <row r="444" spans="1:7" ht="11" customHeight="1" x14ac:dyDescent="0.2">
      <c r="A444" s="21"/>
      <c r="B444" s="14"/>
      <c r="C444" s="13"/>
      <c r="D444" s="13"/>
      <c r="E444" s="15"/>
      <c r="F444" s="16"/>
      <c r="G444" s="17"/>
    </row>
    <row r="445" spans="1:7" ht="30" customHeight="1" x14ac:dyDescent="0.2">
      <c r="A445" s="21"/>
      <c r="B445" s="43" t="s">
        <v>245</v>
      </c>
      <c r="C445" s="13" t="s">
        <v>24</v>
      </c>
      <c r="D445" s="13">
        <v>15</v>
      </c>
      <c r="E445" s="15"/>
      <c r="F445" s="16"/>
      <c r="G445" s="17"/>
    </row>
    <row r="446" spans="1:7" ht="11" customHeight="1" x14ac:dyDescent="0.2">
      <c r="A446" s="21"/>
      <c r="B446" s="14"/>
      <c r="C446" s="13"/>
      <c r="D446" s="13"/>
      <c r="E446" s="15"/>
      <c r="F446" s="16"/>
      <c r="G446" s="17"/>
    </row>
    <row r="447" spans="1:7" ht="11" customHeight="1" x14ac:dyDescent="0.2">
      <c r="A447" s="21"/>
      <c r="B447" s="14" t="s">
        <v>246</v>
      </c>
      <c r="C447" s="13" t="s">
        <v>24</v>
      </c>
      <c r="D447" s="13">
        <v>15</v>
      </c>
      <c r="E447" s="15"/>
      <c r="F447" s="16"/>
      <c r="G447" s="17"/>
    </row>
    <row r="448" spans="1:7" ht="11" customHeight="1" x14ac:dyDescent="0.2">
      <c r="A448" s="21"/>
      <c r="B448" s="14"/>
      <c r="C448" s="13"/>
      <c r="D448" s="13"/>
      <c r="E448" s="15"/>
      <c r="F448" s="16"/>
      <c r="G448" s="17"/>
    </row>
    <row r="449" spans="1:7" ht="11" customHeight="1" x14ac:dyDescent="0.2">
      <c r="A449" s="21"/>
      <c r="B449" s="57" t="s">
        <v>247</v>
      </c>
      <c r="C449" s="13" t="s">
        <v>24</v>
      </c>
      <c r="D449" s="13">
        <v>4</v>
      </c>
      <c r="E449" s="15"/>
      <c r="F449" s="16"/>
      <c r="G449" s="17"/>
    </row>
    <row r="450" spans="1:7" ht="11" customHeight="1" x14ac:dyDescent="0.2">
      <c r="A450" s="21"/>
      <c r="B450" s="57"/>
      <c r="C450" s="13"/>
      <c r="D450" s="13"/>
      <c r="E450" s="15"/>
      <c r="F450" s="16"/>
      <c r="G450" s="17"/>
    </row>
    <row r="451" spans="1:7" ht="11" customHeight="1" x14ac:dyDescent="0.2">
      <c r="A451" s="21"/>
      <c r="B451" s="57" t="s">
        <v>248</v>
      </c>
      <c r="C451" s="13" t="s">
        <v>24</v>
      </c>
      <c r="D451" s="13">
        <v>4</v>
      </c>
      <c r="E451" s="15"/>
      <c r="F451" s="16"/>
      <c r="G451" s="17"/>
    </row>
    <row r="452" spans="1:7" ht="11" customHeight="1" x14ac:dyDescent="0.2">
      <c r="A452" s="21"/>
      <c r="B452" s="57"/>
      <c r="C452" s="13"/>
      <c r="D452" s="13"/>
      <c r="E452" s="15"/>
      <c r="F452" s="16"/>
      <c r="G452" s="17"/>
    </row>
    <row r="453" spans="1:7" ht="11" customHeight="1" x14ac:dyDescent="0.2">
      <c r="A453" s="21"/>
      <c r="B453" s="57" t="s">
        <v>249</v>
      </c>
      <c r="C453" s="13" t="s">
        <v>24</v>
      </c>
      <c r="D453" s="13">
        <v>44</v>
      </c>
      <c r="E453" s="15"/>
      <c r="F453" s="16"/>
      <c r="G453" s="17"/>
    </row>
    <row r="454" spans="1:7" ht="11" customHeight="1" x14ac:dyDescent="0.2">
      <c r="A454" s="21"/>
      <c r="B454" s="31"/>
      <c r="C454" s="13"/>
      <c r="D454" s="13"/>
      <c r="E454" s="15"/>
      <c r="F454" s="16"/>
      <c r="G454" s="17"/>
    </row>
    <row r="455" spans="1:7" ht="11" customHeight="1" x14ac:dyDescent="0.2">
      <c r="A455" s="21"/>
      <c r="B455" s="57" t="s">
        <v>250</v>
      </c>
      <c r="C455" s="13" t="s">
        <v>84</v>
      </c>
      <c r="D455" s="13">
        <v>1200</v>
      </c>
      <c r="E455" s="15"/>
      <c r="F455" s="16"/>
      <c r="G455" s="17"/>
    </row>
    <row r="456" spans="1:7" ht="11" customHeight="1" x14ac:dyDescent="0.2">
      <c r="A456" s="21"/>
      <c r="B456" s="31"/>
      <c r="C456" s="13"/>
      <c r="D456" s="13"/>
      <c r="E456" s="15"/>
      <c r="F456" s="16"/>
      <c r="G456" s="17"/>
    </row>
    <row r="457" spans="1:7" ht="11" customHeight="1" x14ac:dyDescent="0.2">
      <c r="A457" s="21"/>
      <c r="B457" s="57" t="s">
        <v>251</v>
      </c>
      <c r="C457" s="13" t="s">
        <v>84</v>
      </c>
      <c r="D457" s="13">
        <v>1200</v>
      </c>
      <c r="E457" s="15"/>
      <c r="F457" s="16"/>
      <c r="G457" s="17"/>
    </row>
    <row r="458" spans="1:7" ht="11" customHeight="1" x14ac:dyDescent="0.2">
      <c r="A458" s="21"/>
      <c r="B458" s="57"/>
      <c r="C458" s="13"/>
      <c r="D458" s="13"/>
      <c r="E458" s="15"/>
      <c r="F458" s="16"/>
      <c r="G458" s="17"/>
    </row>
    <row r="459" spans="1:7" ht="11" customHeight="1" x14ac:dyDescent="0.2">
      <c r="A459" s="21"/>
      <c r="B459" s="57" t="s">
        <v>252</v>
      </c>
      <c r="C459" s="13" t="s">
        <v>234</v>
      </c>
      <c r="D459" s="13">
        <v>1</v>
      </c>
      <c r="E459" s="15"/>
      <c r="F459" s="16"/>
      <c r="G459" s="17"/>
    </row>
    <row r="460" spans="1:7" ht="11" customHeight="1" x14ac:dyDescent="0.2">
      <c r="A460" s="21"/>
      <c r="B460" s="57"/>
      <c r="C460" s="13"/>
      <c r="D460" s="13"/>
      <c r="E460" s="15"/>
      <c r="F460" s="16"/>
      <c r="G460" s="17"/>
    </row>
    <row r="461" spans="1:7" ht="11" customHeight="1" x14ac:dyDescent="0.2">
      <c r="A461" s="21"/>
      <c r="B461" s="57" t="s">
        <v>253</v>
      </c>
      <c r="C461" s="13" t="s">
        <v>38</v>
      </c>
      <c r="D461" s="13">
        <v>5</v>
      </c>
      <c r="E461" s="15"/>
      <c r="F461" s="16"/>
      <c r="G461" s="17"/>
    </row>
    <row r="462" spans="1:7" ht="11" customHeight="1" x14ac:dyDescent="0.2">
      <c r="A462" s="21"/>
      <c r="B462" s="57"/>
      <c r="C462" s="13"/>
      <c r="D462" s="13"/>
      <c r="E462" s="15"/>
      <c r="F462" s="16"/>
      <c r="G462" s="17"/>
    </row>
    <row r="463" spans="1:7" ht="11" customHeight="1" x14ac:dyDescent="0.25">
      <c r="A463" s="21"/>
      <c r="B463" s="95" t="s">
        <v>254</v>
      </c>
      <c r="C463" s="13"/>
      <c r="D463" s="13"/>
      <c r="E463" s="15"/>
      <c r="F463" s="16"/>
      <c r="G463" s="17"/>
    </row>
    <row r="464" spans="1:7" ht="11" customHeight="1" x14ac:dyDescent="0.2">
      <c r="A464" s="21"/>
      <c r="B464" s="57"/>
      <c r="C464" s="13"/>
      <c r="D464" s="13"/>
      <c r="E464" s="15"/>
      <c r="F464" s="16"/>
      <c r="G464" s="17"/>
    </row>
    <row r="465" spans="1:7" ht="11" customHeight="1" x14ac:dyDescent="0.2">
      <c r="A465" s="21"/>
      <c r="B465" s="57" t="s">
        <v>255</v>
      </c>
      <c r="C465" s="13" t="s">
        <v>38</v>
      </c>
      <c r="D465" s="13">
        <v>3</v>
      </c>
      <c r="E465" s="15"/>
      <c r="F465" s="16"/>
      <c r="G465" s="17"/>
    </row>
    <row r="466" spans="1:7" ht="11" customHeight="1" x14ac:dyDescent="0.2">
      <c r="A466" s="21"/>
      <c r="B466" s="57"/>
      <c r="C466" s="13"/>
      <c r="D466" s="13"/>
      <c r="E466" s="15"/>
      <c r="F466" s="16"/>
      <c r="G466" s="17"/>
    </row>
    <row r="467" spans="1:7" ht="11" customHeight="1" x14ac:dyDescent="0.25">
      <c r="A467" s="21"/>
      <c r="B467" s="95" t="s">
        <v>256</v>
      </c>
      <c r="C467" s="13"/>
      <c r="D467" s="13"/>
      <c r="E467" s="15"/>
      <c r="F467" s="16"/>
      <c r="G467" s="17"/>
    </row>
    <row r="468" spans="1:7" ht="11" customHeight="1" x14ac:dyDescent="0.2">
      <c r="A468" s="21"/>
      <c r="B468" s="57"/>
      <c r="C468" s="13"/>
      <c r="D468" s="13"/>
      <c r="E468" s="15"/>
      <c r="F468" s="16"/>
      <c r="G468" s="17"/>
    </row>
    <row r="469" spans="1:7" ht="11" customHeight="1" x14ac:dyDescent="0.2">
      <c r="A469" s="21"/>
      <c r="B469" s="57" t="s">
        <v>257</v>
      </c>
      <c r="C469" s="13" t="s">
        <v>24</v>
      </c>
      <c r="D469" s="13">
        <v>103</v>
      </c>
      <c r="E469" s="15"/>
      <c r="F469" s="16"/>
      <c r="G469" s="17"/>
    </row>
    <row r="470" spans="1:7" ht="11" customHeight="1" thickBot="1" x14ac:dyDescent="0.25">
      <c r="A470" s="21"/>
      <c r="B470" s="83"/>
      <c r="C470" s="13"/>
      <c r="D470" s="13"/>
      <c r="E470" s="15"/>
      <c r="F470" s="16"/>
      <c r="G470" s="17"/>
    </row>
    <row r="471" spans="1:7" ht="11" customHeight="1" x14ac:dyDescent="0.2">
      <c r="A471" s="21"/>
      <c r="B471" s="105" t="s">
        <v>71</v>
      </c>
      <c r="C471" s="13"/>
      <c r="D471" s="13"/>
      <c r="E471" s="15"/>
      <c r="F471" s="16"/>
      <c r="G471" s="106"/>
    </row>
    <row r="472" spans="1:7" ht="11" customHeight="1" thickBot="1" x14ac:dyDescent="0.25">
      <c r="A472" s="21"/>
      <c r="B472" s="105"/>
      <c r="C472" s="13"/>
      <c r="D472" s="13"/>
      <c r="E472" s="15"/>
      <c r="F472" s="16"/>
      <c r="G472" s="107"/>
    </row>
    <row r="473" spans="1:7" ht="11" customHeight="1" thickTop="1" x14ac:dyDescent="0.2">
      <c r="A473" s="21"/>
      <c r="B473" s="34" t="s">
        <v>72</v>
      </c>
      <c r="C473" s="13"/>
      <c r="D473" s="13"/>
      <c r="E473" s="15"/>
      <c r="F473" s="16"/>
      <c r="G473" s="17"/>
    </row>
    <row r="474" spans="1:7" ht="11" customHeight="1" x14ac:dyDescent="0.2">
      <c r="A474" s="35"/>
      <c r="B474" s="36" t="s">
        <v>258</v>
      </c>
      <c r="C474" s="37"/>
      <c r="D474" s="37"/>
      <c r="E474" s="38"/>
      <c r="F474" s="39"/>
      <c r="G474" s="40"/>
    </row>
    <row r="475" spans="1:7" ht="11" customHeight="1" x14ac:dyDescent="0.25">
      <c r="A475" s="1"/>
      <c r="B475" s="2"/>
    </row>
    <row r="476" spans="1:7" s="11" customFormat="1" ht="11" customHeight="1" x14ac:dyDescent="0.35">
      <c r="A476" s="6"/>
      <c r="B476" s="7"/>
      <c r="C476" s="6"/>
      <c r="D476" s="6"/>
      <c r="E476" s="8"/>
      <c r="F476" s="9"/>
      <c r="G476" s="10"/>
    </row>
    <row r="477" spans="1:7" s="11" customFormat="1" ht="11" customHeight="1" x14ac:dyDescent="0.35">
      <c r="A477" s="6"/>
      <c r="B477" s="7" t="s">
        <v>259</v>
      </c>
      <c r="C477" s="6"/>
      <c r="D477" s="6"/>
      <c r="E477" s="8"/>
      <c r="F477" s="9"/>
      <c r="G477" s="10"/>
    </row>
    <row r="478" spans="1:7" s="20" customFormat="1" ht="11" customHeight="1" x14ac:dyDescent="0.35">
      <c r="A478" s="13"/>
      <c r="B478" s="51"/>
      <c r="C478" s="13"/>
      <c r="D478" s="13"/>
      <c r="E478" s="15"/>
      <c r="F478" s="16"/>
      <c r="G478" s="17"/>
    </row>
    <row r="479" spans="1:7" s="20" customFormat="1" ht="11" customHeight="1" x14ac:dyDescent="0.35">
      <c r="A479" s="13" t="s">
        <v>260</v>
      </c>
      <c r="B479" s="14" t="s">
        <v>261</v>
      </c>
      <c r="C479" s="13"/>
      <c r="D479" s="13"/>
      <c r="E479" s="15"/>
      <c r="F479" s="16"/>
      <c r="G479" s="17"/>
    </row>
    <row r="480" spans="1:7" s="20" customFormat="1" ht="11" customHeight="1" x14ac:dyDescent="0.35">
      <c r="A480" s="13"/>
      <c r="B480" s="53"/>
      <c r="C480" s="13"/>
      <c r="D480" s="13"/>
      <c r="E480" s="15"/>
      <c r="F480" s="16"/>
      <c r="G480" s="17"/>
    </row>
    <row r="481" spans="1:8" s="20" customFormat="1" ht="11" customHeight="1" x14ac:dyDescent="0.35">
      <c r="A481" s="13" t="s">
        <v>262</v>
      </c>
      <c r="B481" s="14" t="s">
        <v>75</v>
      </c>
      <c r="C481" s="13"/>
      <c r="D481" s="13"/>
      <c r="E481" s="15"/>
      <c r="F481" s="16"/>
      <c r="G481" s="17"/>
    </row>
    <row r="482" spans="1:8" s="20" customFormat="1" ht="11" customHeight="1" x14ac:dyDescent="0.35">
      <c r="A482" s="13"/>
      <c r="B482" s="14"/>
      <c r="C482" s="13"/>
      <c r="D482" s="13"/>
      <c r="E482" s="15"/>
      <c r="F482" s="16"/>
      <c r="G482" s="17"/>
    </row>
    <row r="483" spans="1:8" s="20" customFormat="1" ht="11" customHeight="1" x14ac:dyDescent="0.35">
      <c r="A483" s="13" t="s">
        <v>263</v>
      </c>
      <c r="B483" s="14" t="s">
        <v>93</v>
      </c>
      <c r="C483" s="13"/>
      <c r="D483" s="13"/>
      <c r="E483" s="15"/>
      <c r="F483" s="16"/>
      <c r="G483" s="17"/>
    </row>
    <row r="484" spans="1:8" s="20" customFormat="1" ht="11" customHeight="1" x14ac:dyDescent="0.35">
      <c r="A484" s="13"/>
      <c r="B484" s="14"/>
      <c r="C484" s="13"/>
      <c r="D484" s="13"/>
      <c r="E484" s="15"/>
      <c r="F484" s="16"/>
      <c r="G484" s="17"/>
    </row>
    <row r="485" spans="1:8" s="20" customFormat="1" ht="11" customHeight="1" x14ac:dyDescent="0.35">
      <c r="A485" s="13" t="s">
        <v>264</v>
      </c>
      <c r="B485" s="14" t="s">
        <v>150</v>
      </c>
      <c r="C485" s="13"/>
      <c r="D485" s="13"/>
      <c r="E485" s="15"/>
      <c r="F485" s="16"/>
      <c r="G485" s="17"/>
    </row>
    <row r="486" spans="1:8" s="20" customFormat="1" ht="11" customHeight="1" x14ac:dyDescent="0.35">
      <c r="A486" s="13"/>
      <c r="B486" s="44"/>
      <c r="C486" s="13"/>
      <c r="D486" s="13"/>
      <c r="E486" s="15"/>
      <c r="F486" s="16"/>
      <c r="G486" s="17"/>
    </row>
    <row r="487" spans="1:8" s="20" customFormat="1" ht="11" customHeight="1" x14ac:dyDescent="0.35">
      <c r="A487" s="13" t="s">
        <v>265</v>
      </c>
      <c r="B487" s="14" t="s">
        <v>187</v>
      </c>
      <c r="C487" s="13"/>
      <c r="D487" s="13"/>
      <c r="E487" s="15"/>
      <c r="F487" s="16"/>
      <c r="G487" s="17"/>
    </row>
    <row r="488" spans="1:8" s="20" customFormat="1" ht="11" customHeight="1" x14ac:dyDescent="0.35">
      <c r="A488" s="13"/>
      <c r="B488" s="14"/>
      <c r="C488" s="13"/>
      <c r="D488" s="13"/>
      <c r="E488" s="15"/>
      <c r="F488" s="16"/>
      <c r="G488" s="17"/>
    </row>
    <row r="489" spans="1:8" s="20" customFormat="1" ht="11" customHeight="1" x14ac:dyDescent="0.35">
      <c r="A489" s="13" t="s">
        <v>266</v>
      </c>
      <c r="B489" s="14" t="s">
        <v>192</v>
      </c>
      <c r="C489" s="13"/>
      <c r="D489" s="13"/>
      <c r="E489" s="15"/>
      <c r="F489" s="16"/>
      <c r="G489" s="17"/>
    </row>
    <row r="490" spans="1:8" s="20" customFormat="1" ht="11" customHeight="1" x14ac:dyDescent="0.35">
      <c r="A490" s="13"/>
      <c r="B490" s="44"/>
      <c r="C490" s="13"/>
      <c r="D490" s="13"/>
      <c r="E490" s="15"/>
      <c r="F490" s="16"/>
      <c r="G490" s="17"/>
    </row>
    <row r="491" spans="1:8" s="20" customFormat="1" ht="11" customHeight="1" x14ac:dyDescent="0.35">
      <c r="A491" s="13" t="s">
        <v>267</v>
      </c>
      <c r="B491" s="14" t="s">
        <v>268</v>
      </c>
      <c r="C491" s="13"/>
      <c r="D491" s="13"/>
      <c r="E491" s="15"/>
      <c r="F491" s="16"/>
      <c r="G491" s="17"/>
    </row>
    <row r="492" spans="1:8" s="20" customFormat="1" ht="11" customHeight="1" x14ac:dyDescent="0.35">
      <c r="A492" s="13"/>
      <c r="B492" s="14"/>
      <c r="C492" s="13"/>
      <c r="D492" s="27"/>
      <c r="E492" s="28"/>
      <c r="F492" s="16"/>
      <c r="G492" s="17"/>
    </row>
    <row r="493" spans="1:8" s="20" customFormat="1" ht="11" customHeight="1" x14ac:dyDescent="0.35">
      <c r="A493" s="13" t="s">
        <v>269</v>
      </c>
      <c r="B493" s="14" t="s">
        <v>219</v>
      </c>
      <c r="C493" s="13"/>
      <c r="D493" s="13"/>
      <c r="E493" s="15"/>
      <c r="F493" s="16"/>
      <c r="G493" s="17"/>
    </row>
    <row r="494" spans="1:8" ht="11" customHeight="1" thickBot="1" x14ac:dyDescent="0.3">
      <c r="A494" s="21"/>
      <c r="B494" s="56"/>
      <c r="C494" s="13"/>
      <c r="D494" s="13"/>
      <c r="E494" s="15"/>
      <c r="F494" s="16"/>
      <c r="G494" s="17"/>
    </row>
    <row r="495" spans="1:8" ht="24" customHeight="1" x14ac:dyDescent="0.2">
      <c r="A495" s="96"/>
      <c r="B495" s="23" t="s">
        <v>274</v>
      </c>
      <c r="C495" s="13"/>
      <c r="D495" s="13"/>
      <c r="E495" s="13"/>
      <c r="G495" s="99">
        <f>SUM(G476:G494)</f>
        <v>0</v>
      </c>
      <c r="H495" s="100"/>
    </row>
    <row r="496" spans="1:8" ht="11" customHeight="1" x14ac:dyDescent="0.2">
      <c r="A496" s="96"/>
      <c r="B496" s="32"/>
      <c r="C496" s="13"/>
      <c r="D496" s="13"/>
      <c r="E496" s="13"/>
      <c r="G496" s="10"/>
      <c r="H496" s="101"/>
    </row>
    <row r="497" spans="1:8" ht="11" customHeight="1" x14ac:dyDescent="0.2">
      <c r="A497" s="96"/>
      <c r="B497" s="102" t="s">
        <v>273</v>
      </c>
      <c r="C497" s="13"/>
      <c r="E497" s="13"/>
      <c r="F497" s="103">
        <v>2.5000000000000001E-3</v>
      </c>
      <c r="G497" s="10">
        <f>G495*F497</f>
        <v>0</v>
      </c>
      <c r="H497" s="101"/>
    </row>
    <row r="498" spans="1:8" ht="11" customHeight="1" thickBot="1" x14ac:dyDescent="0.25">
      <c r="A498" s="96"/>
      <c r="B498" s="102"/>
      <c r="C498" s="13"/>
      <c r="D498" s="103"/>
      <c r="E498" s="13"/>
      <c r="G498" s="10"/>
      <c r="H498" s="101"/>
    </row>
    <row r="499" spans="1:8" ht="24" customHeight="1" x14ac:dyDescent="0.2">
      <c r="A499" s="96"/>
      <c r="B499" s="23" t="s">
        <v>270</v>
      </c>
      <c r="C499" s="13"/>
      <c r="D499" s="13"/>
      <c r="E499" s="13"/>
      <c r="G499" s="104">
        <f>G495+G497</f>
        <v>0</v>
      </c>
      <c r="H499" s="100"/>
    </row>
    <row r="500" spans="1:8" x14ac:dyDescent="0.2">
      <c r="A500" s="97"/>
      <c r="B500" s="36"/>
      <c r="C500" s="37"/>
      <c r="D500" s="37"/>
      <c r="E500" s="37"/>
      <c r="F500" s="98"/>
      <c r="G500" s="40"/>
      <c r="H500" s="4"/>
    </row>
  </sheetData>
  <mergeCells count="16">
    <mergeCell ref="B387:B388"/>
    <mergeCell ref="G387:G388"/>
    <mergeCell ref="B471:B472"/>
    <mergeCell ref="G471:G472"/>
    <mergeCell ref="B313:B314"/>
    <mergeCell ref="G313:G314"/>
    <mergeCell ref="B327:B328"/>
    <mergeCell ref="G327:G328"/>
    <mergeCell ref="B355:B356"/>
    <mergeCell ref="G355:G356"/>
    <mergeCell ref="B80:B81"/>
    <mergeCell ref="G80:G81"/>
    <mergeCell ref="B115:B116"/>
    <mergeCell ref="G115:G116"/>
    <mergeCell ref="B228:B229"/>
    <mergeCell ref="G228:G229"/>
  </mergeCells>
  <printOptions horizontalCentered="1"/>
  <pageMargins left="0.11811023622047245" right="0.11811023622047245" top="0.35433070866141736" bottom="0.15748031496062992" header="0.31496062992125984" footer="0.31496062992125984"/>
  <pageSetup paperSize="9" scale="64" fitToHeight="5" orientation="portrait" r:id="rId1"/>
  <headerFooter>
    <oddFooter>Page &amp;P&amp;RBoQ - Perimeter Fencing and Thermal Imaging at ex-GE Store - Rev 6</oddFooter>
  </headerFooter>
  <rowBreaks count="6" manualBreakCount="6">
    <brk id="83" max="6" man="1"/>
    <brk id="118" max="6" man="1"/>
    <brk id="210" max="6" man="1"/>
    <brk id="286" max="6" man="1"/>
    <brk id="368" max="6" man="1"/>
    <brk id="45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FF6F0-AD5C-44D0-81F7-9A57162A00F0}">
  <sheetPr>
    <tabColor rgb="FFFFFF00"/>
    <pageSetUpPr fitToPage="1"/>
  </sheetPr>
  <dimension ref="A1:N502"/>
  <sheetViews>
    <sheetView tabSelected="1" view="pageBreakPreview" zoomScaleNormal="100" zoomScaleSheetLayoutView="100" workbookViewId="0">
      <selection activeCell="E14" sqref="E14"/>
    </sheetView>
  </sheetViews>
  <sheetFormatPr defaultRowHeight="10" x14ac:dyDescent="0.2"/>
  <cols>
    <col min="1" max="1" width="8.08984375" style="138" customWidth="1"/>
    <col min="2" max="2" width="82.54296875" style="112" customWidth="1"/>
    <col min="3" max="3" width="10.6328125" style="110" customWidth="1"/>
    <col min="4" max="4" width="8.6328125" style="190" customWidth="1"/>
    <col min="5" max="5" width="12.6328125" style="111" customWidth="1"/>
    <col min="6" max="6" width="15.6328125" style="206" customWidth="1"/>
    <col min="7" max="7" width="11.453125" style="112" customWidth="1"/>
    <col min="8" max="8" width="12" style="112" customWidth="1"/>
    <col min="9" max="9" width="10.26953125" style="112" customWidth="1"/>
    <col min="10" max="10" width="9.7265625" style="112" customWidth="1"/>
    <col min="11" max="11" width="10.36328125" style="112" customWidth="1"/>
    <col min="12" max="12" width="10.81640625" style="112" customWidth="1"/>
    <col min="13" max="16384" width="8.7265625" style="112"/>
  </cols>
  <sheetData>
    <row r="1" spans="1:7" ht="11" customHeight="1" x14ac:dyDescent="0.25">
      <c r="A1" s="108"/>
      <c r="B1" s="109"/>
    </row>
    <row r="2" spans="1:7" s="116" customFormat="1" ht="12" customHeight="1" x14ac:dyDescent="0.35">
      <c r="A2" s="113" t="s">
        <v>0</v>
      </c>
      <c r="B2" s="114" t="s">
        <v>1</v>
      </c>
      <c r="C2" s="113" t="s">
        <v>2</v>
      </c>
      <c r="D2" s="191" t="s">
        <v>3</v>
      </c>
      <c r="E2" s="115" t="s">
        <v>275</v>
      </c>
      <c r="F2" s="207" t="s">
        <v>276</v>
      </c>
    </row>
    <row r="3" spans="1:7" s="116" customFormat="1" ht="11" customHeight="1" x14ac:dyDescent="0.35">
      <c r="A3" s="113"/>
      <c r="B3" s="114"/>
      <c r="C3" s="113"/>
      <c r="D3" s="191"/>
      <c r="E3" s="115"/>
      <c r="F3" s="207"/>
    </row>
    <row r="4" spans="1:7" s="116" customFormat="1" ht="11" customHeight="1" x14ac:dyDescent="0.35">
      <c r="A4" s="113"/>
      <c r="B4" s="114" t="s">
        <v>5</v>
      </c>
      <c r="C4" s="113"/>
      <c r="D4" s="191"/>
      <c r="E4" s="115"/>
      <c r="F4" s="207"/>
    </row>
    <row r="5" spans="1:7" s="116" customFormat="1" ht="11" customHeight="1" x14ac:dyDescent="0.35">
      <c r="A5" s="113"/>
      <c r="B5" s="114" t="s">
        <v>6</v>
      </c>
      <c r="C5" s="113"/>
      <c r="D5" s="191"/>
      <c r="E5" s="115"/>
      <c r="F5" s="207"/>
    </row>
    <row r="6" spans="1:7" s="116" customFormat="1" ht="11" customHeight="1" x14ac:dyDescent="0.35">
      <c r="A6" s="113"/>
      <c r="B6" s="114"/>
      <c r="C6" s="113"/>
      <c r="D6" s="191"/>
      <c r="E6" s="115"/>
      <c r="F6" s="207"/>
    </row>
    <row r="7" spans="1:7" s="116" customFormat="1" ht="11" customHeight="1" x14ac:dyDescent="0.35">
      <c r="A7" s="113"/>
      <c r="B7" s="117" t="s">
        <v>7</v>
      </c>
      <c r="C7" s="118"/>
      <c r="D7" s="191"/>
      <c r="E7" s="115"/>
      <c r="F7" s="207"/>
    </row>
    <row r="8" spans="1:7" s="116" customFormat="1" ht="11" customHeight="1" x14ac:dyDescent="0.35">
      <c r="A8" s="113"/>
      <c r="B8" s="119" t="s">
        <v>8</v>
      </c>
      <c r="C8" s="118" t="s">
        <v>9</v>
      </c>
      <c r="D8" s="192">
        <v>2</v>
      </c>
      <c r="E8" s="120"/>
      <c r="F8" s="208">
        <f>D8*E8</f>
        <v>0</v>
      </c>
      <c r="G8" s="121"/>
    </row>
    <row r="9" spans="1:7" s="116" customFormat="1" ht="11" customHeight="1" x14ac:dyDescent="0.35">
      <c r="A9" s="113"/>
      <c r="B9" s="119" t="s">
        <v>10</v>
      </c>
      <c r="C9" s="118" t="s">
        <v>9</v>
      </c>
      <c r="D9" s="192">
        <v>1</v>
      </c>
      <c r="E9" s="120"/>
      <c r="F9" s="208">
        <f t="shared" ref="F9:F23" si="0">D9*E9</f>
        <v>0</v>
      </c>
      <c r="G9" s="121"/>
    </row>
    <row r="10" spans="1:7" s="116" customFormat="1" ht="11" customHeight="1" x14ac:dyDescent="0.35">
      <c r="A10" s="113"/>
      <c r="B10" s="119" t="s">
        <v>11</v>
      </c>
      <c r="C10" s="118" t="s">
        <v>9</v>
      </c>
      <c r="D10" s="192">
        <v>1</v>
      </c>
      <c r="E10" s="120"/>
      <c r="F10" s="208">
        <f t="shared" si="0"/>
        <v>0</v>
      </c>
      <c r="G10" s="121"/>
    </row>
    <row r="11" spans="1:7" s="116" customFormat="1" ht="11" customHeight="1" x14ac:dyDescent="0.35">
      <c r="A11" s="113"/>
      <c r="B11" s="119" t="s">
        <v>12</v>
      </c>
      <c r="C11" s="118" t="s">
        <v>9</v>
      </c>
      <c r="D11" s="192">
        <v>1</v>
      </c>
      <c r="E11" s="120"/>
      <c r="F11" s="208">
        <f t="shared" si="0"/>
        <v>0</v>
      </c>
      <c r="G11" s="121"/>
    </row>
    <row r="12" spans="1:7" s="116" customFormat="1" ht="11" customHeight="1" x14ac:dyDescent="0.35">
      <c r="A12" s="113"/>
      <c r="B12" s="119" t="s">
        <v>13</v>
      </c>
      <c r="C12" s="118" t="s">
        <v>9</v>
      </c>
      <c r="D12" s="192">
        <v>2</v>
      </c>
      <c r="E12" s="120"/>
      <c r="F12" s="208">
        <f t="shared" si="0"/>
        <v>0</v>
      </c>
      <c r="G12" s="121"/>
    </row>
    <row r="13" spans="1:7" s="116" customFormat="1" ht="11" customHeight="1" x14ac:dyDescent="0.35">
      <c r="A13" s="113"/>
      <c r="B13" s="119" t="s">
        <v>14</v>
      </c>
      <c r="C13" s="118" t="s">
        <v>9</v>
      </c>
      <c r="D13" s="192">
        <v>1</v>
      </c>
      <c r="E13" s="120"/>
      <c r="F13" s="208">
        <f t="shared" si="0"/>
        <v>0</v>
      </c>
      <c r="G13" s="121"/>
    </row>
    <row r="14" spans="1:7" s="116" customFormat="1" ht="11" customHeight="1" x14ac:dyDescent="0.35">
      <c r="A14" s="113"/>
      <c r="B14" s="119" t="s">
        <v>15</v>
      </c>
      <c r="C14" s="118" t="s">
        <v>9</v>
      </c>
      <c r="D14" s="192">
        <v>1</v>
      </c>
      <c r="E14" s="120"/>
      <c r="F14" s="208">
        <f t="shared" si="0"/>
        <v>0</v>
      </c>
      <c r="G14" s="121"/>
    </row>
    <row r="15" spans="1:7" s="116" customFormat="1" ht="11" customHeight="1" x14ac:dyDescent="0.35">
      <c r="A15" s="113"/>
      <c r="B15" s="119" t="s">
        <v>16</v>
      </c>
      <c r="C15" s="118" t="s">
        <v>9</v>
      </c>
      <c r="D15" s="192">
        <v>1</v>
      </c>
      <c r="E15" s="120"/>
      <c r="F15" s="208">
        <f t="shared" si="0"/>
        <v>0</v>
      </c>
      <c r="G15" s="121"/>
    </row>
    <row r="16" spans="1:7" s="116" customFormat="1" ht="11" customHeight="1" x14ac:dyDescent="0.35">
      <c r="A16" s="113"/>
      <c r="B16" s="119" t="s">
        <v>17</v>
      </c>
      <c r="C16" s="118" t="s">
        <v>9</v>
      </c>
      <c r="D16" s="192">
        <v>1</v>
      </c>
      <c r="E16" s="120"/>
      <c r="F16" s="208">
        <f t="shared" si="0"/>
        <v>0</v>
      </c>
      <c r="G16" s="121"/>
    </row>
    <row r="17" spans="1:7" s="116" customFormat="1" ht="11" customHeight="1" x14ac:dyDescent="0.35">
      <c r="A17" s="113"/>
      <c r="B17" s="119" t="s">
        <v>18</v>
      </c>
      <c r="C17" s="118" t="s">
        <v>9</v>
      </c>
      <c r="D17" s="192">
        <v>1</v>
      </c>
      <c r="E17" s="120"/>
      <c r="F17" s="208">
        <f t="shared" si="0"/>
        <v>0</v>
      </c>
      <c r="G17" s="121"/>
    </row>
    <row r="18" spans="1:7" s="122" customFormat="1" ht="11" customHeight="1" x14ac:dyDescent="0.35">
      <c r="A18" s="118"/>
      <c r="B18" s="119" t="s">
        <v>19</v>
      </c>
      <c r="C18" s="118" t="s">
        <v>9</v>
      </c>
      <c r="D18" s="193">
        <v>48</v>
      </c>
      <c r="E18" s="120"/>
      <c r="F18" s="208">
        <f t="shared" si="0"/>
        <v>0</v>
      </c>
      <c r="G18" s="121"/>
    </row>
    <row r="19" spans="1:7" s="122" customFormat="1" ht="11" customHeight="1" x14ac:dyDescent="0.35">
      <c r="A19" s="118"/>
      <c r="B19" s="119" t="s">
        <v>20</v>
      </c>
      <c r="C19" s="118" t="s">
        <v>9</v>
      </c>
      <c r="D19" s="193">
        <v>48</v>
      </c>
      <c r="E19" s="120"/>
      <c r="F19" s="208">
        <f t="shared" si="0"/>
        <v>0</v>
      </c>
      <c r="G19" s="121"/>
    </row>
    <row r="20" spans="1:7" s="122" customFormat="1" ht="11" customHeight="1" x14ac:dyDescent="0.35">
      <c r="A20" s="118"/>
      <c r="B20" s="119" t="s">
        <v>21</v>
      </c>
      <c r="C20" s="118" t="s">
        <v>9</v>
      </c>
      <c r="D20" s="193">
        <v>48</v>
      </c>
      <c r="E20" s="120"/>
      <c r="F20" s="208">
        <f t="shared" si="0"/>
        <v>0</v>
      </c>
      <c r="G20" s="121"/>
    </row>
    <row r="21" spans="1:7" ht="11" customHeight="1" x14ac:dyDescent="0.2">
      <c r="A21" s="123"/>
      <c r="B21" s="119" t="s">
        <v>22</v>
      </c>
      <c r="C21" s="118" t="s">
        <v>9</v>
      </c>
      <c r="D21" s="192">
        <v>1</v>
      </c>
      <c r="E21" s="120"/>
      <c r="F21" s="208">
        <f t="shared" si="0"/>
        <v>0</v>
      </c>
      <c r="G21" s="121"/>
    </row>
    <row r="22" spans="1:7" s="122" customFormat="1" ht="11" customHeight="1" x14ac:dyDescent="0.35">
      <c r="A22" s="118"/>
      <c r="B22" s="119" t="s">
        <v>297</v>
      </c>
      <c r="C22" s="118" t="s">
        <v>24</v>
      </c>
      <c r="D22" s="192">
        <v>48</v>
      </c>
      <c r="E22" s="120"/>
      <c r="F22" s="208">
        <f t="shared" si="0"/>
        <v>0</v>
      </c>
      <c r="G22" s="121"/>
    </row>
    <row r="23" spans="1:7" ht="11" customHeight="1" x14ac:dyDescent="0.2">
      <c r="A23" s="123"/>
      <c r="B23" s="119" t="s">
        <v>25</v>
      </c>
      <c r="C23" s="118" t="s">
        <v>9</v>
      </c>
      <c r="D23" s="192">
        <v>4</v>
      </c>
      <c r="E23" s="120"/>
      <c r="F23" s="208">
        <f t="shared" si="0"/>
        <v>0</v>
      </c>
      <c r="G23" s="121"/>
    </row>
    <row r="24" spans="1:7" ht="11" customHeight="1" x14ac:dyDescent="0.2">
      <c r="A24" s="123"/>
      <c r="B24" s="119"/>
      <c r="C24" s="118"/>
      <c r="D24" s="192"/>
      <c r="E24" s="120"/>
      <c r="F24" s="208"/>
      <c r="G24" s="121"/>
    </row>
    <row r="25" spans="1:7" s="116" customFormat="1" ht="11" customHeight="1" x14ac:dyDescent="0.35">
      <c r="A25" s="113"/>
      <c r="B25" s="117" t="s">
        <v>26</v>
      </c>
      <c r="C25" s="118"/>
      <c r="D25" s="191"/>
      <c r="E25" s="115"/>
      <c r="F25" s="207"/>
      <c r="G25" s="124"/>
    </row>
    <row r="26" spans="1:7" s="122" customFormat="1" ht="11" customHeight="1" x14ac:dyDescent="0.35">
      <c r="A26" s="118"/>
      <c r="B26" s="119" t="s">
        <v>27</v>
      </c>
      <c r="C26" s="118" t="s">
        <v>28</v>
      </c>
      <c r="D26" s="192">
        <v>8</v>
      </c>
      <c r="E26" s="125"/>
      <c r="F26" s="208">
        <f t="shared" ref="F26:F32" si="1">D26*E26</f>
        <v>0</v>
      </c>
      <c r="G26" s="121"/>
    </row>
    <row r="27" spans="1:7" s="122" customFormat="1" ht="11" customHeight="1" x14ac:dyDescent="0.35">
      <c r="A27" s="118"/>
      <c r="B27" s="119" t="s">
        <v>284</v>
      </c>
      <c r="C27" s="118" t="s">
        <v>28</v>
      </c>
      <c r="D27" s="192">
        <v>16</v>
      </c>
      <c r="E27" s="125"/>
      <c r="F27" s="208">
        <f t="shared" si="1"/>
        <v>0</v>
      </c>
      <c r="G27" s="121"/>
    </row>
    <row r="28" spans="1:7" s="122" customFormat="1" ht="11" customHeight="1" x14ac:dyDescent="0.35">
      <c r="A28" s="118"/>
      <c r="B28" s="119" t="s">
        <v>285</v>
      </c>
      <c r="C28" s="118" t="s">
        <v>28</v>
      </c>
      <c r="D28" s="192">
        <v>16</v>
      </c>
      <c r="E28" s="125"/>
      <c r="F28" s="208">
        <f t="shared" si="1"/>
        <v>0</v>
      </c>
      <c r="G28" s="121"/>
    </row>
    <row r="29" spans="1:7" s="122" customFormat="1" ht="11" customHeight="1" x14ac:dyDescent="0.35">
      <c r="A29" s="118"/>
      <c r="B29" s="119" t="s">
        <v>31</v>
      </c>
      <c r="C29" s="118" t="s">
        <v>28</v>
      </c>
      <c r="D29" s="192">
        <v>8</v>
      </c>
      <c r="E29" s="125"/>
      <c r="F29" s="208">
        <f t="shared" si="1"/>
        <v>0</v>
      </c>
      <c r="G29" s="121"/>
    </row>
    <row r="30" spans="1:7" s="122" customFormat="1" ht="11" customHeight="1" x14ac:dyDescent="0.35">
      <c r="A30" s="118"/>
      <c r="B30" s="119" t="s">
        <v>32</v>
      </c>
      <c r="C30" s="118" t="s">
        <v>28</v>
      </c>
      <c r="D30" s="192">
        <v>8</v>
      </c>
      <c r="E30" s="125"/>
      <c r="F30" s="208">
        <f t="shared" si="1"/>
        <v>0</v>
      </c>
      <c r="G30" s="121"/>
    </row>
    <row r="31" spans="1:7" s="122" customFormat="1" ht="11" customHeight="1" x14ac:dyDescent="0.35">
      <c r="A31" s="118"/>
      <c r="B31" s="119" t="s">
        <v>33</v>
      </c>
      <c r="C31" s="118" t="s">
        <v>28</v>
      </c>
      <c r="D31" s="192">
        <v>8</v>
      </c>
      <c r="E31" s="125"/>
      <c r="F31" s="208">
        <f t="shared" si="1"/>
        <v>0</v>
      </c>
      <c r="G31" s="121"/>
    </row>
    <row r="32" spans="1:7" s="122" customFormat="1" ht="11" customHeight="1" x14ac:dyDescent="0.35">
      <c r="A32" s="118"/>
      <c r="B32" s="119" t="s">
        <v>286</v>
      </c>
      <c r="C32" s="118" t="s">
        <v>28</v>
      </c>
      <c r="D32" s="192">
        <v>16</v>
      </c>
      <c r="E32" s="125"/>
      <c r="F32" s="208">
        <f t="shared" si="1"/>
        <v>0</v>
      </c>
      <c r="G32" s="121"/>
    </row>
    <row r="33" spans="1:7" s="122" customFormat="1" ht="11" customHeight="1" thickBot="1" x14ac:dyDescent="0.4">
      <c r="A33" s="118"/>
      <c r="B33" s="119"/>
      <c r="C33" s="118"/>
      <c r="D33" s="192"/>
      <c r="E33" s="125"/>
      <c r="F33" s="208"/>
      <c r="G33" s="121"/>
    </row>
    <row r="34" spans="1:7" s="122" customFormat="1" ht="15" customHeight="1" thickTop="1" x14ac:dyDescent="0.35">
      <c r="A34" s="118"/>
      <c r="B34" s="126" t="s">
        <v>35</v>
      </c>
      <c r="C34" s="118"/>
      <c r="D34" s="192"/>
      <c r="E34" s="120"/>
      <c r="F34" s="209">
        <f>SUM(F7:F33)</f>
        <v>0</v>
      </c>
      <c r="G34" s="121"/>
    </row>
    <row r="35" spans="1:7" s="122" customFormat="1" ht="11" customHeight="1" x14ac:dyDescent="0.35">
      <c r="A35" s="118"/>
      <c r="B35" s="127" t="s">
        <v>36</v>
      </c>
      <c r="C35" s="118"/>
      <c r="D35" s="192"/>
      <c r="E35" s="120"/>
      <c r="F35" s="208"/>
      <c r="G35" s="121"/>
    </row>
    <row r="36" spans="1:7" ht="11" customHeight="1" x14ac:dyDescent="0.2">
      <c r="A36" s="123"/>
      <c r="B36" s="119" t="s">
        <v>37</v>
      </c>
      <c r="C36" s="118" t="s">
        <v>38</v>
      </c>
      <c r="D36" s="192">
        <v>84</v>
      </c>
      <c r="E36" s="120"/>
      <c r="F36" s="208">
        <f>D36*E36</f>
        <v>0</v>
      </c>
      <c r="G36" s="128"/>
    </row>
    <row r="37" spans="1:7" ht="11" customHeight="1" x14ac:dyDescent="0.2">
      <c r="A37" s="123"/>
      <c r="B37" s="119" t="s">
        <v>39</v>
      </c>
      <c r="C37" s="118" t="s">
        <v>38</v>
      </c>
      <c r="D37" s="192">
        <v>84</v>
      </c>
      <c r="E37" s="120"/>
      <c r="F37" s="208">
        <f t="shared" ref="F37:F47" si="2">D37*E37</f>
        <v>0</v>
      </c>
      <c r="G37" s="128"/>
    </row>
    <row r="38" spans="1:7" ht="11" customHeight="1" x14ac:dyDescent="0.2">
      <c r="A38" s="123"/>
      <c r="B38" s="119" t="s">
        <v>40</v>
      </c>
      <c r="C38" s="118" t="s">
        <v>38</v>
      </c>
      <c r="D38" s="192">
        <v>84</v>
      </c>
      <c r="E38" s="120"/>
      <c r="F38" s="208">
        <f t="shared" si="2"/>
        <v>0</v>
      </c>
      <c r="G38" s="128"/>
    </row>
    <row r="39" spans="1:7" ht="11" customHeight="1" x14ac:dyDescent="0.2">
      <c r="A39" s="123"/>
      <c r="B39" s="119" t="s">
        <v>41</v>
      </c>
      <c r="C39" s="118" t="s">
        <v>38</v>
      </c>
      <c r="D39" s="192">
        <v>84</v>
      </c>
      <c r="E39" s="120"/>
      <c r="F39" s="208">
        <f t="shared" si="2"/>
        <v>0</v>
      </c>
      <c r="G39" s="128"/>
    </row>
    <row r="40" spans="1:7" ht="11" customHeight="1" x14ac:dyDescent="0.2">
      <c r="A40" s="123"/>
      <c r="B40" s="119" t="s">
        <v>42</v>
      </c>
      <c r="C40" s="118" t="s">
        <v>38</v>
      </c>
      <c r="D40" s="192">
        <v>84</v>
      </c>
      <c r="E40" s="120"/>
      <c r="F40" s="208">
        <f t="shared" si="2"/>
        <v>0</v>
      </c>
      <c r="G40" s="128"/>
    </row>
    <row r="41" spans="1:7" ht="11" customHeight="1" x14ac:dyDescent="0.2">
      <c r="A41" s="123"/>
      <c r="B41" s="119" t="s">
        <v>43</v>
      </c>
      <c r="C41" s="118" t="s">
        <v>38</v>
      </c>
      <c r="D41" s="192">
        <v>84</v>
      </c>
      <c r="E41" s="120"/>
      <c r="F41" s="208">
        <f t="shared" si="2"/>
        <v>0</v>
      </c>
      <c r="G41" s="128"/>
    </row>
    <row r="42" spans="1:7" ht="11" customHeight="1" x14ac:dyDescent="0.2">
      <c r="A42" s="123"/>
      <c r="B42" s="119" t="s">
        <v>44</v>
      </c>
      <c r="C42" s="118" t="s">
        <v>38</v>
      </c>
      <c r="D42" s="192">
        <v>84</v>
      </c>
      <c r="E42" s="120"/>
      <c r="F42" s="208">
        <f t="shared" si="2"/>
        <v>0</v>
      </c>
      <c r="G42" s="128"/>
    </row>
    <row r="43" spans="1:7" ht="11" customHeight="1" x14ac:dyDescent="0.2">
      <c r="A43" s="123"/>
      <c r="B43" s="119" t="s">
        <v>45</v>
      </c>
      <c r="C43" s="118" t="s">
        <v>38</v>
      </c>
      <c r="D43" s="192">
        <v>42</v>
      </c>
      <c r="E43" s="120"/>
      <c r="F43" s="208">
        <f t="shared" si="2"/>
        <v>0</v>
      </c>
      <c r="G43" s="128"/>
    </row>
    <row r="44" spans="1:7" ht="11" customHeight="1" x14ac:dyDescent="0.2">
      <c r="A44" s="123"/>
      <c r="B44" s="119" t="s">
        <v>46</v>
      </c>
      <c r="C44" s="118" t="s">
        <v>38</v>
      </c>
      <c r="D44" s="192">
        <v>63</v>
      </c>
      <c r="E44" s="120"/>
      <c r="F44" s="208">
        <f t="shared" si="2"/>
        <v>0</v>
      </c>
      <c r="G44" s="128"/>
    </row>
    <row r="45" spans="1:7" ht="11" customHeight="1" x14ac:dyDescent="0.2">
      <c r="A45" s="123"/>
      <c r="B45" s="119" t="s">
        <v>47</v>
      </c>
      <c r="C45" s="118" t="s">
        <v>38</v>
      </c>
      <c r="D45" s="192">
        <v>42</v>
      </c>
      <c r="E45" s="120"/>
      <c r="F45" s="208">
        <f t="shared" si="2"/>
        <v>0</v>
      </c>
      <c r="G45" s="128"/>
    </row>
    <row r="46" spans="1:7" ht="11" customHeight="1" x14ac:dyDescent="0.2">
      <c r="A46" s="123"/>
      <c r="B46" s="119" t="s">
        <v>48</v>
      </c>
      <c r="C46" s="118" t="s">
        <v>38</v>
      </c>
      <c r="D46" s="192">
        <v>42</v>
      </c>
      <c r="E46" s="120"/>
      <c r="F46" s="208">
        <f t="shared" si="2"/>
        <v>0</v>
      </c>
      <c r="G46" s="128"/>
    </row>
    <row r="47" spans="1:7" ht="11" customHeight="1" x14ac:dyDescent="0.2">
      <c r="A47" s="123"/>
      <c r="B47" s="119" t="s">
        <v>49</v>
      </c>
      <c r="C47" s="118" t="s">
        <v>38</v>
      </c>
      <c r="D47" s="192">
        <v>42</v>
      </c>
      <c r="E47" s="120"/>
      <c r="F47" s="208">
        <f t="shared" si="2"/>
        <v>0</v>
      </c>
      <c r="G47" s="128"/>
    </row>
    <row r="48" spans="1:7" ht="11" customHeight="1" thickBot="1" x14ac:dyDescent="0.25">
      <c r="A48" s="123"/>
      <c r="B48" s="119"/>
      <c r="C48" s="118"/>
      <c r="D48" s="192"/>
      <c r="E48" s="120"/>
      <c r="F48" s="208"/>
      <c r="G48" s="128"/>
    </row>
    <row r="49" spans="1:8" s="122" customFormat="1" ht="15" customHeight="1" thickTop="1" x14ac:dyDescent="0.35">
      <c r="A49" s="118"/>
      <c r="B49" s="126" t="s">
        <v>50</v>
      </c>
      <c r="C49" s="118"/>
      <c r="D49" s="192"/>
      <c r="E49" s="120"/>
      <c r="F49" s="209">
        <f>SUM(F35:F48)</f>
        <v>0</v>
      </c>
      <c r="G49" s="121"/>
    </row>
    <row r="50" spans="1:8" ht="11" customHeight="1" x14ac:dyDescent="0.2">
      <c r="A50" s="123"/>
      <c r="B50" s="119"/>
      <c r="C50" s="118"/>
      <c r="D50" s="192"/>
      <c r="E50" s="120"/>
      <c r="F50" s="208"/>
      <c r="G50" s="128"/>
    </row>
    <row r="51" spans="1:8" s="122" customFormat="1" ht="11" customHeight="1" x14ac:dyDescent="0.35">
      <c r="A51" s="118"/>
      <c r="B51" s="117" t="s">
        <v>51</v>
      </c>
      <c r="C51" s="118"/>
      <c r="D51" s="194"/>
      <c r="E51" s="120"/>
      <c r="F51" s="208"/>
      <c r="G51" s="121"/>
    </row>
    <row r="52" spans="1:8" s="122" customFormat="1" ht="11" customHeight="1" x14ac:dyDescent="0.35">
      <c r="A52" s="118"/>
      <c r="B52" s="119"/>
      <c r="C52" s="118"/>
      <c r="D52" s="193"/>
      <c r="E52" s="120"/>
      <c r="F52" s="208"/>
      <c r="G52" s="121"/>
    </row>
    <row r="53" spans="1:8" s="122" customFormat="1" ht="11" customHeight="1" x14ac:dyDescent="0.35">
      <c r="A53" s="118"/>
      <c r="B53" s="129" t="s">
        <v>52</v>
      </c>
      <c r="C53" s="118"/>
      <c r="D53" s="192"/>
      <c r="E53" s="120"/>
      <c r="F53" s="208"/>
      <c r="G53" s="121"/>
    </row>
    <row r="54" spans="1:8" s="122" customFormat="1" ht="11" customHeight="1" x14ac:dyDescent="0.35">
      <c r="A54" s="118"/>
      <c r="B54" s="119" t="s">
        <v>277</v>
      </c>
      <c r="C54" s="118" t="s">
        <v>53</v>
      </c>
      <c r="D54" s="193">
        <v>1301</v>
      </c>
      <c r="E54" s="130"/>
      <c r="F54" s="208">
        <f>D54*E54</f>
        <v>0</v>
      </c>
      <c r="G54" s="111"/>
      <c r="H54" s="121"/>
    </row>
    <row r="55" spans="1:8" s="122" customFormat="1" ht="11" customHeight="1" x14ac:dyDescent="0.35">
      <c r="A55" s="118"/>
      <c r="B55" s="119" t="s">
        <v>278</v>
      </c>
      <c r="C55" s="118" t="s">
        <v>53</v>
      </c>
      <c r="D55" s="193">
        <v>1301</v>
      </c>
      <c r="E55" s="130"/>
      <c r="F55" s="208">
        <f t="shared" ref="F55:F79" si="3">D55*E55</f>
        <v>0</v>
      </c>
      <c r="G55" s="111"/>
      <c r="H55" s="121"/>
    </row>
    <row r="56" spans="1:8" s="122" customFormat="1" ht="11" customHeight="1" x14ac:dyDescent="0.35">
      <c r="A56" s="118"/>
      <c r="B56" s="119" t="s">
        <v>287</v>
      </c>
      <c r="C56" s="118" t="s">
        <v>53</v>
      </c>
      <c r="D56" s="193">
        <v>1301</v>
      </c>
      <c r="E56" s="130"/>
      <c r="F56" s="208">
        <f t="shared" si="3"/>
        <v>0</v>
      </c>
      <c r="G56" s="111"/>
      <c r="H56" s="121"/>
    </row>
    <row r="57" spans="1:8" s="122" customFormat="1" ht="11" customHeight="1" x14ac:dyDescent="0.35">
      <c r="A57" s="118"/>
      <c r="B57" s="119" t="s">
        <v>271</v>
      </c>
      <c r="C57" s="118" t="s">
        <v>53</v>
      </c>
      <c r="D57" s="193">
        <v>1301</v>
      </c>
      <c r="E57" s="130"/>
      <c r="F57" s="208">
        <f t="shared" si="3"/>
        <v>0</v>
      </c>
      <c r="G57" s="111"/>
      <c r="H57" s="121"/>
    </row>
    <row r="58" spans="1:8" s="122" customFormat="1" ht="11" customHeight="1" x14ac:dyDescent="0.35">
      <c r="A58" s="118"/>
      <c r="B58" s="119" t="s">
        <v>279</v>
      </c>
      <c r="C58" s="118" t="s">
        <v>53</v>
      </c>
      <c r="D58" s="193">
        <v>1301</v>
      </c>
      <c r="E58" s="130"/>
      <c r="F58" s="208">
        <f t="shared" si="3"/>
        <v>0</v>
      </c>
      <c r="G58" s="111"/>
      <c r="H58" s="121"/>
    </row>
    <row r="59" spans="1:8" s="122" customFormat="1" ht="11" customHeight="1" x14ac:dyDescent="0.35">
      <c r="A59" s="118"/>
      <c r="B59" s="119" t="s">
        <v>280</v>
      </c>
      <c r="C59" s="118" t="s">
        <v>53</v>
      </c>
      <c r="D59" s="193">
        <v>1301</v>
      </c>
      <c r="E59" s="130"/>
      <c r="F59" s="208">
        <f t="shared" si="3"/>
        <v>0</v>
      </c>
      <c r="G59" s="111"/>
      <c r="H59" s="121"/>
    </row>
    <row r="60" spans="1:8" s="122" customFormat="1" ht="11" customHeight="1" x14ac:dyDescent="0.35">
      <c r="A60" s="118"/>
      <c r="B60" s="119" t="s">
        <v>281</v>
      </c>
      <c r="C60" s="118" t="s">
        <v>53</v>
      </c>
      <c r="D60" s="193">
        <v>1301</v>
      </c>
      <c r="E60" s="130"/>
      <c r="F60" s="208">
        <f t="shared" si="3"/>
        <v>0</v>
      </c>
      <c r="G60" s="111"/>
      <c r="H60" s="121"/>
    </row>
    <row r="61" spans="1:8" s="122" customFormat="1" ht="11" customHeight="1" x14ac:dyDescent="0.35">
      <c r="A61" s="118"/>
      <c r="B61" s="119"/>
      <c r="C61" s="118"/>
      <c r="D61" s="193"/>
      <c r="E61" s="130"/>
      <c r="F61" s="208"/>
      <c r="G61" s="121"/>
    </row>
    <row r="62" spans="1:8" s="122" customFormat="1" ht="11" customHeight="1" x14ac:dyDescent="0.35">
      <c r="A62" s="118"/>
      <c r="B62" s="129" t="s">
        <v>55</v>
      </c>
      <c r="C62" s="118"/>
      <c r="D62" s="192"/>
      <c r="E62" s="130"/>
      <c r="F62" s="208"/>
      <c r="G62" s="121"/>
    </row>
    <row r="63" spans="1:8" s="122" customFormat="1" ht="11" customHeight="1" x14ac:dyDescent="0.35">
      <c r="A63" s="118"/>
      <c r="B63" s="119" t="s">
        <v>282</v>
      </c>
      <c r="C63" s="118" t="s">
        <v>53</v>
      </c>
      <c r="D63" s="193">
        <v>1301</v>
      </c>
      <c r="E63" s="130"/>
      <c r="F63" s="208">
        <f t="shared" si="3"/>
        <v>0</v>
      </c>
      <c r="G63" s="111"/>
      <c r="H63" s="121"/>
    </row>
    <row r="64" spans="1:8" s="122" customFormat="1" ht="11" customHeight="1" x14ac:dyDescent="0.35">
      <c r="A64" s="118"/>
      <c r="B64" s="119" t="s">
        <v>288</v>
      </c>
      <c r="C64" s="118" t="s">
        <v>53</v>
      </c>
      <c r="D64" s="193">
        <v>1301</v>
      </c>
      <c r="E64" s="130"/>
      <c r="F64" s="208">
        <f t="shared" si="3"/>
        <v>0</v>
      </c>
      <c r="G64" s="111"/>
      <c r="H64" s="121"/>
    </row>
    <row r="65" spans="1:8" s="122" customFormat="1" ht="11" customHeight="1" x14ac:dyDescent="0.35">
      <c r="A65" s="118"/>
      <c r="B65" s="119" t="s">
        <v>289</v>
      </c>
      <c r="C65" s="118" t="s">
        <v>53</v>
      </c>
      <c r="D65" s="193">
        <v>1301</v>
      </c>
      <c r="E65" s="130"/>
      <c r="F65" s="208">
        <f t="shared" si="3"/>
        <v>0</v>
      </c>
      <c r="G65" s="111"/>
      <c r="H65" s="121"/>
    </row>
    <row r="66" spans="1:8" s="122" customFormat="1" ht="11" customHeight="1" x14ac:dyDescent="0.35">
      <c r="A66" s="118"/>
      <c r="B66" s="119" t="s">
        <v>290</v>
      </c>
      <c r="C66" s="118" t="s">
        <v>53</v>
      </c>
      <c r="D66" s="193">
        <v>1301</v>
      </c>
      <c r="E66" s="130"/>
      <c r="F66" s="208">
        <f t="shared" si="3"/>
        <v>0</v>
      </c>
      <c r="G66" s="111"/>
      <c r="H66" s="121"/>
    </row>
    <row r="67" spans="1:8" s="122" customFormat="1" ht="11" customHeight="1" x14ac:dyDescent="0.35">
      <c r="A67" s="118"/>
      <c r="B67" s="119" t="s">
        <v>291</v>
      </c>
      <c r="C67" s="118" t="s">
        <v>53</v>
      </c>
      <c r="D67" s="193">
        <v>1301</v>
      </c>
      <c r="E67" s="130"/>
      <c r="F67" s="208">
        <f t="shared" si="3"/>
        <v>0</v>
      </c>
      <c r="G67" s="111"/>
      <c r="H67" s="121"/>
    </row>
    <row r="68" spans="1:8" s="122" customFormat="1" ht="11" customHeight="1" x14ac:dyDescent="0.35">
      <c r="A68" s="118"/>
      <c r="B68" s="119" t="s">
        <v>292</v>
      </c>
      <c r="C68" s="118" t="s">
        <v>53</v>
      </c>
      <c r="D68" s="193">
        <v>1301</v>
      </c>
      <c r="E68" s="130"/>
      <c r="F68" s="208">
        <f t="shared" si="3"/>
        <v>0</v>
      </c>
      <c r="G68" s="111"/>
      <c r="H68" s="121"/>
    </row>
    <row r="69" spans="1:8" s="122" customFormat="1" ht="11" customHeight="1" x14ac:dyDescent="0.35">
      <c r="A69" s="118"/>
      <c r="B69" s="119" t="s">
        <v>283</v>
      </c>
      <c r="C69" s="118" t="s">
        <v>53</v>
      </c>
      <c r="D69" s="193">
        <v>1301.3333333333333</v>
      </c>
      <c r="E69" s="130"/>
      <c r="F69" s="208">
        <f t="shared" si="3"/>
        <v>0</v>
      </c>
      <c r="G69" s="111"/>
      <c r="H69" s="121"/>
    </row>
    <row r="70" spans="1:8" ht="11" customHeight="1" x14ac:dyDescent="0.2">
      <c r="A70" s="123"/>
      <c r="B70" s="119" t="s">
        <v>293</v>
      </c>
      <c r="C70" s="118" t="s">
        <v>53</v>
      </c>
      <c r="D70" s="193">
        <v>1301</v>
      </c>
      <c r="E70" s="130"/>
      <c r="F70" s="208">
        <f t="shared" si="3"/>
        <v>0</v>
      </c>
      <c r="G70" s="111"/>
      <c r="H70" s="128"/>
    </row>
    <row r="71" spans="1:8" s="122" customFormat="1" ht="11" customHeight="1" x14ac:dyDescent="0.2">
      <c r="A71" s="123"/>
      <c r="B71" s="119" t="s">
        <v>294</v>
      </c>
      <c r="C71" s="118" t="s">
        <v>53</v>
      </c>
      <c r="D71" s="193">
        <v>15616</v>
      </c>
      <c r="E71" s="130"/>
      <c r="F71" s="208">
        <f t="shared" si="3"/>
        <v>0</v>
      </c>
      <c r="G71" s="111"/>
      <c r="H71" s="121"/>
    </row>
    <row r="72" spans="1:8" s="122" customFormat="1" ht="11" customHeight="1" x14ac:dyDescent="0.2">
      <c r="A72" s="123"/>
      <c r="B72" s="119" t="s">
        <v>295</v>
      </c>
      <c r="C72" s="118" t="s">
        <v>53</v>
      </c>
      <c r="D72" s="193">
        <v>15616</v>
      </c>
      <c r="E72" s="130"/>
      <c r="F72" s="208">
        <f t="shared" si="3"/>
        <v>0</v>
      </c>
      <c r="G72" s="111"/>
      <c r="H72" s="121"/>
    </row>
    <row r="73" spans="1:8" s="122" customFormat="1" ht="11" customHeight="1" x14ac:dyDescent="0.2">
      <c r="A73" s="123"/>
      <c r="B73" s="119" t="s">
        <v>64</v>
      </c>
      <c r="C73" s="118" t="s">
        <v>53</v>
      </c>
      <c r="D73" s="193">
        <v>1301</v>
      </c>
      <c r="E73" s="130"/>
      <c r="F73" s="208">
        <f t="shared" si="3"/>
        <v>0</v>
      </c>
      <c r="G73" s="111"/>
      <c r="H73" s="121"/>
    </row>
    <row r="74" spans="1:8" s="122" customFormat="1" ht="11" customHeight="1" x14ac:dyDescent="0.2">
      <c r="A74" s="123"/>
      <c r="B74" s="119" t="s">
        <v>65</v>
      </c>
      <c r="C74" s="118" t="s">
        <v>53</v>
      </c>
      <c r="D74" s="193">
        <v>1301</v>
      </c>
      <c r="E74" s="130"/>
      <c r="F74" s="208">
        <f t="shared" si="3"/>
        <v>0</v>
      </c>
      <c r="G74" s="111"/>
      <c r="H74" s="121"/>
    </row>
    <row r="75" spans="1:8" s="122" customFormat="1" ht="11" customHeight="1" x14ac:dyDescent="0.2">
      <c r="A75" s="123"/>
      <c r="B75" s="119" t="s">
        <v>66</v>
      </c>
      <c r="C75" s="118" t="s">
        <v>53</v>
      </c>
      <c r="D75" s="193">
        <v>651</v>
      </c>
      <c r="E75" s="130"/>
      <c r="F75" s="208">
        <f t="shared" si="3"/>
        <v>0</v>
      </c>
      <c r="G75" s="111"/>
      <c r="H75" s="121"/>
    </row>
    <row r="76" spans="1:8" s="122" customFormat="1" ht="11" customHeight="1" x14ac:dyDescent="0.2">
      <c r="A76" s="123"/>
      <c r="B76" s="119" t="s">
        <v>67</v>
      </c>
      <c r="C76" s="118" t="s">
        <v>53</v>
      </c>
      <c r="D76" s="193">
        <v>651</v>
      </c>
      <c r="E76" s="130"/>
      <c r="F76" s="208">
        <f t="shared" si="3"/>
        <v>0</v>
      </c>
      <c r="G76" s="111"/>
      <c r="H76" s="121"/>
    </row>
    <row r="77" spans="1:8" s="122" customFormat="1" ht="11" customHeight="1" x14ac:dyDescent="0.2">
      <c r="A77" s="123"/>
      <c r="B77" s="119" t="s">
        <v>68</v>
      </c>
      <c r="C77" s="118" t="s">
        <v>53</v>
      </c>
      <c r="D77" s="193">
        <v>1301</v>
      </c>
      <c r="E77" s="130"/>
      <c r="F77" s="208">
        <f t="shared" si="3"/>
        <v>0</v>
      </c>
      <c r="G77" s="111"/>
      <c r="H77" s="121"/>
    </row>
    <row r="78" spans="1:8" s="122" customFormat="1" ht="11" customHeight="1" x14ac:dyDescent="0.2">
      <c r="A78" s="123"/>
      <c r="B78" s="119" t="s">
        <v>69</v>
      </c>
      <c r="C78" s="118" t="s">
        <v>53</v>
      </c>
      <c r="D78" s="193">
        <v>1301</v>
      </c>
      <c r="E78" s="130"/>
      <c r="F78" s="208">
        <f t="shared" si="3"/>
        <v>0</v>
      </c>
      <c r="G78" s="111"/>
      <c r="H78" s="121"/>
    </row>
    <row r="79" spans="1:8" s="122" customFormat="1" ht="11" customHeight="1" x14ac:dyDescent="0.35">
      <c r="A79" s="118"/>
      <c r="B79" s="119" t="s">
        <v>272</v>
      </c>
      <c r="C79" s="118" t="s">
        <v>53</v>
      </c>
      <c r="D79" s="193">
        <v>1301</v>
      </c>
      <c r="E79" s="130"/>
      <c r="F79" s="208">
        <f t="shared" si="3"/>
        <v>0</v>
      </c>
      <c r="G79" s="111"/>
      <c r="H79" s="121"/>
    </row>
    <row r="80" spans="1:8" s="122" customFormat="1" ht="11" customHeight="1" thickBot="1" x14ac:dyDescent="0.4">
      <c r="A80" s="118"/>
      <c r="B80" s="119"/>
      <c r="C80" s="118"/>
      <c r="D80" s="193"/>
      <c r="E80" s="130"/>
      <c r="F80" s="208"/>
      <c r="G80" s="111"/>
      <c r="H80" s="121"/>
    </row>
    <row r="81" spans="1:7" s="122" customFormat="1" ht="15" customHeight="1" thickTop="1" x14ac:dyDescent="0.35">
      <c r="A81" s="118"/>
      <c r="B81" s="126" t="s">
        <v>70</v>
      </c>
      <c r="C81" s="118"/>
      <c r="D81" s="192"/>
      <c r="E81" s="120"/>
      <c r="F81" s="209">
        <f>SUM(F53:F80)</f>
        <v>0</v>
      </c>
      <c r="G81" s="121"/>
    </row>
    <row r="82" spans="1:7" ht="11" customHeight="1" thickBot="1" x14ac:dyDescent="0.25">
      <c r="A82" s="123"/>
      <c r="B82" s="131"/>
      <c r="C82" s="118"/>
      <c r="D82" s="192"/>
      <c r="E82" s="120"/>
      <c r="F82" s="208"/>
    </row>
    <row r="83" spans="1:7" ht="25" customHeight="1" x14ac:dyDescent="0.2">
      <c r="A83" s="123"/>
      <c r="B83" s="126" t="s">
        <v>296</v>
      </c>
      <c r="C83" s="118"/>
      <c r="D83" s="192"/>
      <c r="E83" s="120"/>
      <c r="F83" s="210">
        <f>F81+F49+F34</f>
        <v>0</v>
      </c>
      <c r="G83" s="132"/>
    </row>
    <row r="84" spans="1:7" ht="11" customHeight="1" x14ac:dyDescent="0.2">
      <c r="A84" s="123"/>
      <c r="B84" s="133" t="s">
        <v>72</v>
      </c>
      <c r="C84" s="118"/>
      <c r="D84" s="192"/>
      <c r="E84" s="120"/>
      <c r="F84" s="208"/>
    </row>
    <row r="85" spans="1:7" ht="11" customHeight="1" x14ac:dyDescent="0.2">
      <c r="A85" s="134"/>
      <c r="B85" s="135" t="s">
        <v>73</v>
      </c>
      <c r="C85" s="136"/>
      <c r="D85" s="195"/>
      <c r="E85" s="137"/>
      <c r="F85" s="211"/>
    </row>
    <row r="86" spans="1:7" ht="11" customHeight="1" x14ac:dyDescent="0.2"/>
    <row r="87" spans="1:7" s="116" customFormat="1" ht="12" customHeight="1" x14ac:dyDescent="0.35">
      <c r="A87" s="113" t="s">
        <v>0</v>
      </c>
      <c r="B87" s="114" t="s">
        <v>1</v>
      </c>
      <c r="C87" s="113" t="s">
        <v>2</v>
      </c>
      <c r="D87" s="191" t="s">
        <v>3</v>
      </c>
      <c r="E87" s="115" t="s">
        <v>275</v>
      </c>
      <c r="F87" s="207" t="s">
        <v>276</v>
      </c>
    </row>
    <row r="88" spans="1:7" s="116" customFormat="1" ht="11" customHeight="1" x14ac:dyDescent="0.35">
      <c r="A88" s="113"/>
      <c r="B88" s="114"/>
      <c r="C88" s="113"/>
      <c r="D88" s="191"/>
      <c r="E88" s="115"/>
      <c r="F88" s="207"/>
    </row>
    <row r="89" spans="1:7" s="122" customFormat="1" ht="11" customHeight="1" x14ac:dyDescent="0.35">
      <c r="A89" s="118"/>
      <c r="B89" s="114" t="s">
        <v>74</v>
      </c>
      <c r="C89" s="118"/>
      <c r="D89" s="192"/>
      <c r="E89" s="120"/>
      <c r="F89" s="208"/>
    </row>
    <row r="90" spans="1:7" s="122" customFormat="1" ht="11" customHeight="1" x14ac:dyDescent="0.35">
      <c r="A90" s="118"/>
      <c r="B90" s="114" t="s">
        <v>75</v>
      </c>
      <c r="C90" s="118"/>
      <c r="D90" s="192"/>
      <c r="E90" s="120"/>
      <c r="F90" s="208"/>
    </row>
    <row r="91" spans="1:7" ht="11" customHeight="1" x14ac:dyDescent="0.25">
      <c r="A91" s="123"/>
      <c r="B91" s="139"/>
      <c r="C91" s="118"/>
      <c r="D91" s="192"/>
      <c r="E91" s="120"/>
      <c r="F91" s="208"/>
    </row>
    <row r="92" spans="1:7" s="116" customFormat="1" ht="11" customHeight="1" x14ac:dyDescent="0.35">
      <c r="A92" s="113"/>
      <c r="B92" s="117" t="s">
        <v>76</v>
      </c>
      <c r="C92" s="113"/>
      <c r="D92" s="191"/>
      <c r="E92" s="115"/>
      <c r="F92" s="207"/>
    </row>
    <row r="93" spans="1:7" s="116" customFormat="1" ht="11" customHeight="1" x14ac:dyDescent="0.35">
      <c r="A93" s="113"/>
      <c r="B93" s="117" t="s">
        <v>77</v>
      </c>
      <c r="C93" s="113"/>
      <c r="D93" s="191"/>
      <c r="E93" s="115"/>
      <c r="F93" s="207"/>
    </row>
    <row r="94" spans="1:7" s="116" customFormat="1" ht="11" customHeight="1" x14ac:dyDescent="0.35">
      <c r="A94" s="113"/>
      <c r="B94" s="119"/>
      <c r="C94" s="113"/>
      <c r="D94" s="191"/>
      <c r="E94" s="115"/>
      <c r="F94" s="207"/>
    </row>
    <row r="95" spans="1:7" s="116" customFormat="1" ht="45" customHeight="1" x14ac:dyDescent="0.35">
      <c r="A95" s="113"/>
      <c r="B95" s="140" t="s">
        <v>78</v>
      </c>
      <c r="C95" s="113"/>
      <c r="D95" s="191"/>
      <c r="E95" s="115"/>
      <c r="F95" s="207"/>
    </row>
    <row r="96" spans="1:7" s="116" customFormat="1" ht="11" customHeight="1" x14ac:dyDescent="0.35">
      <c r="A96" s="113"/>
      <c r="B96" s="119"/>
      <c r="C96" s="113"/>
      <c r="D96" s="191"/>
      <c r="E96" s="115"/>
      <c r="F96" s="207"/>
    </row>
    <row r="97" spans="1:10" s="116" customFormat="1" ht="11" customHeight="1" x14ac:dyDescent="0.35">
      <c r="A97" s="113"/>
      <c r="B97" s="141" t="s">
        <v>79</v>
      </c>
      <c r="C97" s="113"/>
      <c r="D97" s="191"/>
      <c r="E97" s="115"/>
      <c r="F97" s="207"/>
    </row>
    <row r="98" spans="1:10" s="116" customFormat="1" ht="11" customHeight="1" x14ac:dyDescent="0.35">
      <c r="A98" s="113"/>
      <c r="B98" s="119"/>
      <c r="C98" s="113"/>
      <c r="D98" s="191"/>
      <c r="E98" s="115"/>
      <c r="F98" s="207"/>
    </row>
    <row r="99" spans="1:10" s="116" customFormat="1" ht="15" customHeight="1" x14ac:dyDescent="0.35">
      <c r="A99" s="113"/>
      <c r="B99" s="140" t="s">
        <v>80</v>
      </c>
      <c r="C99" s="113"/>
      <c r="D99" s="191"/>
      <c r="E99" s="115"/>
      <c r="F99" s="207"/>
    </row>
    <row r="100" spans="1:10" s="116" customFormat="1" ht="11" customHeight="1" x14ac:dyDescent="0.35">
      <c r="A100" s="113"/>
      <c r="B100" s="119"/>
      <c r="C100" s="113"/>
      <c r="D100" s="191"/>
      <c r="E100" s="115"/>
      <c r="F100" s="207"/>
    </row>
    <row r="101" spans="1:10" ht="11" customHeight="1" x14ac:dyDescent="0.25">
      <c r="A101" s="123"/>
      <c r="B101" s="142" t="s">
        <v>81</v>
      </c>
      <c r="C101" s="118"/>
      <c r="D101" s="192"/>
      <c r="E101" s="120"/>
      <c r="F101" s="208"/>
      <c r="G101" s="116"/>
    </row>
    <row r="102" spans="1:10" ht="11" customHeight="1" x14ac:dyDescent="0.25">
      <c r="A102" s="123"/>
      <c r="B102" s="139"/>
      <c r="C102" s="118"/>
      <c r="D102" s="192"/>
      <c r="E102" s="120"/>
      <c r="F102" s="208"/>
      <c r="G102" s="116"/>
    </row>
    <row r="103" spans="1:10" s="122" customFormat="1" ht="11" customHeight="1" x14ac:dyDescent="0.35">
      <c r="A103" s="118"/>
      <c r="B103" s="117" t="s">
        <v>82</v>
      </c>
      <c r="C103" s="118"/>
      <c r="D103" s="192"/>
      <c r="E103" s="120"/>
      <c r="F103" s="208"/>
      <c r="G103" s="116"/>
    </row>
    <row r="104" spans="1:10" s="122" customFormat="1" ht="11" customHeight="1" x14ac:dyDescent="0.35">
      <c r="A104" s="118"/>
      <c r="B104" s="143"/>
      <c r="C104" s="118"/>
      <c r="D104" s="192"/>
      <c r="E104" s="120"/>
      <c r="F104" s="208"/>
      <c r="G104" s="116"/>
    </row>
    <row r="105" spans="1:10" s="122" customFormat="1" ht="11" customHeight="1" x14ac:dyDescent="0.35">
      <c r="A105" s="118"/>
      <c r="B105" s="119" t="s">
        <v>83</v>
      </c>
      <c r="C105" s="118" t="s">
        <v>84</v>
      </c>
      <c r="D105" s="192">
        <v>955</v>
      </c>
      <c r="E105" s="120"/>
      <c r="F105" s="208">
        <f>D105*E105</f>
        <v>0</v>
      </c>
      <c r="G105" s="116"/>
      <c r="H105" s="144"/>
      <c r="I105" s="111"/>
      <c r="J105" s="111"/>
    </row>
    <row r="106" spans="1:10" s="122" customFormat="1" ht="11" customHeight="1" x14ac:dyDescent="0.35">
      <c r="A106" s="118"/>
      <c r="B106" s="145"/>
      <c r="C106" s="118"/>
      <c r="D106" s="192"/>
      <c r="E106" s="120"/>
      <c r="F106" s="208"/>
      <c r="G106" s="116"/>
      <c r="H106" s="144"/>
      <c r="I106" s="111"/>
      <c r="J106" s="111"/>
    </row>
    <row r="107" spans="1:10" s="122" customFormat="1" ht="11" customHeight="1" x14ac:dyDescent="0.35">
      <c r="A107" s="118"/>
      <c r="B107" s="119" t="s">
        <v>85</v>
      </c>
      <c r="C107" s="118" t="s">
        <v>24</v>
      </c>
      <c r="D107" s="192">
        <v>3</v>
      </c>
      <c r="E107" s="120"/>
      <c r="F107" s="208">
        <f t="shared" ref="F106:F115" si="4">D107*E107</f>
        <v>0</v>
      </c>
      <c r="G107" s="116"/>
      <c r="H107" s="144"/>
      <c r="I107" s="111"/>
      <c r="J107" s="111"/>
    </row>
    <row r="108" spans="1:10" s="122" customFormat="1" ht="11" customHeight="1" x14ac:dyDescent="0.35">
      <c r="A108" s="118"/>
      <c r="B108" s="119"/>
      <c r="C108" s="118"/>
      <c r="D108" s="192"/>
      <c r="E108" s="120"/>
      <c r="F108" s="208"/>
      <c r="G108" s="116"/>
      <c r="H108" s="144"/>
      <c r="I108" s="111"/>
      <c r="J108" s="111"/>
    </row>
    <row r="109" spans="1:10" s="122" customFormat="1" ht="11" customHeight="1" x14ac:dyDescent="0.35">
      <c r="A109" s="118"/>
      <c r="B109" s="119" t="s">
        <v>86</v>
      </c>
      <c r="C109" s="118" t="s">
        <v>24</v>
      </c>
      <c r="D109" s="192">
        <v>1</v>
      </c>
      <c r="E109" s="120"/>
      <c r="F109" s="208">
        <f t="shared" si="4"/>
        <v>0</v>
      </c>
      <c r="G109" s="116"/>
      <c r="H109" s="144"/>
      <c r="I109" s="111"/>
      <c r="J109" s="111"/>
    </row>
    <row r="110" spans="1:10" s="122" customFormat="1" ht="11" customHeight="1" x14ac:dyDescent="0.35">
      <c r="A110" s="118"/>
      <c r="B110" s="119"/>
      <c r="C110" s="118"/>
      <c r="D110" s="192"/>
      <c r="E110" s="120"/>
      <c r="F110" s="208"/>
      <c r="G110" s="146"/>
      <c r="H110" s="144"/>
      <c r="I110" s="111"/>
      <c r="J110" s="111"/>
    </row>
    <row r="111" spans="1:10" s="122" customFormat="1" ht="11" customHeight="1" x14ac:dyDescent="0.35">
      <c r="A111" s="118"/>
      <c r="B111" s="114" t="s">
        <v>87</v>
      </c>
      <c r="C111" s="118"/>
      <c r="D111" s="192"/>
      <c r="E111" s="120"/>
      <c r="F111" s="208"/>
      <c r="G111" s="146"/>
      <c r="H111" s="144"/>
      <c r="I111" s="111"/>
      <c r="J111" s="111"/>
    </row>
    <row r="112" spans="1:10" s="122" customFormat="1" ht="11" customHeight="1" x14ac:dyDescent="0.35">
      <c r="A112" s="118"/>
      <c r="B112" s="119"/>
      <c r="C112" s="118"/>
      <c r="D112" s="192"/>
      <c r="E112" s="120"/>
      <c r="F112" s="208"/>
      <c r="G112" s="146"/>
      <c r="H112" s="144"/>
      <c r="I112" s="111"/>
      <c r="J112" s="111"/>
    </row>
    <row r="113" spans="1:10" s="122" customFormat="1" ht="11" customHeight="1" x14ac:dyDescent="0.35">
      <c r="A113" s="118"/>
      <c r="B113" s="117" t="s">
        <v>88</v>
      </c>
      <c r="C113" s="118"/>
      <c r="D113" s="192"/>
      <c r="E113" s="120"/>
      <c r="F113" s="208"/>
      <c r="G113" s="146"/>
      <c r="H113" s="144"/>
      <c r="I113" s="111"/>
      <c r="J113" s="111"/>
    </row>
    <row r="114" spans="1:10" s="122" customFormat="1" ht="11" customHeight="1" x14ac:dyDescent="0.35">
      <c r="A114" s="118"/>
      <c r="B114" s="119"/>
      <c r="C114" s="118"/>
      <c r="D114" s="192"/>
      <c r="E114" s="120"/>
      <c r="F114" s="208"/>
      <c r="G114" s="146"/>
      <c r="H114" s="144"/>
      <c r="I114" s="111"/>
      <c r="J114" s="111"/>
    </row>
    <row r="115" spans="1:10" s="122" customFormat="1" ht="30" customHeight="1" x14ac:dyDescent="0.35">
      <c r="A115" s="118"/>
      <c r="B115" s="140" t="s">
        <v>89</v>
      </c>
      <c r="C115" s="118" t="s">
        <v>90</v>
      </c>
      <c r="D115" s="192">
        <v>1</v>
      </c>
      <c r="E115" s="120"/>
      <c r="F115" s="208">
        <f t="shared" si="4"/>
        <v>0</v>
      </c>
      <c r="G115" s="147"/>
      <c r="H115" s="144"/>
      <c r="I115" s="111"/>
      <c r="J115" s="111"/>
    </row>
    <row r="116" spans="1:10" ht="11" customHeight="1" thickBot="1" x14ac:dyDescent="0.25">
      <c r="A116" s="123"/>
      <c r="B116" s="131"/>
      <c r="C116" s="118"/>
      <c r="D116" s="192"/>
      <c r="E116" s="120"/>
      <c r="F116" s="208"/>
    </row>
    <row r="117" spans="1:10" ht="25" customHeight="1" x14ac:dyDescent="0.2">
      <c r="A117" s="123"/>
      <c r="B117" s="126" t="s">
        <v>296</v>
      </c>
      <c r="C117" s="118"/>
      <c r="D117" s="192"/>
      <c r="E117" s="120"/>
      <c r="F117" s="210">
        <f>SUM(F104:F116)</f>
        <v>0</v>
      </c>
    </row>
    <row r="118" spans="1:10" ht="11" customHeight="1" x14ac:dyDescent="0.2">
      <c r="A118" s="123"/>
      <c r="B118" s="117"/>
      <c r="C118" s="118"/>
      <c r="D118" s="192"/>
      <c r="E118" s="120"/>
      <c r="F118" s="212"/>
    </row>
    <row r="119" spans="1:10" ht="11" customHeight="1" x14ac:dyDescent="0.2">
      <c r="A119" s="123"/>
      <c r="B119" s="133" t="s">
        <v>72</v>
      </c>
      <c r="C119" s="118"/>
      <c r="D119" s="192"/>
      <c r="E119" s="120"/>
      <c r="F119" s="208"/>
    </row>
    <row r="120" spans="1:10" ht="11" customHeight="1" x14ac:dyDescent="0.2">
      <c r="A120" s="134"/>
      <c r="B120" s="135" t="s">
        <v>91</v>
      </c>
      <c r="C120" s="136"/>
      <c r="D120" s="195"/>
      <c r="E120" s="137"/>
      <c r="F120" s="211"/>
    </row>
    <row r="121" spans="1:10" ht="10.5" x14ac:dyDescent="0.25">
      <c r="A121" s="108"/>
    </row>
    <row r="122" spans="1:10" s="116" customFormat="1" ht="12" customHeight="1" x14ac:dyDescent="0.35">
      <c r="A122" s="113" t="s">
        <v>0</v>
      </c>
      <c r="B122" s="114" t="s">
        <v>1</v>
      </c>
      <c r="C122" s="113" t="s">
        <v>2</v>
      </c>
      <c r="D122" s="191" t="s">
        <v>3</v>
      </c>
      <c r="E122" s="115" t="s">
        <v>275</v>
      </c>
      <c r="F122" s="207" t="s">
        <v>276</v>
      </c>
    </row>
    <row r="123" spans="1:10" s="116" customFormat="1" ht="11" customHeight="1" x14ac:dyDescent="0.35">
      <c r="A123" s="113"/>
      <c r="B123" s="114"/>
      <c r="C123" s="113"/>
      <c r="D123" s="191"/>
      <c r="E123" s="115"/>
      <c r="F123" s="207"/>
    </row>
    <row r="124" spans="1:10" s="122" customFormat="1" ht="11" customHeight="1" x14ac:dyDescent="0.35">
      <c r="A124" s="118"/>
      <c r="B124" s="114" t="s">
        <v>92</v>
      </c>
      <c r="C124" s="118"/>
      <c r="D124" s="192"/>
      <c r="E124" s="120"/>
      <c r="F124" s="208"/>
    </row>
    <row r="125" spans="1:10" s="122" customFormat="1" ht="11" customHeight="1" x14ac:dyDescent="0.35">
      <c r="A125" s="118"/>
      <c r="B125" s="114" t="s">
        <v>93</v>
      </c>
      <c r="C125" s="118"/>
      <c r="D125" s="192"/>
      <c r="E125" s="120"/>
      <c r="F125" s="208"/>
    </row>
    <row r="126" spans="1:10" s="122" customFormat="1" ht="11" customHeight="1" x14ac:dyDescent="0.35">
      <c r="A126" s="118"/>
      <c r="B126" s="148"/>
      <c r="C126" s="118"/>
      <c r="D126" s="192"/>
      <c r="E126" s="120"/>
      <c r="F126" s="208"/>
    </row>
    <row r="127" spans="1:10" s="116" customFormat="1" ht="11" customHeight="1" x14ac:dyDescent="0.35">
      <c r="A127" s="113"/>
      <c r="B127" s="117" t="s">
        <v>76</v>
      </c>
      <c r="C127" s="113"/>
      <c r="D127" s="191"/>
      <c r="E127" s="115"/>
      <c r="F127" s="207"/>
    </row>
    <row r="128" spans="1:10" s="116" customFormat="1" ht="11" customHeight="1" x14ac:dyDescent="0.35">
      <c r="A128" s="113"/>
      <c r="B128" s="117" t="s">
        <v>94</v>
      </c>
      <c r="C128" s="113"/>
      <c r="D128" s="191"/>
      <c r="E128" s="115"/>
      <c r="F128" s="207"/>
    </row>
    <row r="129" spans="1:10" s="116" customFormat="1" ht="11" customHeight="1" x14ac:dyDescent="0.35">
      <c r="A129" s="113"/>
      <c r="B129" s="141"/>
      <c r="C129" s="113"/>
      <c r="D129" s="191"/>
      <c r="E129" s="115"/>
      <c r="F129" s="207"/>
    </row>
    <row r="130" spans="1:10" s="116" customFormat="1" ht="15" customHeight="1" x14ac:dyDescent="0.35">
      <c r="A130" s="113"/>
      <c r="B130" s="140" t="s">
        <v>95</v>
      </c>
      <c r="C130" s="113"/>
      <c r="D130" s="191"/>
      <c r="E130" s="115"/>
      <c r="F130" s="207"/>
    </row>
    <row r="131" spans="1:10" s="116" customFormat="1" ht="25" customHeight="1" x14ac:dyDescent="0.35">
      <c r="A131" s="113"/>
      <c r="B131" s="140" t="s">
        <v>96</v>
      </c>
      <c r="C131" s="113"/>
      <c r="D131" s="191"/>
      <c r="E131" s="115"/>
      <c r="F131" s="207"/>
    </row>
    <row r="132" spans="1:10" s="122" customFormat="1" ht="11" customHeight="1" x14ac:dyDescent="0.35">
      <c r="A132" s="149"/>
      <c r="B132" s="150"/>
      <c r="C132" s="118"/>
      <c r="D132" s="192"/>
      <c r="E132" s="120"/>
      <c r="F132" s="208"/>
      <c r="G132" s="116"/>
    </row>
    <row r="133" spans="1:10" s="122" customFormat="1" ht="11" customHeight="1" x14ac:dyDescent="0.35">
      <c r="A133" s="149"/>
      <c r="B133" s="117" t="s">
        <v>97</v>
      </c>
      <c r="C133" s="118"/>
      <c r="D133" s="192"/>
      <c r="E133" s="120"/>
      <c r="F133" s="208"/>
      <c r="G133" s="116"/>
    </row>
    <row r="134" spans="1:10" s="122" customFormat="1" ht="11" customHeight="1" x14ac:dyDescent="0.35">
      <c r="A134" s="149"/>
      <c r="B134" s="150"/>
      <c r="C134" s="118"/>
      <c r="D134" s="192"/>
      <c r="E134" s="120"/>
      <c r="F134" s="208"/>
      <c r="G134" s="116"/>
    </row>
    <row r="135" spans="1:10" s="122" customFormat="1" ht="11" customHeight="1" x14ac:dyDescent="0.2">
      <c r="A135" s="149"/>
      <c r="B135" s="119" t="s">
        <v>98</v>
      </c>
      <c r="C135" s="118" t="s">
        <v>38</v>
      </c>
      <c r="D135" s="192">
        <v>3</v>
      </c>
      <c r="E135" s="120"/>
      <c r="F135" s="208">
        <f t="shared" ref="F135" si="5">D135*E135</f>
        <v>0</v>
      </c>
      <c r="G135" s="116"/>
      <c r="H135" s="144"/>
      <c r="I135" s="111"/>
      <c r="J135" s="151"/>
    </row>
    <row r="136" spans="1:10" s="122" customFormat="1" ht="11" customHeight="1" x14ac:dyDescent="0.35">
      <c r="A136" s="149"/>
      <c r="B136" s="150"/>
      <c r="C136" s="118"/>
      <c r="D136" s="192"/>
      <c r="E136" s="120"/>
      <c r="F136" s="208"/>
      <c r="G136" s="116"/>
    </row>
    <row r="137" spans="1:10" s="122" customFormat="1" ht="11" customHeight="1" x14ac:dyDescent="0.35">
      <c r="A137" s="149"/>
      <c r="B137" s="117" t="s">
        <v>99</v>
      </c>
      <c r="C137" s="118"/>
      <c r="D137" s="192"/>
      <c r="E137" s="120"/>
      <c r="F137" s="208"/>
      <c r="G137" s="116"/>
    </row>
    <row r="138" spans="1:10" s="122" customFormat="1" ht="11" customHeight="1" x14ac:dyDescent="0.35">
      <c r="A138" s="149"/>
      <c r="B138" s="119"/>
      <c r="C138" s="118"/>
      <c r="D138" s="192"/>
      <c r="E138" s="120"/>
      <c r="F138" s="208"/>
      <c r="G138" s="116"/>
    </row>
    <row r="139" spans="1:10" s="122" customFormat="1" ht="23.5" customHeight="1" x14ac:dyDescent="0.2">
      <c r="A139" s="149"/>
      <c r="B139" s="140" t="s">
        <v>100</v>
      </c>
      <c r="C139" s="118" t="s">
        <v>101</v>
      </c>
      <c r="D139" s="192">
        <v>955</v>
      </c>
      <c r="E139" s="120"/>
      <c r="F139" s="208">
        <f t="shared" ref="F139" si="6">D139*E139</f>
        <v>0</v>
      </c>
      <c r="G139" s="116"/>
      <c r="H139" s="144"/>
      <c r="I139" s="111"/>
      <c r="J139" s="151"/>
    </row>
    <row r="140" spans="1:10" s="122" customFormat="1" ht="11" customHeight="1" x14ac:dyDescent="0.35">
      <c r="A140" s="149"/>
      <c r="B140" s="143"/>
      <c r="C140" s="118"/>
      <c r="D140" s="192"/>
      <c r="E140" s="120"/>
      <c r="F140" s="208"/>
    </row>
    <row r="141" spans="1:10" s="122" customFormat="1" ht="11" customHeight="1" x14ac:dyDescent="0.2">
      <c r="A141" s="149"/>
      <c r="B141" s="119" t="s">
        <v>102</v>
      </c>
      <c r="C141" s="118" t="s">
        <v>103</v>
      </c>
      <c r="D141" s="194">
        <v>688.5</v>
      </c>
      <c r="E141" s="120"/>
      <c r="F141" s="208">
        <f t="shared" ref="F141" si="7">D141*E141</f>
        <v>0</v>
      </c>
      <c r="G141" s="152"/>
      <c r="H141" s="144"/>
      <c r="I141" s="111"/>
      <c r="J141" s="151"/>
    </row>
    <row r="142" spans="1:10" s="122" customFormat="1" ht="11" customHeight="1" x14ac:dyDescent="0.35">
      <c r="A142" s="149"/>
      <c r="B142" s="119"/>
      <c r="C142" s="118"/>
      <c r="D142" s="192"/>
      <c r="E142" s="120"/>
      <c r="F142" s="208"/>
    </row>
    <row r="143" spans="1:10" s="122" customFormat="1" ht="11" customHeight="1" x14ac:dyDescent="0.35">
      <c r="A143" s="149"/>
      <c r="B143" s="114" t="s">
        <v>104</v>
      </c>
      <c r="C143" s="118"/>
      <c r="D143" s="192"/>
      <c r="E143" s="120"/>
      <c r="F143" s="208"/>
    </row>
    <row r="144" spans="1:10" s="122" customFormat="1" ht="11" customHeight="1" x14ac:dyDescent="0.35">
      <c r="A144" s="149"/>
      <c r="B144" s="119"/>
      <c r="C144" s="118"/>
      <c r="D144" s="192"/>
      <c r="E144" s="120"/>
      <c r="F144" s="208"/>
    </row>
    <row r="145" spans="1:10" s="122" customFormat="1" ht="11" customHeight="1" x14ac:dyDescent="0.35">
      <c r="A145" s="149"/>
      <c r="B145" s="117" t="s">
        <v>105</v>
      </c>
      <c r="C145" s="118"/>
      <c r="D145" s="192"/>
      <c r="E145" s="120"/>
      <c r="F145" s="208"/>
    </row>
    <row r="146" spans="1:10" s="122" customFormat="1" ht="11" customHeight="1" x14ac:dyDescent="0.35">
      <c r="A146" s="149"/>
      <c r="B146" s="119"/>
      <c r="C146" s="118"/>
      <c r="D146" s="192"/>
      <c r="E146" s="120"/>
      <c r="F146" s="208"/>
    </row>
    <row r="147" spans="1:10" ht="11" customHeight="1" x14ac:dyDescent="0.2">
      <c r="A147" s="149"/>
      <c r="B147" s="119" t="s">
        <v>106</v>
      </c>
      <c r="C147" s="118" t="s">
        <v>103</v>
      </c>
      <c r="D147" s="194">
        <v>453.625</v>
      </c>
      <c r="E147" s="120"/>
      <c r="F147" s="208">
        <f t="shared" ref="F147" si="8">D147*E147</f>
        <v>0</v>
      </c>
      <c r="G147" s="152"/>
      <c r="H147" s="144"/>
      <c r="I147" s="111"/>
      <c r="J147" s="151"/>
    </row>
    <row r="148" spans="1:10" s="122" customFormat="1" ht="11" customHeight="1" x14ac:dyDescent="0.35">
      <c r="A148" s="149"/>
      <c r="B148" s="119"/>
      <c r="C148" s="118"/>
      <c r="D148" s="192"/>
      <c r="E148" s="120"/>
      <c r="F148" s="208"/>
    </row>
    <row r="149" spans="1:10" ht="11" customHeight="1" x14ac:dyDescent="0.2">
      <c r="A149" s="149"/>
      <c r="B149" s="119" t="s">
        <v>107</v>
      </c>
      <c r="C149" s="118" t="s">
        <v>103</v>
      </c>
      <c r="D149" s="194">
        <v>155.72800000000001</v>
      </c>
      <c r="E149" s="120"/>
      <c r="F149" s="208">
        <f t="shared" ref="F149" si="9">D149*E149</f>
        <v>0</v>
      </c>
      <c r="G149" s="152"/>
      <c r="H149" s="144"/>
      <c r="I149" s="111"/>
      <c r="J149" s="151"/>
    </row>
    <row r="150" spans="1:10" ht="11" customHeight="1" x14ac:dyDescent="0.2">
      <c r="A150" s="149"/>
      <c r="B150" s="119"/>
      <c r="C150" s="118"/>
      <c r="D150" s="194"/>
      <c r="E150" s="120"/>
      <c r="F150" s="208"/>
      <c r="G150" s="152"/>
      <c r="H150" s="144"/>
      <c r="I150" s="111"/>
      <c r="J150" s="151"/>
    </row>
    <row r="151" spans="1:10" ht="11" customHeight="1" x14ac:dyDescent="0.2">
      <c r="A151" s="149"/>
      <c r="B151" s="119" t="s">
        <v>108</v>
      </c>
      <c r="C151" s="118" t="s">
        <v>103</v>
      </c>
      <c r="D151" s="192">
        <v>25.919999999999998</v>
      </c>
      <c r="E151" s="120"/>
      <c r="F151" s="208">
        <f t="shared" ref="F151" si="10">D151*E151</f>
        <v>0</v>
      </c>
      <c r="G151" s="152"/>
      <c r="H151" s="144"/>
      <c r="I151" s="111"/>
      <c r="J151" s="151"/>
    </row>
    <row r="152" spans="1:10" ht="11" customHeight="1" x14ac:dyDescent="0.2">
      <c r="A152" s="149"/>
      <c r="B152" s="119"/>
      <c r="C152" s="118"/>
      <c r="D152" s="192"/>
      <c r="E152" s="120"/>
      <c r="F152" s="208"/>
      <c r="G152" s="152"/>
      <c r="H152" s="144"/>
      <c r="I152" s="111"/>
      <c r="J152" s="151"/>
    </row>
    <row r="153" spans="1:10" s="122" customFormat="1" ht="11" customHeight="1" x14ac:dyDescent="0.35">
      <c r="A153" s="149"/>
      <c r="B153" s="117" t="s">
        <v>109</v>
      </c>
      <c r="C153" s="118"/>
      <c r="D153" s="192"/>
      <c r="E153" s="120"/>
      <c r="F153" s="208"/>
    </row>
    <row r="154" spans="1:10" s="122" customFormat="1" ht="11" customHeight="1" x14ac:dyDescent="0.35">
      <c r="A154" s="149"/>
      <c r="B154" s="119"/>
      <c r="C154" s="118"/>
      <c r="D154" s="192"/>
      <c r="E154" s="120"/>
      <c r="F154" s="208"/>
    </row>
    <row r="155" spans="1:10" s="122" customFormat="1" ht="11" customHeight="1" x14ac:dyDescent="0.2">
      <c r="A155" s="149"/>
      <c r="B155" s="119" t="s">
        <v>110</v>
      </c>
      <c r="C155" s="118" t="s">
        <v>103</v>
      </c>
      <c r="D155" s="194">
        <v>63.527300000000004</v>
      </c>
      <c r="E155" s="120"/>
      <c r="F155" s="208">
        <f t="shared" ref="F155" si="11">D155*E155</f>
        <v>0</v>
      </c>
      <c r="G155" s="152"/>
      <c r="H155" s="144"/>
      <c r="I155" s="111"/>
      <c r="J155" s="151"/>
    </row>
    <row r="156" spans="1:10" s="122" customFormat="1" ht="11" customHeight="1" x14ac:dyDescent="0.35">
      <c r="A156" s="149"/>
      <c r="B156" s="119"/>
      <c r="C156" s="118"/>
      <c r="D156" s="192"/>
      <c r="E156" s="120"/>
      <c r="F156" s="208"/>
    </row>
    <row r="157" spans="1:10" s="122" customFormat="1" ht="11" customHeight="1" x14ac:dyDescent="0.2">
      <c r="A157" s="149"/>
      <c r="B157" s="119" t="s">
        <v>111</v>
      </c>
      <c r="C157" s="118" t="s">
        <v>103</v>
      </c>
      <c r="D157" s="194">
        <v>63.527300000000004</v>
      </c>
      <c r="E157" s="120"/>
      <c r="F157" s="208">
        <f t="shared" ref="F157" si="12">D157*E157</f>
        <v>0</v>
      </c>
      <c r="G157" s="152"/>
      <c r="H157" s="144"/>
      <c r="I157" s="111"/>
      <c r="J157" s="151"/>
    </row>
    <row r="158" spans="1:10" ht="11" customHeight="1" x14ac:dyDescent="0.2">
      <c r="A158" s="149"/>
      <c r="B158" s="119"/>
      <c r="C158" s="118"/>
      <c r="D158" s="192"/>
      <c r="E158" s="120"/>
      <c r="F158" s="208"/>
      <c r="G158" s="152"/>
      <c r="H158" s="144"/>
      <c r="I158" s="111"/>
      <c r="J158" s="151"/>
    </row>
    <row r="159" spans="1:10" ht="11" customHeight="1" x14ac:dyDescent="0.2">
      <c r="A159" s="149"/>
      <c r="B159" s="117" t="s">
        <v>112</v>
      </c>
      <c r="C159" s="118"/>
      <c r="D159" s="192"/>
      <c r="E159" s="120"/>
      <c r="F159" s="208"/>
    </row>
    <row r="160" spans="1:10" ht="11" customHeight="1" x14ac:dyDescent="0.2">
      <c r="A160" s="149"/>
      <c r="B160" s="119"/>
      <c r="C160" s="118"/>
      <c r="D160" s="192"/>
      <c r="E160" s="120"/>
      <c r="F160" s="208"/>
    </row>
    <row r="161" spans="1:10" ht="11" customHeight="1" x14ac:dyDescent="0.2">
      <c r="A161" s="149"/>
      <c r="B161" s="119" t="s">
        <v>113</v>
      </c>
      <c r="C161" s="118" t="s">
        <v>103</v>
      </c>
      <c r="D161" s="194">
        <v>635.27300000000002</v>
      </c>
      <c r="E161" s="120"/>
      <c r="F161" s="208">
        <f t="shared" ref="F161" si="13">D161*E161</f>
        <v>0</v>
      </c>
      <c r="G161" s="152"/>
      <c r="H161" s="144"/>
      <c r="I161" s="111"/>
      <c r="J161" s="151"/>
    </row>
    <row r="162" spans="1:10" ht="11" customHeight="1" x14ac:dyDescent="0.2">
      <c r="A162" s="149"/>
      <c r="B162" s="145"/>
      <c r="C162" s="118"/>
      <c r="D162" s="192"/>
      <c r="E162" s="120"/>
      <c r="F162" s="208"/>
    </row>
    <row r="163" spans="1:10" ht="11" customHeight="1" x14ac:dyDescent="0.2">
      <c r="A163" s="149"/>
      <c r="B163" s="117" t="s">
        <v>114</v>
      </c>
      <c r="C163" s="118"/>
      <c r="D163" s="192"/>
      <c r="E163" s="120"/>
      <c r="F163" s="208"/>
    </row>
    <row r="164" spans="1:10" ht="11" customHeight="1" x14ac:dyDescent="0.2">
      <c r="A164" s="149"/>
      <c r="B164" s="119"/>
      <c r="C164" s="118"/>
      <c r="D164" s="192"/>
      <c r="E164" s="120"/>
      <c r="F164" s="208"/>
    </row>
    <row r="165" spans="1:10" ht="11" customHeight="1" x14ac:dyDescent="0.2">
      <c r="A165" s="149"/>
      <c r="B165" s="119" t="s">
        <v>115</v>
      </c>
      <c r="C165" s="118" t="s">
        <v>90</v>
      </c>
      <c r="D165" s="192">
        <v>1</v>
      </c>
      <c r="E165" s="120"/>
      <c r="F165" s="208">
        <f t="shared" ref="F165" si="14">D165*E165</f>
        <v>0</v>
      </c>
      <c r="G165" s="152"/>
      <c r="H165" s="144"/>
      <c r="I165" s="111"/>
      <c r="J165" s="151"/>
    </row>
    <row r="166" spans="1:10" ht="11" customHeight="1" x14ac:dyDescent="0.2">
      <c r="A166" s="149"/>
      <c r="B166" s="119"/>
      <c r="C166" s="118"/>
      <c r="D166" s="192"/>
      <c r="E166" s="120"/>
      <c r="F166" s="208"/>
    </row>
    <row r="167" spans="1:10" ht="11" customHeight="1" x14ac:dyDescent="0.2">
      <c r="A167" s="149"/>
      <c r="B167" s="114" t="s">
        <v>116</v>
      </c>
      <c r="C167" s="118"/>
      <c r="D167" s="192"/>
      <c r="E167" s="120"/>
      <c r="F167" s="208"/>
    </row>
    <row r="168" spans="1:10" ht="11" customHeight="1" x14ac:dyDescent="0.2">
      <c r="A168" s="149"/>
      <c r="B168" s="119"/>
      <c r="C168" s="118"/>
      <c r="D168" s="192"/>
      <c r="E168" s="120"/>
      <c r="F168" s="208"/>
    </row>
    <row r="169" spans="1:10" ht="11" customHeight="1" x14ac:dyDescent="0.2">
      <c r="A169" s="149"/>
      <c r="B169" s="117" t="s">
        <v>117</v>
      </c>
      <c r="C169" s="118"/>
      <c r="D169" s="192"/>
      <c r="E169" s="120"/>
      <c r="F169" s="208"/>
    </row>
    <row r="170" spans="1:10" ht="11" customHeight="1" x14ac:dyDescent="0.2">
      <c r="A170" s="149"/>
      <c r="B170" s="141"/>
      <c r="C170" s="118"/>
      <c r="D170" s="192"/>
      <c r="E170" s="120"/>
      <c r="F170" s="208"/>
    </row>
    <row r="171" spans="1:10" ht="11" customHeight="1" x14ac:dyDescent="0.2">
      <c r="A171" s="149"/>
      <c r="B171" s="119" t="s">
        <v>118</v>
      </c>
      <c r="C171" s="118" t="s">
        <v>103</v>
      </c>
      <c r="D171" s="194">
        <v>780.30000000000007</v>
      </c>
      <c r="E171" s="120"/>
      <c r="F171" s="208">
        <f t="shared" ref="F171" si="15">D171*E171</f>
        <v>0</v>
      </c>
      <c r="G171" s="152"/>
      <c r="H171" s="144"/>
      <c r="I171" s="111"/>
      <c r="J171" s="151"/>
    </row>
    <row r="172" spans="1:10" ht="11" customHeight="1" x14ac:dyDescent="0.2">
      <c r="A172" s="149"/>
      <c r="B172" s="119"/>
      <c r="C172" s="118"/>
      <c r="D172" s="194"/>
      <c r="E172" s="120"/>
      <c r="F172" s="208"/>
    </row>
    <row r="173" spans="1:10" ht="11" customHeight="1" x14ac:dyDescent="0.25">
      <c r="A173" s="149"/>
      <c r="B173" s="153" t="s">
        <v>119</v>
      </c>
      <c r="C173" s="118"/>
      <c r="D173" s="192"/>
      <c r="E173" s="120"/>
      <c r="F173" s="208"/>
    </row>
    <row r="174" spans="1:10" ht="11" customHeight="1" x14ac:dyDescent="0.2">
      <c r="A174" s="149"/>
      <c r="B174" s="154"/>
      <c r="C174" s="118"/>
      <c r="D174" s="192"/>
      <c r="E174" s="120"/>
      <c r="F174" s="208"/>
    </row>
    <row r="175" spans="1:10" ht="30" customHeight="1" x14ac:dyDescent="0.2">
      <c r="A175" s="149"/>
      <c r="B175" s="155" t="s">
        <v>120</v>
      </c>
      <c r="C175" s="118" t="s">
        <v>101</v>
      </c>
      <c r="D175" s="192">
        <v>4590</v>
      </c>
      <c r="E175" s="120"/>
      <c r="F175" s="208">
        <f t="shared" ref="F175" si="16">D175*E175</f>
        <v>0</v>
      </c>
      <c r="G175" s="152"/>
      <c r="H175" s="144"/>
      <c r="I175" s="111"/>
      <c r="J175" s="151"/>
    </row>
    <row r="176" spans="1:10" ht="11" customHeight="1" x14ac:dyDescent="0.2">
      <c r="A176" s="149"/>
      <c r="B176" s="119"/>
      <c r="C176" s="118"/>
      <c r="D176" s="192"/>
      <c r="E176" s="120"/>
      <c r="F176" s="208"/>
    </row>
    <row r="177" spans="1:10" ht="30" customHeight="1" x14ac:dyDescent="0.2">
      <c r="A177" s="149"/>
      <c r="B177" s="156" t="s">
        <v>121</v>
      </c>
      <c r="C177" s="118"/>
      <c r="D177" s="192"/>
      <c r="E177" s="120"/>
      <c r="F177" s="208"/>
    </row>
    <row r="178" spans="1:10" ht="11" customHeight="1" x14ac:dyDescent="0.2">
      <c r="A178" s="149"/>
      <c r="B178" s="119"/>
      <c r="C178" s="118"/>
      <c r="D178" s="192"/>
      <c r="E178" s="120"/>
      <c r="F178" s="208"/>
    </row>
    <row r="179" spans="1:10" ht="11" customHeight="1" x14ac:dyDescent="0.2">
      <c r="A179" s="149"/>
      <c r="B179" s="119" t="s">
        <v>122</v>
      </c>
      <c r="C179" s="118" t="s">
        <v>103</v>
      </c>
      <c r="D179" s="194">
        <v>196.08337671639663</v>
      </c>
      <c r="E179" s="120"/>
      <c r="F179" s="208">
        <f t="shared" ref="F179" si="17">D179*E179</f>
        <v>0</v>
      </c>
      <c r="G179" s="152"/>
      <c r="H179" s="144"/>
      <c r="I179" s="111"/>
      <c r="J179" s="151"/>
    </row>
    <row r="180" spans="1:10" ht="11" customHeight="1" x14ac:dyDescent="0.2">
      <c r="A180" s="149"/>
      <c r="B180" s="119"/>
      <c r="C180" s="118"/>
      <c r="D180" s="194"/>
      <c r="E180" s="120"/>
      <c r="F180" s="208"/>
    </row>
    <row r="181" spans="1:10" ht="30" customHeight="1" x14ac:dyDescent="0.2">
      <c r="A181" s="149"/>
      <c r="B181" s="156" t="s">
        <v>123</v>
      </c>
      <c r="C181" s="157"/>
      <c r="D181" s="196"/>
      <c r="E181" s="120"/>
      <c r="F181" s="208"/>
    </row>
    <row r="182" spans="1:10" ht="11" customHeight="1" x14ac:dyDescent="0.2">
      <c r="A182" s="149"/>
      <c r="B182" s="141"/>
      <c r="C182" s="118"/>
      <c r="D182" s="192"/>
      <c r="E182" s="120"/>
      <c r="F182" s="208"/>
    </row>
    <row r="183" spans="1:10" ht="11" customHeight="1" x14ac:dyDescent="0.2">
      <c r="A183" s="149"/>
      <c r="B183" s="119" t="s">
        <v>124</v>
      </c>
      <c r="C183" s="118" t="s">
        <v>103</v>
      </c>
      <c r="D183" s="192">
        <v>330</v>
      </c>
      <c r="E183" s="120"/>
      <c r="F183" s="208">
        <f t="shared" ref="F183" si="18">D183*E183</f>
        <v>0</v>
      </c>
      <c r="G183" s="152"/>
      <c r="H183" s="144"/>
      <c r="I183" s="111"/>
      <c r="J183" s="151"/>
    </row>
    <row r="184" spans="1:10" ht="11" customHeight="1" x14ac:dyDescent="0.2">
      <c r="A184" s="149"/>
      <c r="B184" s="119"/>
      <c r="C184" s="118"/>
      <c r="D184" s="194"/>
      <c r="E184" s="120"/>
      <c r="F184" s="208"/>
    </row>
    <row r="185" spans="1:10" ht="30" customHeight="1" x14ac:dyDescent="0.2">
      <c r="A185" s="149"/>
      <c r="B185" s="156" t="s">
        <v>125</v>
      </c>
      <c r="C185" s="157"/>
      <c r="D185" s="196"/>
      <c r="E185" s="120"/>
      <c r="F185" s="208"/>
    </row>
    <row r="186" spans="1:10" ht="11" customHeight="1" x14ac:dyDescent="0.2">
      <c r="A186" s="149"/>
      <c r="B186" s="141"/>
      <c r="C186" s="118"/>
      <c r="D186" s="192"/>
      <c r="E186" s="120"/>
      <c r="F186" s="208"/>
    </row>
    <row r="187" spans="1:10" ht="11" customHeight="1" x14ac:dyDescent="0.2">
      <c r="A187" s="149"/>
      <c r="B187" s="119" t="s">
        <v>122</v>
      </c>
      <c r="C187" s="118" t="s">
        <v>103</v>
      </c>
      <c r="D187" s="194">
        <v>162.35</v>
      </c>
      <c r="E187" s="120"/>
      <c r="F187" s="208">
        <f t="shared" ref="F187" si="19">D187*E187</f>
        <v>0</v>
      </c>
      <c r="G187" s="152"/>
      <c r="H187" s="144"/>
      <c r="I187" s="111"/>
      <c r="J187" s="151"/>
    </row>
    <row r="188" spans="1:10" ht="11" customHeight="1" x14ac:dyDescent="0.2">
      <c r="A188" s="149"/>
      <c r="B188" s="119"/>
      <c r="C188" s="118"/>
      <c r="D188" s="194"/>
      <c r="E188" s="120"/>
      <c r="F188" s="208"/>
    </row>
    <row r="189" spans="1:10" ht="30" customHeight="1" x14ac:dyDescent="0.2">
      <c r="A189" s="149"/>
      <c r="B189" s="156" t="s">
        <v>126</v>
      </c>
      <c r="C189" s="157"/>
      <c r="D189" s="196"/>
      <c r="E189" s="120"/>
      <c r="F189" s="208"/>
    </row>
    <row r="190" spans="1:10" ht="11" customHeight="1" x14ac:dyDescent="0.2">
      <c r="A190" s="149"/>
      <c r="B190" s="158"/>
      <c r="C190" s="157"/>
      <c r="D190" s="196"/>
      <c r="E190" s="120"/>
      <c r="F190" s="208"/>
    </row>
    <row r="191" spans="1:10" ht="11" customHeight="1" x14ac:dyDescent="0.2">
      <c r="A191" s="123"/>
      <c r="B191" s="141" t="s">
        <v>127</v>
      </c>
      <c r="C191" s="118"/>
      <c r="D191" s="192"/>
      <c r="E191" s="120"/>
      <c r="F191" s="208"/>
    </row>
    <row r="192" spans="1:10" ht="11" customHeight="1" x14ac:dyDescent="0.2">
      <c r="A192" s="123"/>
      <c r="B192" s="145"/>
      <c r="C192" s="118"/>
      <c r="D192" s="194"/>
      <c r="E192" s="120"/>
      <c r="F192" s="208"/>
    </row>
    <row r="193" spans="1:10" ht="11" customHeight="1" x14ac:dyDescent="0.2">
      <c r="A193" s="123"/>
      <c r="B193" s="119" t="s">
        <v>128</v>
      </c>
      <c r="C193" s="118"/>
      <c r="D193" s="192"/>
      <c r="E193" s="120"/>
      <c r="F193" s="208"/>
    </row>
    <row r="194" spans="1:10" ht="11" customHeight="1" x14ac:dyDescent="0.2">
      <c r="A194" s="123"/>
      <c r="B194" s="141"/>
      <c r="C194" s="118"/>
      <c r="D194" s="192"/>
      <c r="E194" s="120"/>
      <c r="F194" s="208"/>
    </row>
    <row r="195" spans="1:10" ht="11" customHeight="1" x14ac:dyDescent="0.2">
      <c r="A195" s="123"/>
      <c r="B195" s="119" t="s">
        <v>129</v>
      </c>
      <c r="C195" s="118" t="s">
        <v>103</v>
      </c>
      <c r="D195" s="192">
        <v>1.7279999999999998</v>
      </c>
      <c r="E195" s="120"/>
      <c r="F195" s="208">
        <f t="shared" ref="F195" si="20">D195*E195</f>
        <v>0</v>
      </c>
      <c r="G195" s="152"/>
      <c r="H195" s="144"/>
      <c r="I195" s="111"/>
      <c r="J195" s="151"/>
    </row>
    <row r="196" spans="1:10" ht="11" customHeight="1" x14ac:dyDescent="0.2">
      <c r="A196" s="123"/>
      <c r="B196" s="141"/>
      <c r="C196" s="118"/>
      <c r="D196" s="192"/>
      <c r="E196" s="120"/>
      <c r="F196" s="208"/>
    </row>
    <row r="197" spans="1:10" ht="30" customHeight="1" x14ac:dyDescent="0.2">
      <c r="A197" s="149"/>
      <c r="B197" s="156" t="s">
        <v>130</v>
      </c>
      <c r="C197" s="157"/>
      <c r="D197" s="196"/>
      <c r="E197" s="120"/>
      <c r="F197" s="208"/>
    </row>
    <row r="198" spans="1:10" ht="11" customHeight="1" x14ac:dyDescent="0.2">
      <c r="A198" s="149"/>
      <c r="B198" s="158"/>
      <c r="C198" s="157"/>
      <c r="D198" s="196"/>
      <c r="E198" s="120"/>
      <c r="F198" s="208"/>
    </row>
    <row r="199" spans="1:10" ht="11" customHeight="1" x14ac:dyDescent="0.2">
      <c r="A199" s="123"/>
      <c r="B199" s="117" t="s">
        <v>127</v>
      </c>
      <c r="C199" s="118"/>
      <c r="D199" s="192"/>
      <c r="E199" s="120"/>
      <c r="F199" s="208"/>
    </row>
    <row r="200" spans="1:10" ht="11" customHeight="1" x14ac:dyDescent="0.2">
      <c r="A200" s="123"/>
      <c r="B200" s="145"/>
      <c r="C200" s="118"/>
      <c r="D200" s="194"/>
      <c r="E200" s="120"/>
      <c r="F200" s="208"/>
    </row>
    <row r="201" spans="1:10" ht="11" customHeight="1" x14ac:dyDescent="0.2">
      <c r="A201" s="123"/>
      <c r="B201" s="119" t="s">
        <v>131</v>
      </c>
      <c r="C201" s="118"/>
      <c r="D201" s="192"/>
      <c r="E201" s="120"/>
      <c r="F201" s="208"/>
    </row>
    <row r="202" spans="1:10" ht="11" customHeight="1" x14ac:dyDescent="0.2">
      <c r="A202" s="123"/>
      <c r="B202" s="119"/>
      <c r="C202" s="118"/>
      <c r="D202" s="192"/>
      <c r="E202" s="120"/>
      <c r="F202" s="208"/>
    </row>
    <row r="203" spans="1:10" ht="11" customHeight="1" x14ac:dyDescent="0.2">
      <c r="A203" s="123"/>
      <c r="B203" s="119" t="s">
        <v>132</v>
      </c>
      <c r="C203" s="118" t="s">
        <v>101</v>
      </c>
      <c r="D203" s="192">
        <v>365.09000000000003</v>
      </c>
      <c r="E203" s="120"/>
      <c r="F203" s="208">
        <f t="shared" ref="F203" si="21">D203*E203</f>
        <v>0</v>
      </c>
      <c r="G203" s="152"/>
      <c r="H203" s="144"/>
      <c r="I203" s="111"/>
      <c r="J203" s="151"/>
    </row>
    <row r="204" spans="1:10" ht="11" customHeight="1" x14ac:dyDescent="0.2">
      <c r="A204" s="123"/>
      <c r="B204" s="119"/>
      <c r="C204" s="118"/>
      <c r="D204" s="192"/>
      <c r="E204" s="120"/>
      <c r="F204" s="208"/>
      <c r="G204" s="152"/>
      <c r="H204" s="144"/>
      <c r="I204" s="111"/>
      <c r="J204" s="151"/>
    </row>
    <row r="205" spans="1:10" ht="30" customHeight="1" x14ac:dyDescent="0.2">
      <c r="A205" s="149"/>
      <c r="B205" s="156" t="s">
        <v>133</v>
      </c>
      <c r="C205" s="157"/>
      <c r="D205" s="196"/>
      <c r="E205" s="120"/>
      <c r="F205" s="208"/>
    </row>
    <row r="206" spans="1:10" ht="11" customHeight="1" x14ac:dyDescent="0.2">
      <c r="A206" s="149"/>
      <c r="B206" s="158"/>
      <c r="C206" s="157"/>
      <c r="D206" s="196"/>
      <c r="E206" s="120"/>
      <c r="F206" s="208"/>
    </row>
    <row r="207" spans="1:10" ht="11" customHeight="1" x14ac:dyDescent="0.2">
      <c r="A207" s="123"/>
      <c r="B207" s="117" t="s">
        <v>134</v>
      </c>
      <c r="C207" s="118"/>
      <c r="D207" s="192"/>
      <c r="E207" s="120"/>
      <c r="F207" s="208"/>
    </row>
    <row r="208" spans="1:10" ht="11" customHeight="1" x14ac:dyDescent="0.2">
      <c r="A208" s="123"/>
      <c r="B208" s="145"/>
      <c r="C208" s="118"/>
      <c r="D208" s="194"/>
      <c r="E208" s="120"/>
      <c r="F208" s="208"/>
    </row>
    <row r="209" spans="1:10" ht="11" customHeight="1" x14ac:dyDescent="0.2">
      <c r="A209" s="123"/>
      <c r="B209" s="119" t="s">
        <v>135</v>
      </c>
      <c r="C209" s="118"/>
      <c r="D209" s="192"/>
      <c r="E209" s="120"/>
      <c r="F209" s="208"/>
    </row>
    <row r="210" spans="1:10" ht="11" customHeight="1" x14ac:dyDescent="0.2">
      <c r="A210" s="123"/>
      <c r="B210" s="141"/>
      <c r="C210" s="118"/>
      <c r="D210" s="192"/>
      <c r="E210" s="120"/>
      <c r="F210" s="208"/>
    </row>
    <row r="211" spans="1:10" ht="11" customHeight="1" x14ac:dyDescent="0.2">
      <c r="A211" s="123"/>
      <c r="B211" s="119" t="s">
        <v>136</v>
      </c>
      <c r="C211" s="118" t="s">
        <v>103</v>
      </c>
      <c r="D211" s="192">
        <v>1.7279999999999998</v>
      </c>
      <c r="E211" s="120"/>
      <c r="F211" s="208">
        <f t="shared" ref="F211" si="22">D211*E211</f>
        <v>0</v>
      </c>
      <c r="G211" s="152"/>
      <c r="H211" s="144"/>
      <c r="I211" s="111"/>
      <c r="J211" s="151"/>
    </row>
    <row r="212" spans="1:10" ht="11" customHeight="1" x14ac:dyDescent="0.2">
      <c r="A212" s="123"/>
      <c r="B212" s="143"/>
      <c r="C212" s="118"/>
      <c r="D212" s="192"/>
      <c r="E212" s="120"/>
      <c r="F212" s="208"/>
    </row>
    <row r="213" spans="1:10" ht="11" customHeight="1" x14ac:dyDescent="0.2">
      <c r="A213" s="123"/>
      <c r="B213" s="117" t="s">
        <v>137</v>
      </c>
      <c r="C213" s="118"/>
      <c r="D213" s="192"/>
      <c r="E213" s="120"/>
      <c r="F213" s="208"/>
    </row>
    <row r="214" spans="1:10" ht="11" customHeight="1" x14ac:dyDescent="0.2">
      <c r="A214" s="123"/>
      <c r="B214" s="141"/>
      <c r="C214" s="118"/>
      <c r="D214" s="192"/>
      <c r="E214" s="120"/>
      <c r="F214" s="208"/>
    </row>
    <row r="215" spans="1:10" ht="11" customHeight="1" x14ac:dyDescent="0.2">
      <c r="A215" s="123"/>
      <c r="B215" s="119" t="s">
        <v>138</v>
      </c>
      <c r="C215" s="118" t="s">
        <v>101</v>
      </c>
      <c r="D215" s="192">
        <v>28.799999999999997</v>
      </c>
      <c r="E215" s="120"/>
      <c r="F215" s="208">
        <f t="shared" ref="F215" si="23">D215*E215</f>
        <v>0</v>
      </c>
      <c r="G215" s="152"/>
      <c r="H215" s="144"/>
      <c r="I215" s="111"/>
      <c r="J215" s="151"/>
    </row>
    <row r="216" spans="1:10" ht="11" customHeight="1" x14ac:dyDescent="0.2">
      <c r="A216" s="123"/>
      <c r="B216" s="131"/>
      <c r="C216" s="118"/>
      <c r="D216" s="192"/>
      <c r="E216" s="120"/>
      <c r="F216" s="208"/>
    </row>
    <row r="217" spans="1:10" ht="11" customHeight="1" x14ac:dyDescent="0.25">
      <c r="A217" s="149"/>
      <c r="B217" s="153" t="s">
        <v>119</v>
      </c>
      <c r="C217" s="118"/>
      <c r="D217" s="192"/>
      <c r="E217" s="120"/>
      <c r="F217" s="208"/>
    </row>
    <row r="218" spans="1:10" ht="11" customHeight="1" x14ac:dyDescent="0.2">
      <c r="A218" s="149"/>
      <c r="B218" s="154"/>
      <c r="C218" s="118"/>
      <c r="D218" s="192"/>
      <c r="E218" s="120"/>
      <c r="F218" s="208"/>
    </row>
    <row r="219" spans="1:10" s="160" customFormat="1" ht="15" customHeight="1" x14ac:dyDescent="0.2">
      <c r="A219" s="149"/>
      <c r="B219" s="140" t="s">
        <v>139</v>
      </c>
      <c r="C219" s="118" t="s">
        <v>101</v>
      </c>
      <c r="D219" s="197">
        <v>2749.5</v>
      </c>
      <c r="E219" s="159"/>
      <c r="F219" s="208">
        <f t="shared" ref="F219:F224" si="24">D219*E219</f>
        <v>0</v>
      </c>
      <c r="G219" s="152"/>
      <c r="H219" s="144"/>
      <c r="I219" s="111"/>
      <c r="J219" s="151"/>
    </row>
    <row r="220" spans="1:10" s="160" customFormat="1" ht="30" customHeight="1" x14ac:dyDescent="0.2">
      <c r="A220" s="149"/>
      <c r="B220" s="155" t="s">
        <v>140</v>
      </c>
      <c r="C220" s="118" t="s">
        <v>101</v>
      </c>
      <c r="D220" s="198">
        <v>4877.5</v>
      </c>
      <c r="E220" s="159"/>
      <c r="F220" s="208">
        <f t="shared" si="24"/>
        <v>0</v>
      </c>
      <c r="G220" s="152"/>
      <c r="H220" s="144"/>
      <c r="I220" s="111"/>
      <c r="J220" s="151"/>
    </row>
    <row r="221" spans="1:10" s="160" customFormat="1" ht="30" customHeight="1" x14ac:dyDescent="0.2">
      <c r="A221" s="149"/>
      <c r="B221" s="155" t="s">
        <v>141</v>
      </c>
      <c r="C221" s="118" t="s">
        <v>101</v>
      </c>
      <c r="D221" s="199">
        <v>83.164376716396632</v>
      </c>
      <c r="E221" s="159"/>
      <c r="F221" s="208">
        <f t="shared" si="24"/>
        <v>0</v>
      </c>
      <c r="G221" s="152"/>
      <c r="H221" s="144"/>
      <c r="I221" s="111"/>
      <c r="J221" s="151"/>
    </row>
    <row r="222" spans="1:10" s="160" customFormat="1" ht="30" customHeight="1" x14ac:dyDescent="0.2">
      <c r="A222" s="149"/>
      <c r="B222" s="155" t="s">
        <v>142</v>
      </c>
      <c r="C222" s="118" t="s">
        <v>101</v>
      </c>
      <c r="D222" s="197">
        <v>477.5</v>
      </c>
      <c r="E222" s="159"/>
      <c r="F222" s="208">
        <f t="shared" si="24"/>
        <v>0</v>
      </c>
      <c r="G222" s="152"/>
      <c r="H222" s="144"/>
      <c r="I222" s="111"/>
      <c r="J222" s="151"/>
    </row>
    <row r="223" spans="1:10" s="160" customFormat="1" ht="30" customHeight="1" x14ac:dyDescent="0.2">
      <c r="A223" s="149"/>
      <c r="B223" s="155" t="s">
        <v>143</v>
      </c>
      <c r="C223" s="118" t="s">
        <v>101</v>
      </c>
      <c r="D223" s="197">
        <v>990.09</v>
      </c>
      <c r="E223" s="159"/>
      <c r="F223" s="208">
        <f t="shared" si="24"/>
        <v>0</v>
      </c>
      <c r="G223" s="152"/>
      <c r="H223" s="144"/>
      <c r="I223" s="111"/>
      <c r="J223" s="151"/>
    </row>
    <row r="224" spans="1:10" s="160" customFormat="1" ht="30" customHeight="1" x14ac:dyDescent="0.2">
      <c r="A224" s="149"/>
      <c r="B224" s="155" t="s">
        <v>144</v>
      </c>
      <c r="C224" s="118" t="s">
        <v>101</v>
      </c>
      <c r="D224" s="197">
        <v>1069.2</v>
      </c>
      <c r="E224" s="159"/>
      <c r="F224" s="208">
        <f t="shared" si="24"/>
        <v>0</v>
      </c>
      <c r="G224" s="152"/>
      <c r="H224" s="144"/>
      <c r="I224" s="111"/>
      <c r="J224" s="151"/>
    </row>
    <row r="225" spans="1:10" ht="11" customHeight="1" x14ac:dyDescent="0.2">
      <c r="A225" s="161"/>
      <c r="B225" s="131"/>
      <c r="C225" s="118"/>
      <c r="D225" s="192"/>
      <c r="E225" s="120"/>
      <c r="F225" s="208"/>
    </row>
    <row r="226" spans="1:10" ht="11" customHeight="1" x14ac:dyDescent="0.25">
      <c r="A226" s="161"/>
      <c r="B226" s="153" t="s">
        <v>145</v>
      </c>
      <c r="C226" s="118"/>
      <c r="D226" s="192"/>
      <c r="E226" s="120"/>
      <c r="F226" s="208"/>
    </row>
    <row r="227" spans="1:10" ht="11" customHeight="1" x14ac:dyDescent="0.2">
      <c r="A227" s="161"/>
      <c r="B227" s="154"/>
      <c r="C227" s="118"/>
      <c r="D227" s="192"/>
      <c r="E227" s="120"/>
      <c r="F227" s="208"/>
    </row>
    <row r="228" spans="1:10" ht="11" customHeight="1" x14ac:dyDescent="0.2">
      <c r="A228" s="161"/>
      <c r="B228" s="119" t="s">
        <v>146</v>
      </c>
      <c r="C228" s="118" t="s">
        <v>24</v>
      </c>
      <c r="D228" s="192">
        <v>100</v>
      </c>
      <c r="E228" s="120"/>
      <c r="F228" s="208">
        <f t="shared" ref="F228" si="25">D228*E228</f>
        <v>0</v>
      </c>
      <c r="G228" s="152"/>
      <c r="H228" s="144"/>
      <c r="I228" s="111"/>
      <c r="J228" s="151"/>
    </row>
    <row r="229" spans="1:10" ht="11" customHeight="1" thickBot="1" x14ac:dyDescent="0.25">
      <c r="A229" s="162"/>
      <c r="B229" s="131"/>
      <c r="C229" s="118"/>
      <c r="D229" s="192"/>
      <c r="E229" s="120"/>
      <c r="F229" s="208"/>
    </row>
    <row r="230" spans="1:10" ht="25" customHeight="1" x14ac:dyDescent="0.2">
      <c r="A230" s="123"/>
      <c r="B230" s="126" t="s">
        <v>71</v>
      </c>
      <c r="C230" s="118"/>
      <c r="D230" s="192"/>
      <c r="E230" s="120"/>
      <c r="F230" s="210">
        <f>SUM(F134:F229)</f>
        <v>0</v>
      </c>
    </row>
    <row r="231" spans="1:10" ht="11" customHeight="1" x14ac:dyDescent="0.2">
      <c r="A231" s="123"/>
      <c r="B231" s="117"/>
      <c r="C231" s="118"/>
      <c r="D231" s="192"/>
      <c r="E231" s="120"/>
      <c r="F231" s="213"/>
    </row>
    <row r="232" spans="1:10" ht="11" customHeight="1" x14ac:dyDescent="0.2">
      <c r="A232" s="123"/>
      <c r="B232" s="133" t="s">
        <v>72</v>
      </c>
      <c r="C232" s="118"/>
      <c r="D232" s="192"/>
      <c r="E232" s="120"/>
      <c r="F232" s="208"/>
    </row>
    <row r="233" spans="1:10" ht="11" customHeight="1" x14ac:dyDescent="0.2">
      <c r="A233" s="134"/>
      <c r="B233" s="135" t="s">
        <v>148</v>
      </c>
      <c r="C233" s="136"/>
      <c r="D233" s="195"/>
      <c r="E233" s="137"/>
      <c r="F233" s="211"/>
    </row>
    <row r="234" spans="1:10" ht="11" customHeight="1" x14ac:dyDescent="0.2"/>
    <row r="235" spans="1:10" s="116" customFormat="1" ht="12" customHeight="1" x14ac:dyDescent="0.35">
      <c r="A235" s="113" t="s">
        <v>0</v>
      </c>
      <c r="B235" s="114" t="s">
        <v>1</v>
      </c>
      <c r="C235" s="113" t="s">
        <v>2</v>
      </c>
      <c r="D235" s="191" t="s">
        <v>3</v>
      </c>
      <c r="E235" s="115" t="s">
        <v>275</v>
      </c>
      <c r="F235" s="207" t="s">
        <v>276</v>
      </c>
    </row>
    <row r="236" spans="1:10" s="116" customFormat="1" ht="11" customHeight="1" x14ac:dyDescent="0.35">
      <c r="A236" s="113"/>
      <c r="B236" s="114"/>
      <c r="C236" s="113"/>
      <c r="D236" s="191"/>
      <c r="E236" s="115"/>
      <c r="F236" s="207"/>
    </row>
    <row r="237" spans="1:10" s="122" customFormat="1" ht="11" customHeight="1" x14ac:dyDescent="0.35">
      <c r="A237" s="118"/>
      <c r="B237" s="114" t="s">
        <v>149</v>
      </c>
      <c r="C237" s="118"/>
      <c r="D237" s="192"/>
      <c r="E237" s="120"/>
      <c r="F237" s="208"/>
    </row>
    <row r="238" spans="1:10" s="122" customFormat="1" ht="11" customHeight="1" x14ac:dyDescent="0.35">
      <c r="A238" s="118"/>
      <c r="B238" s="114" t="s">
        <v>150</v>
      </c>
      <c r="C238" s="118"/>
      <c r="D238" s="192"/>
      <c r="E238" s="120"/>
      <c r="F238" s="208"/>
    </row>
    <row r="239" spans="1:10" ht="11" customHeight="1" x14ac:dyDescent="0.25">
      <c r="A239" s="123"/>
      <c r="B239" s="139"/>
      <c r="C239" s="118"/>
      <c r="D239" s="192"/>
      <c r="E239" s="120"/>
      <c r="F239" s="208"/>
    </row>
    <row r="240" spans="1:10" ht="11" customHeight="1" x14ac:dyDescent="0.25">
      <c r="A240" s="123"/>
      <c r="B240" s="163" t="s">
        <v>151</v>
      </c>
      <c r="C240" s="118"/>
      <c r="D240" s="192"/>
      <c r="E240" s="120"/>
      <c r="F240" s="208"/>
    </row>
    <row r="241" spans="1:11" ht="36" customHeight="1" x14ac:dyDescent="0.2">
      <c r="A241" s="123"/>
      <c r="B241" s="140" t="s">
        <v>152</v>
      </c>
      <c r="C241" s="118"/>
      <c r="D241" s="192"/>
      <c r="E241" s="120"/>
      <c r="F241" s="208"/>
    </row>
    <row r="242" spans="1:11" ht="11" customHeight="1" x14ac:dyDescent="0.25">
      <c r="A242" s="123"/>
      <c r="B242" s="139"/>
      <c r="C242" s="118"/>
      <c r="D242" s="192"/>
      <c r="E242" s="120"/>
      <c r="F242" s="208"/>
    </row>
    <row r="243" spans="1:11" ht="11" customHeight="1" x14ac:dyDescent="0.25">
      <c r="A243" s="149"/>
      <c r="B243" s="142" t="s">
        <v>153</v>
      </c>
      <c r="C243" s="118"/>
      <c r="D243" s="192"/>
      <c r="E243" s="120"/>
      <c r="F243" s="208"/>
    </row>
    <row r="244" spans="1:11" ht="11" customHeight="1" x14ac:dyDescent="0.25">
      <c r="A244" s="149"/>
      <c r="B244" s="139"/>
      <c r="C244" s="118"/>
      <c r="D244" s="192"/>
      <c r="E244" s="120"/>
      <c r="F244" s="208"/>
    </row>
    <row r="245" spans="1:11" s="122" customFormat="1" ht="11" customHeight="1" x14ac:dyDescent="0.35">
      <c r="A245" s="149"/>
      <c r="B245" s="117" t="s">
        <v>154</v>
      </c>
      <c r="C245" s="118"/>
      <c r="D245" s="192"/>
      <c r="E245" s="120"/>
      <c r="F245" s="208"/>
    </row>
    <row r="246" spans="1:11" s="122" customFormat="1" ht="11" customHeight="1" x14ac:dyDescent="0.35">
      <c r="A246" s="149"/>
      <c r="B246" s="119"/>
      <c r="C246" s="118"/>
      <c r="D246" s="192"/>
      <c r="E246" s="120"/>
      <c r="F246" s="208"/>
      <c r="J246" s="110"/>
    </row>
    <row r="247" spans="1:11" s="122" customFormat="1" ht="11" customHeight="1" x14ac:dyDescent="0.35">
      <c r="A247" s="149"/>
      <c r="B247" s="141" t="s">
        <v>155</v>
      </c>
      <c r="C247" s="118"/>
      <c r="D247" s="192"/>
      <c r="E247" s="120"/>
      <c r="F247" s="208"/>
      <c r="J247" s="110"/>
    </row>
    <row r="248" spans="1:11" s="122" customFormat="1" ht="11" customHeight="1" x14ac:dyDescent="0.35">
      <c r="A248" s="149"/>
      <c r="B248" s="119"/>
      <c r="C248" s="118"/>
      <c r="D248" s="192"/>
      <c r="E248" s="120"/>
      <c r="F248" s="208"/>
      <c r="J248" s="110"/>
    </row>
    <row r="249" spans="1:11" s="122" customFormat="1" ht="11" customHeight="1" x14ac:dyDescent="0.35">
      <c r="A249" s="149"/>
      <c r="B249" s="119" t="s">
        <v>156</v>
      </c>
      <c r="C249" s="118" t="s">
        <v>103</v>
      </c>
      <c r="D249" s="192">
        <v>1</v>
      </c>
      <c r="E249" s="120"/>
      <c r="F249" s="208">
        <f t="shared" ref="F249" si="26">D249*E249</f>
        <v>0</v>
      </c>
      <c r="G249" s="152"/>
      <c r="H249" s="144"/>
      <c r="I249" s="111"/>
      <c r="J249" s="110"/>
      <c r="K249" s="111"/>
    </row>
    <row r="250" spans="1:11" s="122" customFormat="1" ht="11" customHeight="1" x14ac:dyDescent="0.35">
      <c r="A250" s="149"/>
      <c r="B250" s="119"/>
      <c r="C250" s="118"/>
      <c r="D250" s="192"/>
      <c r="E250" s="120"/>
      <c r="F250" s="208"/>
      <c r="I250" s="111"/>
      <c r="J250" s="110"/>
    </row>
    <row r="251" spans="1:11" s="122" customFormat="1" ht="11" customHeight="1" x14ac:dyDescent="0.35">
      <c r="A251" s="149"/>
      <c r="B251" s="141" t="s">
        <v>157</v>
      </c>
      <c r="C251" s="118"/>
      <c r="D251" s="192"/>
      <c r="E251" s="120"/>
      <c r="F251" s="208"/>
      <c r="I251" s="111"/>
      <c r="J251" s="110"/>
      <c r="K251" s="111"/>
    </row>
    <row r="252" spans="1:11" s="122" customFormat="1" ht="11" customHeight="1" x14ac:dyDescent="0.35">
      <c r="A252" s="149"/>
      <c r="B252" s="119"/>
      <c r="C252" s="118"/>
      <c r="D252" s="192"/>
      <c r="E252" s="120"/>
      <c r="F252" s="208"/>
      <c r="I252" s="111"/>
      <c r="J252" s="110"/>
    </row>
    <row r="253" spans="1:11" s="122" customFormat="1" ht="11" customHeight="1" x14ac:dyDescent="0.35">
      <c r="A253" s="149"/>
      <c r="B253" s="119" t="s">
        <v>158</v>
      </c>
      <c r="C253" s="118" t="s">
        <v>103</v>
      </c>
      <c r="D253" s="194">
        <v>1.2679469155662542</v>
      </c>
      <c r="E253" s="120"/>
      <c r="F253" s="208">
        <f t="shared" ref="F253" si="27">D253*E253</f>
        <v>0</v>
      </c>
      <c r="G253" s="152"/>
      <c r="H253" s="144"/>
      <c r="I253" s="111"/>
      <c r="J253" s="110"/>
      <c r="K253" s="111"/>
    </row>
    <row r="254" spans="1:11" s="122" customFormat="1" ht="11" customHeight="1" x14ac:dyDescent="0.35">
      <c r="A254" s="149"/>
      <c r="B254" s="119"/>
      <c r="C254" s="118"/>
      <c r="D254" s="192"/>
      <c r="E254" s="120"/>
      <c r="F254" s="208"/>
      <c r="H254" s="144"/>
      <c r="I254" s="111"/>
      <c r="J254" s="110"/>
    </row>
    <row r="255" spans="1:11" s="122" customFormat="1" ht="11" customHeight="1" x14ac:dyDescent="0.35">
      <c r="A255" s="149"/>
      <c r="B255" s="141" t="s">
        <v>159</v>
      </c>
      <c r="C255" s="118"/>
      <c r="D255" s="192"/>
      <c r="E255" s="120"/>
      <c r="F255" s="208"/>
      <c r="I255" s="111"/>
      <c r="J255" s="110"/>
      <c r="K255" s="111"/>
    </row>
    <row r="256" spans="1:11" s="122" customFormat="1" ht="11" customHeight="1" x14ac:dyDescent="0.35">
      <c r="A256" s="149"/>
      <c r="B256" s="119"/>
      <c r="C256" s="118"/>
      <c r="D256" s="192"/>
      <c r="E256" s="120"/>
      <c r="F256" s="208"/>
      <c r="I256" s="111"/>
      <c r="J256" s="110"/>
    </row>
    <row r="257" spans="1:12" s="122" customFormat="1" ht="11" customHeight="1" x14ac:dyDescent="0.35">
      <c r="A257" s="149"/>
      <c r="B257" s="119" t="s">
        <v>160</v>
      </c>
      <c r="C257" s="118" t="s">
        <v>103</v>
      </c>
      <c r="D257" s="194">
        <v>21.599999999999998</v>
      </c>
      <c r="E257" s="120"/>
      <c r="F257" s="208">
        <f t="shared" ref="F257" si="28">D257*E257</f>
        <v>0</v>
      </c>
      <c r="G257" s="152"/>
      <c r="H257" s="144"/>
      <c r="I257" s="111"/>
      <c r="J257" s="110"/>
      <c r="K257" s="111"/>
    </row>
    <row r="258" spans="1:12" s="122" customFormat="1" ht="11" customHeight="1" x14ac:dyDescent="0.35">
      <c r="A258" s="149"/>
      <c r="B258" s="119"/>
      <c r="C258" s="118"/>
      <c r="D258" s="194"/>
      <c r="E258" s="120"/>
      <c r="F258" s="208"/>
      <c r="G258" s="152"/>
      <c r="H258" s="144"/>
      <c r="I258" s="111"/>
      <c r="J258" s="110"/>
      <c r="K258" s="111"/>
    </row>
    <row r="259" spans="1:12" s="122" customFormat="1" ht="11" customHeight="1" x14ac:dyDescent="0.35">
      <c r="A259" s="149"/>
      <c r="B259" s="141" t="s">
        <v>161</v>
      </c>
      <c r="C259" s="118"/>
      <c r="D259" s="192"/>
      <c r="E259" s="120"/>
      <c r="F259" s="208"/>
      <c r="G259" s="111"/>
      <c r="H259" s="111"/>
      <c r="K259" s="111"/>
      <c r="L259" s="111"/>
    </row>
    <row r="260" spans="1:12" s="122" customFormat="1" ht="11" customHeight="1" x14ac:dyDescent="0.35">
      <c r="A260" s="149"/>
      <c r="B260" s="119"/>
      <c r="C260" s="118"/>
      <c r="D260" s="192"/>
      <c r="E260" s="120"/>
      <c r="F260" s="208"/>
    </row>
    <row r="261" spans="1:12" s="122" customFormat="1" ht="11" customHeight="1" x14ac:dyDescent="0.35">
      <c r="A261" s="149"/>
      <c r="B261" s="119" t="s">
        <v>162</v>
      </c>
      <c r="C261" s="118" t="s">
        <v>103</v>
      </c>
      <c r="D261" s="194">
        <v>88.188000000000017</v>
      </c>
      <c r="E261" s="120"/>
      <c r="F261" s="208">
        <f t="shared" ref="F261" si="29">D261*E261</f>
        <v>0</v>
      </c>
      <c r="G261" s="152"/>
      <c r="H261" s="144"/>
      <c r="I261" s="111"/>
      <c r="J261" s="110"/>
    </row>
    <row r="262" spans="1:12" s="122" customFormat="1" ht="11" customHeight="1" x14ac:dyDescent="0.35">
      <c r="A262" s="149"/>
      <c r="B262" s="119"/>
      <c r="C262" s="118"/>
      <c r="D262" s="194"/>
      <c r="E262" s="120"/>
      <c r="F262" s="208"/>
      <c r="J262" s="110"/>
      <c r="K262" s="111"/>
    </row>
    <row r="263" spans="1:12" s="122" customFormat="1" ht="11" customHeight="1" x14ac:dyDescent="0.35">
      <c r="A263" s="149"/>
      <c r="B263" s="119" t="s">
        <v>163</v>
      </c>
      <c r="C263" s="118" t="s">
        <v>103</v>
      </c>
      <c r="D263" s="194">
        <v>47.75</v>
      </c>
      <c r="E263" s="120"/>
      <c r="F263" s="208">
        <f t="shared" ref="F263" si="30">D263*E263</f>
        <v>0</v>
      </c>
      <c r="G263" s="152"/>
      <c r="H263" s="144"/>
      <c r="I263" s="111"/>
      <c r="J263" s="110"/>
      <c r="K263" s="111"/>
    </row>
    <row r="264" spans="1:12" s="122" customFormat="1" ht="11" customHeight="1" x14ac:dyDescent="0.35">
      <c r="A264" s="149"/>
      <c r="B264" s="119"/>
      <c r="C264" s="118"/>
      <c r="D264" s="194"/>
      <c r="E264" s="120"/>
      <c r="F264" s="208"/>
      <c r="G264" s="152"/>
      <c r="H264" s="144"/>
      <c r="I264" s="111"/>
      <c r="J264" s="110"/>
      <c r="K264" s="111"/>
    </row>
    <row r="265" spans="1:12" s="122" customFormat="1" ht="11" customHeight="1" x14ac:dyDescent="0.35">
      <c r="A265" s="149"/>
      <c r="B265" s="141" t="s">
        <v>164</v>
      </c>
      <c r="C265" s="118"/>
      <c r="D265" s="192"/>
      <c r="E265" s="120"/>
      <c r="F265" s="208"/>
      <c r="I265" s="111"/>
      <c r="J265" s="110"/>
      <c r="K265" s="111"/>
    </row>
    <row r="266" spans="1:12" s="122" customFormat="1" ht="11" customHeight="1" x14ac:dyDescent="0.35">
      <c r="A266" s="149"/>
      <c r="B266" s="119"/>
      <c r="C266" s="118"/>
      <c r="D266" s="192"/>
      <c r="E266" s="120"/>
      <c r="F266" s="208"/>
      <c r="I266" s="111"/>
      <c r="J266" s="110"/>
    </row>
    <row r="267" spans="1:12" s="122" customFormat="1" ht="11" customHeight="1" x14ac:dyDescent="0.35">
      <c r="A267" s="149"/>
      <c r="B267" s="119" t="s">
        <v>165</v>
      </c>
      <c r="C267" s="118" t="s">
        <v>103</v>
      </c>
      <c r="D267" s="194">
        <v>2.2000000000000002</v>
      </c>
      <c r="E267" s="120"/>
      <c r="F267" s="208">
        <f t="shared" ref="F267" si="31">D267*E267</f>
        <v>0</v>
      </c>
      <c r="G267" s="152"/>
      <c r="H267" s="144"/>
      <c r="I267" s="111"/>
      <c r="J267" s="110"/>
      <c r="K267" s="111"/>
    </row>
    <row r="268" spans="1:12" s="122" customFormat="1" ht="11" customHeight="1" x14ac:dyDescent="0.35">
      <c r="A268" s="149"/>
      <c r="B268" s="119"/>
      <c r="C268" s="118"/>
      <c r="D268" s="192"/>
      <c r="E268" s="120"/>
      <c r="F268" s="208"/>
      <c r="J268" s="110"/>
    </row>
    <row r="269" spans="1:12" s="122" customFormat="1" ht="11" customHeight="1" x14ac:dyDescent="0.35">
      <c r="A269" s="149"/>
      <c r="B269" s="114" t="s">
        <v>166</v>
      </c>
      <c r="C269" s="118"/>
      <c r="D269" s="192"/>
      <c r="E269" s="120"/>
      <c r="F269" s="208"/>
      <c r="J269" s="110"/>
    </row>
    <row r="270" spans="1:12" s="122" customFormat="1" ht="11" customHeight="1" x14ac:dyDescent="0.35">
      <c r="A270" s="149"/>
      <c r="B270" s="150"/>
      <c r="C270" s="118"/>
      <c r="D270" s="192"/>
      <c r="E270" s="120"/>
      <c r="F270" s="208"/>
      <c r="J270" s="110"/>
    </row>
    <row r="271" spans="1:12" s="122" customFormat="1" ht="11" customHeight="1" x14ac:dyDescent="0.35">
      <c r="A271" s="149"/>
      <c r="B271" s="117" t="s">
        <v>167</v>
      </c>
      <c r="C271" s="118"/>
      <c r="D271" s="192"/>
      <c r="E271" s="120"/>
      <c r="F271" s="208"/>
      <c r="J271" s="110"/>
    </row>
    <row r="272" spans="1:12" ht="11" customHeight="1" x14ac:dyDescent="0.2">
      <c r="A272" s="149"/>
      <c r="B272" s="119"/>
      <c r="C272" s="118"/>
      <c r="D272" s="192"/>
      <c r="E272" s="120"/>
      <c r="F272" s="208"/>
      <c r="J272" s="138"/>
    </row>
    <row r="273" spans="1:12" ht="11" customHeight="1" x14ac:dyDescent="0.2">
      <c r="A273" s="149"/>
      <c r="B273" s="119" t="s">
        <v>163</v>
      </c>
      <c r="C273" s="118" t="s">
        <v>101</v>
      </c>
      <c r="D273" s="194">
        <v>448.85</v>
      </c>
      <c r="E273" s="120"/>
      <c r="F273" s="208">
        <f t="shared" ref="F273" si="32">D273*E273</f>
        <v>0</v>
      </c>
      <c r="G273" s="152"/>
      <c r="H273" s="144"/>
      <c r="I273" s="151"/>
      <c r="J273" s="138"/>
      <c r="K273" s="152"/>
      <c r="L273" s="151"/>
    </row>
    <row r="274" spans="1:12" ht="11" customHeight="1" x14ac:dyDescent="0.2">
      <c r="A274" s="149"/>
      <c r="B274" s="119"/>
      <c r="C274" s="118"/>
      <c r="D274" s="194"/>
      <c r="E274" s="120"/>
      <c r="F274" s="208"/>
      <c r="G274" s="152"/>
      <c r="H274" s="144"/>
      <c r="I274" s="151"/>
      <c r="J274" s="138"/>
      <c r="K274" s="152"/>
      <c r="L274" s="151"/>
    </row>
    <row r="275" spans="1:12" ht="11" customHeight="1" x14ac:dyDescent="0.2">
      <c r="A275" s="149"/>
      <c r="B275" s="119" t="s">
        <v>168</v>
      </c>
      <c r="C275" s="118" t="s">
        <v>84</v>
      </c>
      <c r="D275" s="194">
        <v>79.2</v>
      </c>
      <c r="E275" s="120"/>
      <c r="F275" s="208">
        <f t="shared" ref="F275" si="33">D275*E275</f>
        <v>0</v>
      </c>
      <c r="G275" s="152"/>
      <c r="H275" s="144"/>
      <c r="I275" s="151"/>
      <c r="J275" s="138"/>
      <c r="K275" s="152"/>
      <c r="L275" s="151"/>
    </row>
    <row r="276" spans="1:12" ht="11" customHeight="1" x14ac:dyDescent="0.2">
      <c r="A276" s="149"/>
      <c r="B276" s="119"/>
      <c r="C276" s="118"/>
      <c r="D276" s="194"/>
      <c r="E276" s="120"/>
      <c r="F276" s="208"/>
      <c r="G276" s="152"/>
      <c r="H276" s="144"/>
      <c r="I276" s="151"/>
      <c r="J276" s="138"/>
      <c r="K276" s="152"/>
      <c r="L276" s="151"/>
    </row>
    <row r="277" spans="1:12" s="122" customFormat="1" ht="11" customHeight="1" x14ac:dyDescent="0.35">
      <c r="A277" s="149"/>
      <c r="B277" s="150"/>
      <c r="C277" s="118"/>
      <c r="D277" s="192"/>
      <c r="E277" s="120"/>
      <c r="F277" s="208"/>
      <c r="J277" s="110"/>
    </row>
    <row r="278" spans="1:12" s="122" customFormat="1" ht="11" customHeight="1" x14ac:dyDescent="0.35">
      <c r="A278" s="149"/>
      <c r="B278" s="117" t="s">
        <v>169</v>
      </c>
      <c r="C278" s="118"/>
      <c r="D278" s="192"/>
      <c r="E278" s="120"/>
      <c r="F278" s="208"/>
      <c r="J278" s="110"/>
    </row>
    <row r="279" spans="1:12" s="122" customFormat="1" ht="11" customHeight="1" x14ac:dyDescent="0.35">
      <c r="A279" s="149"/>
      <c r="C279" s="118"/>
      <c r="D279" s="192"/>
      <c r="E279" s="120"/>
      <c r="F279" s="208"/>
      <c r="J279" s="110"/>
    </row>
    <row r="280" spans="1:12" s="122" customFormat="1" ht="30" customHeight="1" x14ac:dyDescent="0.35">
      <c r="A280" s="149"/>
      <c r="B280" s="140" t="s">
        <v>170</v>
      </c>
      <c r="C280" s="118" t="s">
        <v>171</v>
      </c>
      <c r="D280" s="192">
        <v>50</v>
      </c>
      <c r="E280" s="120"/>
      <c r="F280" s="208">
        <f>D280*E280</f>
        <v>0</v>
      </c>
      <c r="G280" s="152"/>
      <c r="H280" s="144"/>
      <c r="I280" s="111"/>
      <c r="J280" s="110"/>
      <c r="K280" s="111"/>
    </row>
    <row r="281" spans="1:12" s="122" customFormat="1" ht="11" customHeight="1" x14ac:dyDescent="0.35">
      <c r="A281" s="149"/>
      <c r="B281" s="141"/>
      <c r="C281" s="118"/>
      <c r="D281" s="192"/>
      <c r="E281" s="120"/>
      <c r="F281" s="208"/>
      <c r="J281" s="110"/>
    </row>
    <row r="282" spans="1:12" s="122" customFormat="1" ht="11" customHeight="1" x14ac:dyDescent="0.35">
      <c r="A282" s="149"/>
      <c r="B282" s="117" t="s">
        <v>172</v>
      </c>
      <c r="C282" s="118"/>
      <c r="D282" s="192"/>
      <c r="E282" s="120"/>
      <c r="F282" s="208"/>
      <c r="J282" s="110"/>
    </row>
    <row r="283" spans="1:12" s="122" customFormat="1" ht="11" customHeight="1" x14ac:dyDescent="0.35">
      <c r="A283" s="149"/>
      <c r="B283" s="141"/>
      <c r="C283" s="118"/>
      <c r="D283" s="192"/>
      <c r="E283" s="120"/>
      <c r="F283" s="208"/>
      <c r="J283" s="110"/>
    </row>
    <row r="284" spans="1:12" s="122" customFormat="1" ht="11" customHeight="1" x14ac:dyDescent="0.35">
      <c r="A284" s="149"/>
      <c r="B284" s="141" t="s">
        <v>173</v>
      </c>
      <c r="C284" s="118"/>
      <c r="D284" s="192"/>
      <c r="E284" s="120"/>
      <c r="F284" s="208"/>
      <c r="J284" s="110"/>
    </row>
    <row r="285" spans="1:12" s="122" customFormat="1" ht="11" customHeight="1" x14ac:dyDescent="0.35">
      <c r="A285" s="149"/>
      <c r="B285" s="141"/>
      <c r="C285" s="118"/>
      <c r="D285" s="192"/>
      <c r="E285" s="120"/>
      <c r="F285" s="208"/>
      <c r="J285" s="110"/>
    </row>
    <row r="286" spans="1:12" s="122" customFormat="1" ht="11" customHeight="1" x14ac:dyDescent="0.35">
      <c r="A286" s="149"/>
      <c r="B286" s="119" t="s">
        <v>174</v>
      </c>
      <c r="C286" s="118" t="s">
        <v>24</v>
      </c>
      <c r="D286" s="192">
        <v>44</v>
      </c>
      <c r="E286" s="120"/>
      <c r="F286" s="208">
        <f t="shared" ref="F286" si="34">D286*E286</f>
        <v>0</v>
      </c>
      <c r="G286" s="152"/>
      <c r="H286" s="144"/>
      <c r="I286" s="111"/>
      <c r="J286" s="110"/>
      <c r="K286" s="111"/>
    </row>
    <row r="287" spans="1:12" s="122" customFormat="1" ht="11" customHeight="1" x14ac:dyDescent="0.35">
      <c r="A287" s="149"/>
      <c r="B287" s="141"/>
      <c r="C287" s="118"/>
      <c r="D287" s="192"/>
      <c r="E287" s="120"/>
      <c r="F287" s="208"/>
      <c r="J287" s="110"/>
    </row>
    <row r="288" spans="1:12" s="122" customFormat="1" ht="11" customHeight="1" x14ac:dyDescent="0.35">
      <c r="A288" s="149"/>
      <c r="B288" s="119"/>
      <c r="C288" s="118"/>
      <c r="D288" s="194"/>
      <c r="E288" s="120"/>
      <c r="F288" s="208"/>
      <c r="G288" s="152"/>
      <c r="H288" s="144"/>
      <c r="I288" s="111"/>
      <c r="J288" s="110"/>
      <c r="K288" s="111"/>
    </row>
    <row r="289" spans="1:12" s="122" customFormat="1" ht="11" customHeight="1" x14ac:dyDescent="0.35">
      <c r="A289" s="149"/>
      <c r="B289" s="117" t="s">
        <v>175</v>
      </c>
      <c r="C289" s="118"/>
      <c r="D289" s="192"/>
      <c r="E289" s="120"/>
      <c r="F289" s="208"/>
      <c r="I289" s="111"/>
      <c r="J289" s="110"/>
    </row>
    <row r="290" spans="1:12" s="122" customFormat="1" ht="11" customHeight="1" x14ac:dyDescent="0.35">
      <c r="A290" s="149"/>
      <c r="B290" s="119"/>
      <c r="C290" s="118"/>
      <c r="D290" s="192"/>
      <c r="E290" s="120"/>
      <c r="F290" s="208"/>
      <c r="I290" s="111"/>
      <c r="J290" s="110"/>
    </row>
    <row r="291" spans="1:12" s="122" customFormat="1" ht="11" customHeight="1" x14ac:dyDescent="0.35">
      <c r="A291" s="149"/>
      <c r="B291" s="141" t="s">
        <v>157</v>
      </c>
      <c r="C291" s="118"/>
      <c r="D291" s="192"/>
      <c r="E291" s="120"/>
      <c r="F291" s="208"/>
      <c r="I291" s="111"/>
      <c r="J291" s="110"/>
    </row>
    <row r="292" spans="1:12" s="122" customFormat="1" ht="11" customHeight="1" x14ac:dyDescent="0.35">
      <c r="A292" s="149"/>
      <c r="B292" s="119"/>
      <c r="C292" s="118"/>
      <c r="D292" s="192"/>
      <c r="E292" s="120"/>
      <c r="F292" s="208"/>
      <c r="I292" s="111"/>
      <c r="J292" s="110"/>
    </row>
    <row r="293" spans="1:12" s="122" customFormat="1" ht="11" customHeight="1" x14ac:dyDescent="0.35">
      <c r="A293" s="149"/>
      <c r="B293" s="119" t="s">
        <v>176</v>
      </c>
      <c r="C293" s="118" t="s">
        <v>103</v>
      </c>
      <c r="D293" s="194">
        <v>3.5059804494501048</v>
      </c>
      <c r="E293" s="120"/>
      <c r="F293" s="208">
        <f t="shared" ref="F293" si="35">D293*E293</f>
        <v>0</v>
      </c>
      <c r="G293" s="152"/>
      <c r="H293" s="144"/>
      <c r="I293" s="111"/>
      <c r="J293" s="110"/>
      <c r="K293" s="111"/>
    </row>
    <row r="294" spans="1:12" s="122" customFormat="1" ht="11" customHeight="1" x14ac:dyDescent="0.35">
      <c r="A294" s="149"/>
      <c r="B294" s="145"/>
      <c r="C294" s="118"/>
      <c r="D294" s="194"/>
      <c r="E294" s="120"/>
      <c r="F294" s="208"/>
      <c r="J294" s="110"/>
    </row>
    <row r="295" spans="1:12" s="122" customFormat="1" ht="11" customHeight="1" x14ac:dyDescent="0.35">
      <c r="A295" s="149"/>
      <c r="B295" s="114" t="s">
        <v>166</v>
      </c>
      <c r="C295" s="118"/>
      <c r="D295" s="192"/>
      <c r="E295" s="120"/>
      <c r="F295" s="208"/>
      <c r="J295" s="110"/>
    </row>
    <row r="296" spans="1:12" s="122" customFormat="1" ht="11" customHeight="1" x14ac:dyDescent="0.35">
      <c r="A296" s="149"/>
      <c r="B296" s="150"/>
      <c r="C296" s="118"/>
      <c r="D296" s="192"/>
      <c r="E296" s="120"/>
      <c r="F296" s="208"/>
      <c r="J296" s="110"/>
    </row>
    <row r="297" spans="1:12" s="122" customFormat="1" ht="11" customHeight="1" x14ac:dyDescent="0.35">
      <c r="A297" s="149"/>
      <c r="B297" s="141" t="s">
        <v>167</v>
      </c>
      <c r="C297" s="118"/>
      <c r="D297" s="192"/>
      <c r="E297" s="120"/>
      <c r="F297" s="208"/>
      <c r="J297" s="110"/>
    </row>
    <row r="298" spans="1:12" ht="11" customHeight="1" x14ac:dyDescent="0.2">
      <c r="A298" s="149"/>
      <c r="B298" s="119"/>
      <c r="C298" s="118"/>
      <c r="D298" s="192"/>
      <c r="E298" s="120"/>
      <c r="F298" s="208"/>
      <c r="J298" s="138"/>
    </row>
    <row r="299" spans="1:12" ht="11" customHeight="1" x14ac:dyDescent="0.2">
      <c r="A299" s="149"/>
      <c r="B299" s="119" t="s">
        <v>177</v>
      </c>
      <c r="C299" s="118" t="s">
        <v>101</v>
      </c>
      <c r="D299" s="194">
        <v>26.4</v>
      </c>
      <c r="E299" s="120"/>
      <c r="F299" s="208">
        <f t="shared" ref="F299" si="36">D299*E299</f>
        <v>0</v>
      </c>
      <c r="G299" s="152"/>
      <c r="H299" s="144"/>
      <c r="I299" s="151"/>
      <c r="J299" s="138"/>
      <c r="K299" s="152"/>
      <c r="L299" s="151"/>
    </row>
    <row r="300" spans="1:12" ht="11" customHeight="1" x14ac:dyDescent="0.2">
      <c r="A300" s="149"/>
      <c r="B300" s="145"/>
      <c r="C300" s="118"/>
      <c r="D300" s="194"/>
      <c r="E300" s="120"/>
      <c r="F300" s="208"/>
      <c r="J300" s="138"/>
    </row>
    <row r="301" spans="1:12" ht="11" customHeight="1" x14ac:dyDescent="0.2">
      <c r="A301" s="149"/>
      <c r="B301" s="114" t="s">
        <v>178</v>
      </c>
      <c r="C301" s="118"/>
      <c r="D301" s="192"/>
      <c r="E301" s="120"/>
      <c r="F301" s="208"/>
      <c r="J301" s="138"/>
    </row>
    <row r="302" spans="1:12" ht="11" customHeight="1" x14ac:dyDescent="0.2">
      <c r="A302" s="149"/>
      <c r="B302" s="150"/>
      <c r="C302" s="118"/>
      <c r="D302" s="192"/>
      <c r="E302" s="120"/>
      <c r="F302" s="208"/>
      <c r="J302" s="138"/>
    </row>
    <row r="303" spans="1:12" ht="11" customHeight="1" x14ac:dyDescent="0.2">
      <c r="A303" s="149"/>
      <c r="B303" s="141" t="s">
        <v>179</v>
      </c>
      <c r="C303" s="118"/>
      <c r="D303" s="192"/>
      <c r="E303" s="120"/>
      <c r="F303" s="208"/>
      <c r="J303" s="138"/>
    </row>
    <row r="304" spans="1:12" ht="11" customHeight="1" x14ac:dyDescent="0.2">
      <c r="A304" s="149"/>
      <c r="B304" s="150"/>
      <c r="C304" s="118"/>
      <c r="D304" s="192"/>
      <c r="E304" s="120"/>
      <c r="F304" s="208"/>
      <c r="J304" s="138"/>
    </row>
    <row r="305" spans="1:14" s="167" customFormat="1" ht="11" customHeight="1" x14ac:dyDescent="0.2">
      <c r="A305" s="149"/>
      <c r="B305" s="164" t="s">
        <v>180</v>
      </c>
      <c r="C305" s="165" t="s">
        <v>24</v>
      </c>
      <c r="D305" s="200">
        <v>3</v>
      </c>
      <c r="E305" s="166"/>
      <c r="F305" s="208">
        <f t="shared" ref="F305" si="37">D305*E305</f>
        <v>0</v>
      </c>
      <c r="G305" s="152"/>
      <c r="H305" s="144"/>
      <c r="J305" s="168"/>
      <c r="K305" s="169"/>
      <c r="M305" s="121"/>
      <c r="N305" s="111"/>
    </row>
    <row r="306" spans="1:14" s="167" customFormat="1" ht="11" customHeight="1" x14ac:dyDescent="0.2">
      <c r="A306" s="149"/>
      <c r="B306" s="164"/>
      <c r="C306" s="165"/>
      <c r="D306" s="200"/>
      <c r="E306" s="166"/>
      <c r="F306" s="214"/>
      <c r="G306" s="152"/>
      <c r="H306" s="144"/>
      <c r="J306" s="168"/>
      <c r="K306" s="169"/>
      <c r="M306" s="121"/>
      <c r="N306" s="111"/>
    </row>
    <row r="307" spans="1:14" ht="11" customHeight="1" x14ac:dyDescent="0.2">
      <c r="A307" s="170"/>
      <c r="B307" s="141" t="s">
        <v>179</v>
      </c>
      <c r="C307" s="118"/>
      <c r="D307" s="192"/>
      <c r="E307" s="120"/>
      <c r="F307" s="208"/>
    </row>
    <row r="308" spans="1:14" ht="11" customHeight="1" x14ac:dyDescent="0.2">
      <c r="A308" s="170"/>
      <c r="B308" s="171"/>
      <c r="C308" s="118"/>
      <c r="D308" s="192"/>
      <c r="E308" s="120"/>
      <c r="F308" s="208"/>
    </row>
    <row r="309" spans="1:14" ht="11" customHeight="1" x14ac:dyDescent="0.2">
      <c r="A309" s="170"/>
      <c r="B309" s="119" t="s">
        <v>181</v>
      </c>
      <c r="C309" s="118" t="s">
        <v>182</v>
      </c>
      <c r="D309" s="201">
        <v>0.83423999999999998</v>
      </c>
      <c r="E309" s="120"/>
      <c r="F309" s="208">
        <f t="shared" ref="F309" si="38">D309*E309</f>
        <v>0</v>
      </c>
      <c r="G309" s="128"/>
      <c r="H309" s="152"/>
      <c r="I309" s="121"/>
    </row>
    <row r="310" spans="1:14" ht="11" customHeight="1" x14ac:dyDescent="0.2">
      <c r="A310" s="170"/>
      <c r="B310" s="119"/>
      <c r="C310" s="118"/>
      <c r="D310" s="201"/>
      <c r="E310" s="120"/>
      <c r="F310" s="208"/>
      <c r="G310" s="128"/>
      <c r="H310" s="152"/>
      <c r="I310" s="121"/>
    </row>
    <row r="311" spans="1:14" ht="11" customHeight="1" x14ac:dyDescent="0.2">
      <c r="A311" s="170"/>
      <c r="B311" s="119" t="s">
        <v>183</v>
      </c>
      <c r="C311" s="118" t="s">
        <v>182</v>
      </c>
      <c r="D311" s="201">
        <v>1.2190463999999999</v>
      </c>
      <c r="E311" s="120"/>
      <c r="F311" s="208">
        <f t="shared" ref="F311" si="39">D311*E311</f>
        <v>0</v>
      </c>
      <c r="G311" s="128"/>
      <c r="H311" s="152"/>
      <c r="I311" s="121"/>
    </row>
    <row r="312" spans="1:14" ht="11" customHeight="1" x14ac:dyDescent="0.25">
      <c r="A312" s="123"/>
      <c r="B312" s="172"/>
      <c r="C312" s="118"/>
      <c r="D312" s="192"/>
      <c r="E312" s="120"/>
      <c r="F312" s="208"/>
    </row>
    <row r="313" spans="1:14" ht="11" customHeight="1" x14ac:dyDescent="0.2">
      <c r="A313" s="170"/>
      <c r="B313" s="119" t="s">
        <v>184</v>
      </c>
      <c r="C313" s="118" t="s">
        <v>182</v>
      </c>
      <c r="D313" s="201">
        <v>0.28505399999999997</v>
      </c>
      <c r="E313" s="120"/>
      <c r="F313" s="208">
        <f t="shared" ref="F313" si="40">D313*E313</f>
        <v>0</v>
      </c>
      <c r="G313" s="128"/>
      <c r="H313" s="152"/>
      <c r="I313" s="121"/>
    </row>
    <row r="314" spans="1:14" ht="11" customHeight="1" thickBot="1" x14ac:dyDescent="0.25">
      <c r="A314" s="149"/>
      <c r="B314" s="173"/>
      <c r="C314" s="118"/>
      <c r="D314" s="192"/>
      <c r="E314" s="120"/>
      <c r="F314" s="208"/>
    </row>
    <row r="315" spans="1:14" ht="25" customHeight="1" x14ac:dyDescent="0.2">
      <c r="A315" s="123"/>
      <c r="B315" s="126" t="s">
        <v>296</v>
      </c>
      <c r="C315" s="118"/>
      <c r="D315" s="192"/>
      <c r="E315" s="120"/>
      <c r="F315" s="215">
        <f>SUM(F248:F314)</f>
        <v>0</v>
      </c>
    </row>
    <row r="316" spans="1:14" ht="11" customHeight="1" x14ac:dyDescent="0.2">
      <c r="A316" s="123"/>
      <c r="B316" s="117"/>
      <c r="C316" s="118"/>
      <c r="D316" s="192"/>
      <c r="E316" s="120"/>
      <c r="F316" s="213"/>
    </row>
    <row r="317" spans="1:14" ht="11" customHeight="1" x14ac:dyDescent="0.2">
      <c r="A317" s="123"/>
      <c r="B317" s="133" t="s">
        <v>72</v>
      </c>
      <c r="C317" s="118"/>
      <c r="D317" s="192"/>
      <c r="E317" s="120"/>
      <c r="F317" s="208"/>
    </row>
    <row r="318" spans="1:14" ht="11" customHeight="1" x14ac:dyDescent="0.2">
      <c r="A318" s="134"/>
      <c r="B318" s="135" t="s">
        <v>185</v>
      </c>
      <c r="C318" s="136"/>
      <c r="D318" s="195"/>
      <c r="E318" s="137"/>
      <c r="F318" s="211"/>
    </row>
    <row r="319" spans="1:14" ht="11" customHeight="1" x14ac:dyDescent="0.2"/>
    <row r="320" spans="1:14" s="116" customFormat="1" ht="12" customHeight="1" x14ac:dyDescent="0.35">
      <c r="A320" s="113" t="s">
        <v>0</v>
      </c>
      <c r="B320" s="114" t="s">
        <v>1</v>
      </c>
      <c r="C320" s="113" t="s">
        <v>2</v>
      </c>
      <c r="D320" s="191" t="s">
        <v>3</v>
      </c>
      <c r="E320" s="115" t="s">
        <v>275</v>
      </c>
      <c r="F320" s="207" t="s">
        <v>276</v>
      </c>
    </row>
    <row r="321" spans="1:9" s="116" customFormat="1" ht="11" customHeight="1" x14ac:dyDescent="0.35">
      <c r="A321" s="113"/>
      <c r="B321" s="114"/>
      <c r="C321" s="113"/>
      <c r="D321" s="191"/>
      <c r="E321" s="115"/>
      <c r="F321" s="207"/>
    </row>
    <row r="322" spans="1:9" s="122" customFormat="1" ht="11" customHeight="1" x14ac:dyDescent="0.35">
      <c r="A322" s="118"/>
      <c r="B322" s="114" t="s">
        <v>186</v>
      </c>
      <c r="C322" s="118"/>
      <c r="D322" s="192"/>
      <c r="E322" s="120"/>
      <c r="F322" s="208"/>
    </row>
    <row r="323" spans="1:9" s="122" customFormat="1" ht="11" customHeight="1" x14ac:dyDescent="0.35">
      <c r="A323" s="118"/>
      <c r="B323" s="114" t="s">
        <v>187</v>
      </c>
      <c r="C323" s="118"/>
      <c r="D323" s="192"/>
      <c r="E323" s="120"/>
      <c r="F323" s="208"/>
    </row>
    <row r="324" spans="1:9" ht="11" customHeight="1" x14ac:dyDescent="0.25">
      <c r="A324" s="123"/>
      <c r="B324" s="139"/>
      <c r="C324" s="118"/>
      <c r="D324" s="192"/>
      <c r="E324" s="120"/>
      <c r="F324" s="208"/>
    </row>
    <row r="325" spans="1:9" s="122" customFormat="1" ht="30" customHeight="1" x14ac:dyDescent="0.35">
      <c r="A325" s="118"/>
      <c r="B325" s="140" t="s">
        <v>188</v>
      </c>
      <c r="C325" s="118" t="s">
        <v>24</v>
      </c>
      <c r="D325" s="192">
        <v>3</v>
      </c>
      <c r="E325" s="120"/>
      <c r="F325" s="208">
        <f t="shared" ref="F325" si="41">D325*E325</f>
        <v>0</v>
      </c>
      <c r="G325" s="121"/>
      <c r="H325" s="152"/>
      <c r="I325" s="121"/>
    </row>
    <row r="326" spans="1:9" s="122" customFormat="1" ht="11" customHeight="1" x14ac:dyDescent="0.35">
      <c r="A326" s="118"/>
      <c r="B326" s="114"/>
      <c r="C326" s="118"/>
      <c r="D326" s="192"/>
      <c r="E326" s="120"/>
      <c r="F326" s="208"/>
    </row>
    <row r="327" spans="1:9" s="122" customFormat="1" ht="30" customHeight="1" x14ac:dyDescent="0.35">
      <c r="A327" s="118"/>
      <c r="B327" s="140" t="s">
        <v>189</v>
      </c>
      <c r="C327" s="118" t="s">
        <v>84</v>
      </c>
      <c r="D327" s="192">
        <v>288</v>
      </c>
      <c r="E327" s="120"/>
      <c r="F327" s="208">
        <f t="shared" ref="F327" si="42">D327*E327</f>
        <v>0</v>
      </c>
      <c r="G327" s="121"/>
      <c r="H327" s="152"/>
      <c r="I327" s="121"/>
    </row>
    <row r="328" spans="1:9" s="122" customFormat="1" ht="11" customHeight="1" thickBot="1" x14ac:dyDescent="0.4">
      <c r="A328" s="118"/>
      <c r="B328" s="119"/>
      <c r="C328" s="118"/>
      <c r="D328" s="192"/>
      <c r="E328" s="120"/>
      <c r="F328" s="208"/>
    </row>
    <row r="329" spans="1:9" ht="25" customHeight="1" x14ac:dyDescent="0.2">
      <c r="A329" s="123"/>
      <c r="B329" s="126" t="s">
        <v>296</v>
      </c>
      <c r="C329" s="118"/>
      <c r="D329" s="192"/>
      <c r="E329" s="120"/>
      <c r="F329" s="215">
        <f>SUM(F324:F328)</f>
        <v>0</v>
      </c>
    </row>
    <row r="330" spans="1:9" ht="11" customHeight="1" x14ac:dyDescent="0.2">
      <c r="A330" s="123"/>
      <c r="B330" s="117"/>
      <c r="C330" s="118"/>
      <c r="D330" s="192"/>
      <c r="E330" s="120"/>
      <c r="F330" s="213"/>
    </row>
    <row r="331" spans="1:9" ht="11" customHeight="1" x14ac:dyDescent="0.2">
      <c r="A331" s="123"/>
      <c r="B331" s="133" t="s">
        <v>72</v>
      </c>
      <c r="C331" s="118"/>
      <c r="D331" s="192"/>
      <c r="E331" s="120"/>
      <c r="F331" s="208"/>
    </row>
    <row r="332" spans="1:9" ht="11" customHeight="1" x14ac:dyDescent="0.2">
      <c r="A332" s="134"/>
      <c r="B332" s="135" t="s">
        <v>190</v>
      </c>
      <c r="C332" s="136"/>
      <c r="D332" s="195"/>
      <c r="E332" s="137"/>
      <c r="F332" s="211"/>
    </row>
    <row r="333" spans="1:9" ht="11" customHeight="1" x14ac:dyDescent="0.2"/>
    <row r="334" spans="1:9" s="116" customFormat="1" ht="12" customHeight="1" x14ac:dyDescent="0.35">
      <c r="A334" s="113" t="s">
        <v>0</v>
      </c>
      <c r="B334" s="114" t="s">
        <v>1</v>
      </c>
      <c r="C334" s="113" t="s">
        <v>2</v>
      </c>
      <c r="D334" s="191" t="s">
        <v>3</v>
      </c>
      <c r="E334" s="115" t="s">
        <v>275</v>
      </c>
      <c r="F334" s="207" t="s">
        <v>276</v>
      </c>
    </row>
    <row r="335" spans="1:9" s="116" customFormat="1" ht="11" customHeight="1" x14ac:dyDescent="0.35">
      <c r="A335" s="113"/>
      <c r="B335" s="114"/>
      <c r="C335" s="113"/>
      <c r="D335" s="191"/>
      <c r="E335" s="115"/>
      <c r="F335" s="207"/>
    </row>
    <row r="336" spans="1:9" s="122" customFormat="1" ht="11" customHeight="1" x14ac:dyDescent="0.35">
      <c r="A336" s="118"/>
      <c r="B336" s="114" t="s">
        <v>191</v>
      </c>
      <c r="C336" s="118"/>
      <c r="D336" s="192"/>
      <c r="E336" s="120"/>
      <c r="F336" s="208"/>
    </row>
    <row r="337" spans="1:6" s="122" customFormat="1" ht="11" customHeight="1" x14ac:dyDescent="0.35">
      <c r="A337" s="118"/>
      <c r="B337" s="114" t="s">
        <v>192</v>
      </c>
      <c r="C337" s="118"/>
      <c r="D337" s="192"/>
      <c r="E337" s="120"/>
      <c r="F337" s="208"/>
    </row>
    <row r="338" spans="1:6" ht="11" customHeight="1" x14ac:dyDescent="0.25">
      <c r="A338" s="123"/>
      <c r="B338" s="139"/>
      <c r="C338" s="118"/>
      <c r="D338" s="192"/>
      <c r="E338" s="120"/>
      <c r="F338" s="208"/>
    </row>
    <row r="339" spans="1:6" ht="11" customHeight="1" x14ac:dyDescent="0.25">
      <c r="A339" s="123"/>
      <c r="B339" s="174" t="s">
        <v>193</v>
      </c>
      <c r="C339" s="118"/>
      <c r="D339" s="192"/>
      <c r="E339" s="120"/>
      <c r="F339" s="208"/>
    </row>
    <row r="340" spans="1:6" ht="11" customHeight="1" x14ac:dyDescent="0.25">
      <c r="A340" s="123"/>
      <c r="B340" s="139"/>
      <c r="C340" s="118"/>
      <c r="D340" s="192"/>
      <c r="E340" s="120"/>
      <c r="F340" s="208"/>
    </row>
    <row r="341" spans="1:6" s="176" customFormat="1" ht="92" customHeight="1" x14ac:dyDescent="0.35">
      <c r="A341" s="165"/>
      <c r="B341" s="175" t="s">
        <v>194</v>
      </c>
      <c r="C341" s="165" t="s">
        <v>84</v>
      </c>
      <c r="D341" s="202">
        <v>955</v>
      </c>
      <c r="E341" s="166"/>
      <c r="F341" s="208">
        <f t="shared" ref="F341" si="43">D341*E341</f>
        <v>0</v>
      </c>
    </row>
    <row r="342" spans="1:6" s="122" customFormat="1" ht="11" customHeight="1" x14ac:dyDescent="0.35">
      <c r="A342" s="118"/>
      <c r="B342" s="119"/>
      <c r="C342" s="118"/>
      <c r="D342" s="203"/>
      <c r="E342" s="120"/>
      <c r="F342" s="208"/>
    </row>
    <row r="343" spans="1:6" s="122" customFormat="1" ht="11" customHeight="1" x14ac:dyDescent="0.35">
      <c r="A343" s="118"/>
      <c r="B343" s="119" t="s">
        <v>195</v>
      </c>
      <c r="C343" s="118" t="s">
        <v>24</v>
      </c>
      <c r="D343" s="193">
        <v>274</v>
      </c>
      <c r="E343" s="120"/>
      <c r="F343" s="208">
        <f t="shared" ref="F343" si="44">D343*E343</f>
        <v>0</v>
      </c>
    </row>
    <row r="344" spans="1:6" s="122" customFormat="1" ht="11" customHeight="1" x14ac:dyDescent="0.35">
      <c r="A344" s="118"/>
      <c r="B344" s="119"/>
      <c r="C344" s="118"/>
      <c r="D344" s="193"/>
      <c r="E344" s="120"/>
      <c r="F344" s="208"/>
    </row>
    <row r="345" spans="1:6" s="122" customFormat="1" ht="11" customHeight="1" x14ac:dyDescent="0.35">
      <c r="A345" s="118"/>
      <c r="B345" s="119" t="s">
        <v>196</v>
      </c>
      <c r="C345" s="118" t="s">
        <v>24</v>
      </c>
      <c r="D345" s="193">
        <v>47</v>
      </c>
      <c r="E345" s="120"/>
      <c r="F345" s="208">
        <f t="shared" ref="F345" si="45">D345*E345</f>
        <v>0</v>
      </c>
    </row>
    <row r="346" spans="1:6" s="122" customFormat="1" ht="11" customHeight="1" x14ac:dyDescent="0.35">
      <c r="A346" s="118"/>
      <c r="B346" s="177"/>
      <c r="C346" s="118"/>
      <c r="D346" s="192"/>
      <c r="E346" s="120"/>
      <c r="F346" s="208"/>
    </row>
    <row r="347" spans="1:6" s="176" customFormat="1" ht="85" customHeight="1" x14ac:dyDescent="0.35">
      <c r="A347" s="165"/>
      <c r="B347" s="175" t="s">
        <v>197</v>
      </c>
      <c r="C347" s="165" t="s">
        <v>84</v>
      </c>
      <c r="D347" s="202">
        <v>1910</v>
      </c>
      <c r="E347" s="166"/>
      <c r="F347" s="208">
        <f t="shared" ref="F347" si="46">D347*E347</f>
        <v>0</v>
      </c>
    </row>
    <row r="348" spans="1:6" s="122" customFormat="1" ht="11" customHeight="1" x14ac:dyDescent="0.35">
      <c r="A348" s="118"/>
      <c r="B348" s="119"/>
      <c r="C348" s="118"/>
      <c r="D348" s="194"/>
      <c r="E348" s="120"/>
      <c r="F348" s="208"/>
    </row>
    <row r="349" spans="1:6" s="122" customFormat="1" ht="11" customHeight="1" x14ac:dyDescent="0.35">
      <c r="A349" s="118"/>
      <c r="B349" s="119" t="s">
        <v>198</v>
      </c>
      <c r="C349" s="118" t="s">
        <v>24</v>
      </c>
      <c r="D349" s="193">
        <v>319</v>
      </c>
      <c r="E349" s="120"/>
      <c r="F349" s="208">
        <f t="shared" ref="F349" si="47">D349*E349</f>
        <v>0</v>
      </c>
    </row>
    <row r="350" spans="1:6" s="122" customFormat="1" ht="11" customHeight="1" x14ac:dyDescent="0.35">
      <c r="A350" s="118"/>
      <c r="B350" s="119"/>
      <c r="C350" s="118"/>
      <c r="D350" s="193"/>
      <c r="E350" s="120"/>
      <c r="F350" s="208"/>
    </row>
    <row r="351" spans="1:6" s="122" customFormat="1" ht="11" customHeight="1" x14ac:dyDescent="0.35">
      <c r="A351" s="118"/>
      <c r="B351" s="119" t="s">
        <v>199</v>
      </c>
      <c r="C351" s="118" t="s">
        <v>24</v>
      </c>
      <c r="D351" s="193">
        <v>28</v>
      </c>
      <c r="E351" s="120"/>
      <c r="F351" s="208">
        <f t="shared" ref="F351" si="48">D351*E351</f>
        <v>0</v>
      </c>
    </row>
    <row r="352" spans="1:6" s="122" customFormat="1" ht="11" customHeight="1" x14ac:dyDescent="0.35">
      <c r="A352" s="118"/>
      <c r="B352" s="119"/>
      <c r="C352" s="118"/>
      <c r="D352" s="193"/>
      <c r="E352" s="120"/>
      <c r="F352" s="208"/>
    </row>
    <row r="353" spans="1:8" s="176" customFormat="1" ht="45" customHeight="1" x14ac:dyDescent="0.35">
      <c r="A353" s="165"/>
      <c r="B353" s="178" t="s">
        <v>200</v>
      </c>
      <c r="C353" s="165" t="s">
        <v>24</v>
      </c>
      <c r="D353" s="204">
        <v>3</v>
      </c>
      <c r="E353" s="166"/>
      <c r="F353" s="208">
        <f t="shared" ref="F353" si="49">D353*E353</f>
        <v>0</v>
      </c>
    </row>
    <row r="354" spans="1:8" s="122" customFormat="1" ht="11" customHeight="1" x14ac:dyDescent="0.35">
      <c r="A354" s="118"/>
      <c r="B354" s="119"/>
      <c r="C354" s="118"/>
      <c r="D354" s="194"/>
      <c r="E354" s="120"/>
      <c r="F354" s="208"/>
    </row>
    <row r="355" spans="1:8" s="122" customFormat="1" ht="30" customHeight="1" x14ac:dyDescent="0.35">
      <c r="A355" s="118"/>
      <c r="B355" s="140" t="s">
        <v>201</v>
      </c>
      <c r="C355" s="118" t="s">
        <v>24</v>
      </c>
      <c r="D355" s="204">
        <v>6</v>
      </c>
      <c r="E355" s="179"/>
      <c r="F355" s="208">
        <f t="shared" ref="F355" si="50">D355*E355</f>
        <v>0</v>
      </c>
    </row>
    <row r="356" spans="1:8" ht="11" customHeight="1" thickBot="1" x14ac:dyDescent="0.25">
      <c r="A356" s="123"/>
      <c r="B356" s="173"/>
      <c r="C356" s="118"/>
      <c r="D356" s="192"/>
      <c r="E356" s="120"/>
      <c r="F356" s="208"/>
    </row>
    <row r="357" spans="1:8" ht="25" customHeight="1" x14ac:dyDescent="0.2">
      <c r="A357" s="123"/>
      <c r="B357" s="126" t="s">
        <v>296</v>
      </c>
      <c r="C357" s="118"/>
      <c r="D357" s="192"/>
      <c r="E357" s="120"/>
      <c r="F357" s="215">
        <f>SUM(F340:F356)</f>
        <v>0</v>
      </c>
    </row>
    <row r="358" spans="1:8" ht="11" customHeight="1" x14ac:dyDescent="0.2">
      <c r="A358" s="123"/>
      <c r="B358" s="117"/>
      <c r="C358" s="118"/>
      <c r="D358" s="192"/>
      <c r="E358" s="120"/>
      <c r="F358" s="213"/>
    </row>
    <row r="359" spans="1:8" ht="11" customHeight="1" x14ac:dyDescent="0.2">
      <c r="A359" s="123"/>
      <c r="B359" s="133" t="s">
        <v>72</v>
      </c>
      <c r="C359" s="118"/>
      <c r="D359" s="192"/>
      <c r="E359" s="120"/>
      <c r="F359" s="208"/>
    </row>
    <row r="360" spans="1:8" ht="11" customHeight="1" x14ac:dyDescent="0.2">
      <c r="A360" s="134"/>
      <c r="B360" s="135" t="s">
        <v>202</v>
      </c>
      <c r="C360" s="136"/>
      <c r="D360" s="195"/>
      <c r="E360" s="137"/>
      <c r="F360" s="211"/>
    </row>
    <row r="361" spans="1:8" ht="11" customHeight="1" x14ac:dyDescent="0.2"/>
    <row r="362" spans="1:8" s="116" customFormat="1" ht="11" customHeight="1" x14ac:dyDescent="0.35">
      <c r="A362" s="113" t="s">
        <v>0</v>
      </c>
      <c r="B362" s="114" t="s">
        <v>1</v>
      </c>
      <c r="C362" s="113" t="s">
        <v>2</v>
      </c>
      <c r="D362" s="191" t="s">
        <v>3</v>
      </c>
      <c r="E362" s="115" t="s">
        <v>275</v>
      </c>
      <c r="F362" s="207" t="s">
        <v>276</v>
      </c>
    </row>
    <row r="363" spans="1:8" s="116" customFormat="1" ht="11" customHeight="1" x14ac:dyDescent="0.35">
      <c r="A363" s="113"/>
      <c r="B363" s="114"/>
      <c r="C363" s="113"/>
      <c r="D363" s="191"/>
      <c r="E363" s="115"/>
      <c r="F363" s="207"/>
    </row>
    <row r="364" spans="1:8" s="122" customFormat="1" ht="11" customHeight="1" x14ac:dyDescent="0.35">
      <c r="A364" s="118"/>
      <c r="B364" s="114" t="s">
        <v>203</v>
      </c>
      <c r="C364" s="118"/>
      <c r="D364" s="192"/>
      <c r="E364" s="120"/>
      <c r="F364" s="208"/>
    </row>
    <row r="365" spans="1:8" s="122" customFormat="1" ht="11" customHeight="1" x14ac:dyDescent="0.35">
      <c r="A365" s="118"/>
      <c r="B365" s="114" t="s">
        <v>204</v>
      </c>
      <c r="C365" s="118"/>
      <c r="D365" s="192"/>
      <c r="E365" s="120"/>
      <c r="F365" s="208"/>
    </row>
    <row r="366" spans="1:8" ht="11" customHeight="1" x14ac:dyDescent="0.25">
      <c r="A366" s="123"/>
      <c r="B366" s="139"/>
      <c r="C366" s="118"/>
      <c r="D366" s="192"/>
      <c r="E366" s="120"/>
      <c r="F366" s="208"/>
    </row>
    <row r="367" spans="1:8" s="122" customFormat="1" ht="11" customHeight="1" x14ac:dyDescent="0.35">
      <c r="A367" s="118"/>
      <c r="B367" s="117" t="s">
        <v>205</v>
      </c>
      <c r="C367" s="118"/>
      <c r="D367" s="192"/>
      <c r="E367" s="120"/>
      <c r="F367" s="208"/>
    </row>
    <row r="368" spans="1:8" s="122" customFormat="1" ht="11" customHeight="1" x14ac:dyDescent="0.2">
      <c r="A368" s="118"/>
      <c r="B368" s="117"/>
      <c r="C368" s="118"/>
      <c r="D368" s="192"/>
      <c r="E368" s="120"/>
      <c r="F368" s="208"/>
      <c r="G368" s="128"/>
      <c r="H368" s="128"/>
    </row>
    <row r="369" spans="1:9" s="122" customFormat="1" ht="24" customHeight="1" x14ac:dyDescent="0.35">
      <c r="A369" s="118"/>
      <c r="B369" s="140" t="s">
        <v>206</v>
      </c>
      <c r="C369" s="118" t="s">
        <v>24</v>
      </c>
      <c r="D369" s="192">
        <v>15</v>
      </c>
      <c r="E369" s="120"/>
      <c r="F369" s="208">
        <f>D369*E369</f>
        <v>0</v>
      </c>
      <c r="G369" s="152"/>
      <c r="H369" s="121"/>
      <c r="I369" s="121"/>
    </row>
    <row r="370" spans="1:9" s="122" customFormat="1" ht="11" customHeight="1" x14ac:dyDescent="0.35">
      <c r="A370" s="118"/>
      <c r="B370" s="145"/>
      <c r="C370" s="118"/>
      <c r="D370" s="192"/>
      <c r="E370" s="120"/>
      <c r="F370" s="208"/>
      <c r="G370" s="152"/>
    </row>
    <row r="371" spans="1:9" s="122" customFormat="1" ht="11" customHeight="1" x14ac:dyDescent="0.35">
      <c r="A371" s="118"/>
      <c r="B371" s="117" t="s">
        <v>207</v>
      </c>
      <c r="C371" s="118"/>
      <c r="D371" s="192"/>
      <c r="E371" s="120"/>
      <c r="F371" s="208"/>
      <c r="G371" s="152"/>
    </row>
    <row r="372" spans="1:9" s="122" customFormat="1" ht="11" customHeight="1" x14ac:dyDescent="0.35">
      <c r="A372" s="118"/>
      <c r="B372" s="141"/>
      <c r="C372" s="118"/>
      <c r="D372" s="192"/>
      <c r="E372" s="120"/>
      <c r="F372" s="208"/>
      <c r="G372" s="152"/>
    </row>
    <row r="373" spans="1:9" s="122" customFormat="1" ht="11" customHeight="1" x14ac:dyDescent="0.35">
      <c r="A373" s="118"/>
      <c r="B373" s="119" t="s">
        <v>208</v>
      </c>
      <c r="C373" s="118" t="s">
        <v>24</v>
      </c>
      <c r="D373" s="192">
        <v>15</v>
      </c>
      <c r="E373" s="120"/>
      <c r="F373" s="208">
        <f>D373*E373</f>
        <v>0</v>
      </c>
      <c r="G373" s="152"/>
      <c r="H373" s="121"/>
      <c r="I373" s="121"/>
    </row>
    <row r="374" spans="1:9" ht="11" customHeight="1" x14ac:dyDescent="0.2">
      <c r="A374" s="123"/>
      <c r="B374" s="119"/>
      <c r="C374" s="118"/>
      <c r="D374" s="194"/>
      <c r="E374" s="120"/>
      <c r="F374" s="208"/>
      <c r="G374" s="152"/>
      <c r="H374" s="122"/>
    </row>
    <row r="375" spans="1:9" s="122" customFormat="1" ht="11" customHeight="1" x14ac:dyDescent="0.35">
      <c r="A375" s="118"/>
      <c r="B375" s="119" t="s">
        <v>209</v>
      </c>
      <c r="C375" s="118" t="s">
        <v>24</v>
      </c>
      <c r="D375" s="192">
        <v>15</v>
      </c>
      <c r="E375" s="120"/>
      <c r="F375" s="208">
        <f>D375*E375</f>
        <v>0</v>
      </c>
      <c r="G375" s="152"/>
      <c r="H375" s="121"/>
      <c r="I375" s="121"/>
    </row>
    <row r="376" spans="1:9" ht="11" customHeight="1" x14ac:dyDescent="0.2">
      <c r="A376" s="123"/>
      <c r="B376" s="141"/>
      <c r="C376" s="118"/>
      <c r="D376" s="192"/>
      <c r="E376" s="120"/>
      <c r="F376" s="208"/>
      <c r="G376" s="152"/>
      <c r="H376" s="122"/>
    </row>
    <row r="377" spans="1:9" s="122" customFormat="1" ht="11" customHeight="1" x14ac:dyDescent="0.35">
      <c r="A377" s="118"/>
      <c r="B377" s="117" t="s">
        <v>210</v>
      </c>
      <c r="C377" s="118"/>
      <c r="D377" s="192"/>
      <c r="E377" s="120"/>
      <c r="F377" s="208"/>
      <c r="G377" s="152"/>
    </row>
    <row r="378" spans="1:9" s="122" customFormat="1" ht="11" customHeight="1" x14ac:dyDescent="0.35">
      <c r="A378" s="118"/>
      <c r="B378" s="141"/>
      <c r="C378" s="118"/>
      <c r="D378" s="192"/>
      <c r="E378" s="120"/>
      <c r="F378" s="208"/>
      <c r="G378" s="152"/>
    </row>
    <row r="379" spans="1:9" s="122" customFormat="1" ht="11" customHeight="1" x14ac:dyDescent="0.35">
      <c r="A379" s="118"/>
      <c r="B379" s="119" t="s">
        <v>211</v>
      </c>
      <c r="C379" s="118" t="s">
        <v>212</v>
      </c>
      <c r="D379" s="192">
        <v>82</v>
      </c>
      <c r="E379" s="120"/>
      <c r="F379" s="208">
        <f>D379*E379</f>
        <v>0</v>
      </c>
      <c r="G379" s="152"/>
      <c r="H379" s="121"/>
      <c r="I379" s="121"/>
    </row>
    <row r="380" spans="1:9" ht="11" customHeight="1" x14ac:dyDescent="0.2">
      <c r="A380" s="123"/>
      <c r="B380" s="119"/>
      <c r="C380" s="118"/>
      <c r="D380" s="194"/>
      <c r="E380" s="120"/>
      <c r="F380" s="208"/>
      <c r="G380" s="152"/>
    </row>
    <row r="381" spans="1:9" s="122" customFormat="1" ht="11" customHeight="1" x14ac:dyDescent="0.35">
      <c r="A381" s="118"/>
      <c r="B381" s="119" t="s">
        <v>213</v>
      </c>
      <c r="C381" s="118" t="s">
        <v>24</v>
      </c>
      <c r="D381" s="192">
        <v>15</v>
      </c>
      <c r="E381" s="120"/>
      <c r="F381" s="208">
        <f>D381*E381</f>
        <v>0</v>
      </c>
      <c r="G381" s="152"/>
      <c r="H381" s="121"/>
      <c r="I381" s="121"/>
    </row>
    <row r="382" spans="1:9" s="122" customFormat="1" ht="11" customHeight="1" x14ac:dyDescent="0.35">
      <c r="A382" s="118"/>
      <c r="B382" s="119"/>
      <c r="C382" s="118"/>
      <c r="D382" s="192"/>
      <c r="E382" s="120"/>
      <c r="F382" s="208"/>
      <c r="G382" s="152"/>
    </row>
    <row r="383" spans="1:9" s="122" customFormat="1" ht="11" customHeight="1" x14ac:dyDescent="0.35">
      <c r="A383" s="118"/>
      <c r="B383" s="119" t="s">
        <v>214</v>
      </c>
      <c r="C383" s="118" t="s">
        <v>24</v>
      </c>
      <c r="D383" s="192">
        <v>88</v>
      </c>
      <c r="E383" s="120"/>
      <c r="F383" s="208">
        <f>D383*E383</f>
        <v>0</v>
      </c>
      <c r="G383" s="152"/>
      <c r="H383" s="121"/>
      <c r="I383" s="121"/>
    </row>
    <row r="384" spans="1:9" s="122" customFormat="1" ht="11" customHeight="1" x14ac:dyDescent="0.35">
      <c r="A384" s="118"/>
      <c r="B384" s="119"/>
      <c r="C384" s="118"/>
      <c r="D384" s="192"/>
      <c r="E384" s="120"/>
      <c r="F384" s="208"/>
      <c r="G384" s="152"/>
      <c r="H384" s="121"/>
      <c r="I384" s="121"/>
    </row>
    <row r="385" spans="1:9" s="122" customFormat="1" ht="11" customHeight="1" x14ac:dyDescent="0.35">
      <c r="A385" s="118"/>
      <c r="B385" s="117" t="s">
        <v>215</v>
      </c>
      <c r="C385" s="118"/>
      <c r="D385" s="192"/>
      <c r="E385" s="120"/>
      <c r="F385" s="208"/>
      <c r="G385" s="152"/>
    </row>
    <row r="386" spans="1:9" s="122" customFormat="1" ht="11" customHeight="1" x14ac:dyDescent="0.35">
      <c r="A386" s="118"/>
      <c r="B386" s="141"/>
      <c r="C386" s="118"/>
      <c r="D386" s="192"/>
      <c r="E386" s="120"/>
      <c r="F386" s="208"/>
      <c r="G386" s="152"/>
    </row>
    <row r="387" spans="1:9" s="122" customFormat="1" ht="11" customHeight="1" x14ac:dyDescent="0.35">
      <c r="A387" s="118"/>
      <c r="B387" s="119" t="s">
        <v>216</v>
      </c>
      <c r="C387" s="118" t="s">
        <v>24</v>
      </c>
      <c r="D387" s="192">
        <v>15</v>
      </c>
      <c r="E387" s="120"/>
      <c r="F387" s="208">
        <f>D387*E387</f>
        <v>0</v>
      </c>
      <c r="G387" s="152"/>
      <c r="H387" s="121"/>
      <c r="I387" s="121"/>
    </row>
    <row r="388" spans="1:9" ht="11" customHeight="1" thickBot="1" x14ac:dyDescent="0.25">
      <c r="A388" s="123"/>
      <c r="B388" s="173"/>
      <c r="C388" s="118"/>
      <c r="D388" s="192"/>
      <c r="E388" s="120"/>
      <c r="F388" s="208"/>
    </row>
    <row r="389" spans="1:9" ht="25" customHeight="1" x14ac:dyDescent="0.2">
      <c r="A389" s="123"/>
      <c r="B389" s="126" t="s">
        <v>296</v>
      </c>
      <c r="C389" s="118"/>
      <c r="D389" s="192"/>
      <c r="E389" s="120"/>
      <c r="F389" s="215">
        <f>SUM(F368:F388)</f>
        <v>0</v>
      </c>
    </row>
    <row r="390" spans="1:9" ht="11" customHeight="1" x14ac:dyDescent="0.2">
      <c r="A390" s="123"/>
      <c r="B390" s="117"/>
      <c r="C390" s="118"/>
      <c r="D390" s="192"/>
      <c r="E390" s="120"/>
      <c r="F390" s="213"/>
    </row>
    <row r="391" spans="1:9" ht="11" customHeight="1" x14ac:dyDescent="0.2">
      <c r="A391" s="123"/>
      <c r="B391" s="133" t="s">
        <v>72</v>
      </c>
      <c r="C391" s="118"/>
      <c r="D391" s="192"/>
      <c r="E391" s="120"/>
      <c r="F391" s="208"/>
    </row>
    <row r="392" spans="1:9" ht="11" customHeight="1" x14ac:dyDescent="0.2">
      <c r="A392" s="134"/>
      <c r="B392" s="135" t="s">
        <v>217</v>
      </c>
      <c r="C392" s="136"/>
      <c r="D392" s="195"/>
      <c r="E392" s="137"/>
      <c r="F392" s="211"/>
    </row>
    <row r="393" spans="1:9" ht="11" customHeight="1" x14ac:dyDescent="0.2"/>
    <row r="394" spans="1:9" s="116" customFormat="1" ht="11" customHeight="1" x14ac:dyDescent="0.35">
      <c r="A394" s="113" t="s">
        <v>0</v>
      </c>
      <c r="B394" s="114" t="s">
        <v>1</v>
      </c>
      <c r="C394" s="113" t="s">
        <v>2</v>
      </c>
      <c r="D394" s="191" t="s">
        <v>3</v>
      </c>
      <c r="E394" s="115" t="s">
        <v>275</v>
      </c>
      <c r="F394" s="207" t="s">
        <v>276</v>
      </c>
    </row>
    <row r="395" spans="1:9" s="116" customFormat="1" ht="11" customHeight="1" x14ac:dyDescent="0.35">
      <c r="A395" s="113"/>
      <c r="B395" s="114"/>
      <c r="C395" s="113"/>
      <c r="D395" s="191"/>
      <c r="E395" s="115"/>
      <c r="F395" s="207"/>
    </row>
    <row r="396" spans="1:9" s="116" customFormat="1" ht="11" customHeight="1" x14ac:dyDescent="0.35">
      <c r="A396" s="113"/>
      <c r="B396" s="114" t="s">
        <v>218</v>
      </c>
      <c r="C396" s="113"/>
      <c r="D396" s="191"/>
      <c r="E396" s="115"/>
      <c r="F396" s="207"/>
    </row>
    <row r="397" spans="1:9" s="116" customFormat="1" ht="11" customHeight="1" x14ac:dyDescent="0.35">
      <c r="A397" s="113"/>
      <c r="B397" s="114" t="s">
        <v>219</v>
      </c>
      <c r="C397" s="113"/>
      <c r="D397" s="192"/>
      <c r="E397" s="115"/>
      <c r="F397" s="207"/>
    </row>
    <row r="398" spans="1:9" s="116" customFormat="1" ht="11" customHeight="1" x14ac:dyDescent="0.35">
      <c r="A398" s="113"/>
      <c r="B398" s="119"/>
      <c r="C398" s="118"/>
      <c r="D398" s="192"/>
      <c r="E398" s="115"/>
      <c r="F398" s="207"/>
    </row>
    <row r="399" spans="1:9" ht="11" customHeight="1" x14ac:dyDescent="0.2">
      <c r="A399" s="123"/>
      <c r="B399" s="119" t="s">
        <v>220</v>
      </c>
      <c r="C399" s="118" t="s">
        <v>24</v>
      </c>
      <c r="D399" s="192">
        <v>4</v>
      </c>
      <c r="E399" s="120"/>
      <c r="F399" s="208">
        <f>D399*E399</f>
        <v>0</v>
      </c>
    </row>
    <row r="400" spans="1:9" ht="11" customHeight="1" x14ac:dyDescent="0.2">
      <c r="A400" s="123"/>
      <c r="B400" s="119"/>
      <c r="C400" s="118"/>
      <c r="D400" s="192"/>
      <c r="E400" s="120"/>
      <c r="F400" s="208"/>
    </row>
    <row r="401" spans="1:6" s="122" customFormat="1" ht="11" customHeight="1" x14ac:dyDescent="0.35">
      <c r="A401" s="118"/>
      <c r="B401" s="164" t="s">
        <v>221</v>
      </c>
      <c r="C401" s="118" t="s">
        <v>24</v>
      </c>
      <c r="D401" s="192">
        <v>8</v>
      </c>
      <c r="E401" s="120"/>
      <c r="F401" s="208">
        <f>D401*E401</f>
        <v>0</v>
      </c>
    </row>
    <row r="402" spans="1:6" s="122" customFormat="1" ht="11" customHeight="1" x14ac:dyDescent="0.35">
      <c r="A402" s="118"/>
      <c r="B402" s="119"/>
      <c r="C402" s="118"/>
      <c r="D402" s="192"/>
      <c r="E402" s="120"/>
      <c r="F402" s="208"/>
    </row>
    <row r="403" spans="1:6" s="122" customFormat="1" ht="11" customHeight="1" x14ac:dyDescent="0.35">
      <c r="A403" s="118"/>
      <c r="B403" s="119" t="s">
        <v>222</v>
      </c>
      <c r="C403" s="118" t="s">
        <v>24</v>
      </c>
      <c r="D403" s="192">
        <v>2</v>
      </c>
      <c r="E403" s="120"/>
      <c r="F403" s="208">
        <f>D403*E403</f>
        <v>0</v>
      </c>
    </row>
    <row r="404" spans="1:6" s="122" customFormat="1" ht="11" customHeight="1" x14ac:dyDescent="0.35">
      <c r="A404" s="118"/>
      <c r="B404" s="119"/>
      <c r="C404" s="118"/>
      <c r="D404" s="192"/>
      <c r="E404" s="120"/>
      <c r="F404" s="208"/>
    </row>
    <row r="405" spans="1:6" s="122" customFormat="1" ht="11" customHeight="1" x14ac:dyDescent="0.35">
      <c r="A405" s="118"/>
      <c r="B405" s="119" t="s">
        <v>223</v>
      </c>
      <c r="C405" s="118" t="s">
        <v>24</v>
      </c>
      <c r="D405" s="192">
        <v>15</v>
      </c>
      <c r="E405" s="120"/>
      <c r="F405" s="208">
        <f>D405*E405</f>
        <v>0</v>
      </c>
    </row>
    <row r="406" spans="1:6" s="122" customFormat="1" ht="11" customHeight="1" x14ac:dyDescent="0.35">
      <c r="A406" s="118"/>
      <c r="B406" s="119"/>
      <c r="C406" s="118"/>
      <c r="D406" s="192"/>
      <c r="E406" s="120"/>
      <c r="F406" s="208"/>
    </row>
    <row r="407" spans="1:6" s="122" customFormat="1" ht="53" customHeight="1" x14ac:dyDescent="0.35">
      <c r="A407" s="118"/>
      <c r="B407" s="140" t="s">
        <v>224</v>
      </c>
      <c r="C407" s="118" t="s">
        <v>24</v>
      </c>
      <c r="D407" s="192">
        <v>1</v>
      </c>
      <c r="E407" s="120"/>
      <c r="F407" s="208">
        <f>D407*E407</f>
        <v>0</v>
      </c>
    </row>
    <row r="408" spans="1:6" s="122" customFormat="1" ht="11" customHeight="1" x14ac:dyDescent="0.35">
      <c r="A408" s="118"/>
      <c r="B408" s="119"/>
      <c r="C408" s="118"/>
      <c r="D408" s="192"/>
      <c r="E408" s="120"/>
      <c r="F408" s="208"/>
    </row>
    <row r="409" spans="1:6" s="122" customFormat="1" ht="35" customHeight="1" x14ac:dyDescent="0.35">
      <c r="A409" s="118"/>
      <c r="B409" s="178" t="s">
        <v>225</v>
      </c>
      <c r="C409" s="118" t="s">
        <v>24</v>
      </c>
      <c r="D409" s="192">
        <v>1</v>
      </c>
      <c r="E409" s="120"/>
      <c r="F409" s="208">
        <f>D409*E409</f>
        <v>0</v>
      </c>
    </row>
    <row r="410" spans="1:6" s="122" customFormat="1" ht="11" customHeight="1" x14ac:dyDescent="0.35">
      <c r="A410" s="118"/>
      <c r="B410" s="119"/>
      <c r="C410" s="118"/>
      <c r="D410" s="192"/>
      <c r="E410" s="120"/>
      <c r="F410" s="208"/>
    </row>
    <row r="411" spans="1:6" s="122" customFormat="1" ht="11" customHeight="1" x14ac:dyDescent="0.35">
      <c r="A411" s="118"/>
      <c r="B411" s="119" t="s">
        <v>226</v>
      </c>
      <c r="C411" s="118" t="s">
        <v>24</v>
      </c>
      <c r="D411" s="192">
        <v>1</v>
      </c>
      <c r="E411" s="120"/>
      <c r="F411" s="208">
        <f>D411*E411</f>
        <v>0</v>
      </c>
    </row>
    <row r="412" spans="1:6" s="122" customFormat="1" ht="11" customHeight="1" x14ac:dyDescent="0.35">
      <c r="A412" s="118"/>
      <c r="B412" s="119"/>
      <c r="C412" s="118"/>
      <c r="D412" s="192"/>
      <c r="E412" s="120"/>
      <c r="F412" s="208"/>
    </row>
    <row r="413" spans="1:6" s="122" customFormat="1" ht="11" customHeight="1" x14ac:dyDescent="0.35">
      <c r="A413" s="118"/>
      <c r="B413" s="119" t="s">
        <v>227</v>
      </c>
      <c r="C413" s="118" t="s">
        <v>24</v>
      </c>
      <c r="D413" s="192">
        <v>2</v>
      </c>
      <c r="E413" s="120"/>
      <c r="F413" s="208">
        <f>D413*E413</f>
        <v>0</v>
      </c>
    </row>
    <row r="414" spans="1:6" s="122" customFormat="1" ht="11" customHeight="1" x14ac:dyDescent="0.35">
      <c r="A414" s="118"/>
      <c r="B414" s="119"/>
      <c r="C414" s="118"/>
      <c r="D414" s="192"/>
      <c r="E414" s="120"/>
      <c r="F414" s="208"/>
    </row>
    <row r="415" spans="1:6" s="122" customFormat="1" ht="11" customHeight="1" x14ac:dyDescent="0.35">
      <c r="A415" s="118"/>
      <c r="B415" s="119" t="s">
        <v>228</v>
      </c>
      <c r="C415" s="118" t="s">
        <v>24</v>
      </c>
      <c r="D415" s="192">
        <v>2</v>
      </c>
      <c r="E415" s="120"/>
      <c r="F415" s="208">
        <f>D415*E415</f>
        <v>0</v>
      </c>
    </row>
    <row r="416" spans="1:6" s="122" customFormat="1" ht="11" customHeight="1" x14ac:dyDescent="0.35">
      <c r="A416" s="118"/>
      <c r="B416" s="119"/>
      <c r="C416" s="118"/>
      <c r="D416" s="192"/>
      <c r="E416" s="120"/>
      <c r="F416" s="208"/>
    </row>
    <row r="417" spans="1:6" s="122" customFormat="1" ht="11" customHeight="1" x14ac:dyDescent="0.35">
      <c r="A417" s="118"/>
      <c r="B417" s="119" t="s">
        <v>229</v>
      </c>
      <c r="C417" s="118" t="s">
        <v>24</v>
      </c>
      <c r="D417" s="192">
        <v>2</v>
      </c>
      <c r="E417" s="120"/>
      <c r="F417" s="208">
        <f>D417*E417</f>
        <v>0</v>
      </c>
    </row>
    <row r="418" spans="1:6" s="122" customFormat="1" ht="11" customHeight="1" x14ac:dyDescent="0.35">
      <c r="A418" s="118"/>
      <c r="B418" s="119"/>
      <c r="C418" s="118"/>
      <c r="D418" s="192"/>
      <c r="E418" s="120"/>
      <c r="F418" s="208"/>
    </row>
    <row r="419" spans="1:6" s="122" customFormat="1" ht="11" customHeight="1" x14ac:dyDescent="0.35">
      <c r="A419" s="118"/>
      <c r="B419" s="164" t="s">
        <v>230</v>
      </c>
      <c r="C419" s="118" t="s">
        <v>24</v>
      </c>
      <c r="D419" s="192">
        <v>1</v>
      </c>
      <c r="E419" s="120"/>
      <c r="F419" s="208">
        <f>D419*E419</f>
        <v>0</v>
      </c>
    </row>
    <row r="420" spans="1:6" s="122" customFormat="1" ht="11" customHeight="1" x14ac:dyDescent="0.35">
      <c r="A420" s="118"/>
      <c r="B420" s="119"/>
      <c r="C420" s="118"/>
      <c r="D420" s="192"/>
      <c r="E420" s="120"/>
      <c r="F420" s="208"/>
    </row>
    <row r="421" spans="1:6" s="122" customFormat="1" ht="60" customHeight="1" x14ac:dyDescent="0.35">
      <c r="A421" s="118"/>
      <c r="B421" s="140" t="s">
        <v>231</v>
      </c>
      <c r="C421" s="118" t="s">
        <v>24</v>
      </c>
      <c r="D421" s="192">
        <v>2</v>
      </c>
      <c r="E421" s="120"/>
      <c r="F421" s="208">
        <f>D421*E421</f>
        <v>0</v>
      </c>
    </row>
    <row r="422" spans="1:6" s="122" customFormat="1" ht="11" customHeight="1" x14ac:dyDescent="0.35">
      <c r="A422" s="118"/>
      <c r="B422" s="119"/>
      <c r="C422" s="118"/>
      <c r="D422" s="192"/>
      <c r="E422" s="120"/>
      <c r="F422" s="208"/>
    </row>
    <row r="423" spans="1:6" s="122" customFormat="1" ht="11" customHeight="1" x14ac:dyDescent="0.35">
      <c r="A423" s="118"/>
      <c r="B423" s="119" t="s">
        <v>232</v>
      </c>
      <c r="C423" s="118" t="s">
        <v>24</v>
      </c>
      <c r="D423" s="192">
        <v>2</v>
      </c>
      <c r="E423" s="120"/>
      <c r="F423" s="208">
        <f>D423*E423</f>
        <v>0</v>
      </c>
    </row>
    <row r="424" spans="1:6" s="122" customFormat="1" ht="11" customHeight="1" x14ac:dyDescent="0.35">
      <c r="A424" s="118"/>
      <c r="B424" s="119"/>
      <c r="C424" s="118"/>
      <c r="D424" s="192"/>
      <c r="E424" s="120"/>
      <c r="F424" s="208"/>
    </row>
    <row r="425" spans="1:6" s="122" customFormat="1" ht="11" customHeight="1" x14ac:dyDescent="0.35">
      <c r="A425" s="118"/>
      <c r="B425" s="119" t="s">
        <v>233</v>
      </c>
      <c r="C425" s="118" t="s">
        <v>234</v>
      </c>
      <c r="D425" s="192">
        <v>1</v>
      </c>
      <c r="E425" s="120"/>
      <c r="F425" s="208">
        <f>D425*E425</f>
        <v>0</v>
      </c>
    </row>
    <row r="426" spans="1:6" s="122" customFormat="1" ht="11" customHeight="1" x14ac:dyDescent="0.35">
      <c r="A426" s="118"/>
      <c r="B426" s="119"/>
      <c r="C426" s="118"/>
      <c r="D426" s="192"/>
      <c r="E426" s="120"/>
      <c r="F426" s="208"/>
    </row>
    <row r="427" spans="1:6" s="122" customFormat="1" ht="11" customHeight="1" x14ac:dyDescent="0.35">
      <c r="A427" s="118"/>
      <c r="B427" s="119" t="s">
        <v>235</v>
      </c>
      <c r="C427" s="118" t="s">
        <v>234</v>
      </c>
      <c r="D427" s="192">
        <v>1</v>
      </c>
      <c r="E427" s="120"/>
      <c r="F427" s="208">
        <f>D427*E427</f>
        <v>0</v>
      </c>
    </row>
    <row r="428" spans="1:6" s="122" customFormat="1" ht="11" customHeight="1" x14ac:dyDescent="0.35">
      <c r="A428" s="118"/>
      <c r="B428" s="119"/>
      <c r="C428" s="118"/>
      <c r="D428" s="192"/>
      <c r="E428" s="120"/>
      <c r="F428" s="208"/>
    </row>
    <row r="429" spans="1:6" s="122" customFormat="1" ht="11" customHeight="1" x14ac:dyDescent="0.35">
      <c r="A429" s="118"/>
      <c r="B429" s="119" t="s">
        <v>236</v>
      </c>
      <c r="C429" s="118" t="s">
        <v>24</v>
      </c>
      <c r="D429" s="192">
        <v>1</v>
      </c>
      <c r="E429" s="120"/>
      <c r="F429" s="208">
        <f>D429*E429</f>
        <v>0</v>
      </c>
    </row>
    <row r="430" spans="1:6" s="122" customFormat="1" ht="11" customHeight="1" x14ac:dyDescent="0.35">
      <c r="A430" s="118"/>
      <c r="B430" s="119"/>
      <c r="C430" s="118"/>
      <c r="D430" s="192"/>
      <c r="E430" s="120"/>
      <c r="F430" s="208"/>
    </row>
    <row r="431" spans="1:6" s="122" customFormat="1" ht="11" customHeight="1" x14ac:dyDescent="0.35">
      <c r="A431" s="118"/>
      <c r="B431" s="119" t="s">
        <v>237</v>
      </c>
      <c r="C431" s="118" t="s">
        <v>24</v>
      </c>
      <c r="D431" s="192">
        <v>15</v>
      </c>
      <c r="E431" s="120"/>
      <c r="F431" s="208">
        <f>D431*E431</f>
        <v>0</v>
      </c>
    </row>
    <row r="432" spans="1:6" s="122" customFormat="1" ht="11" customHeight="1" x14ac:dyDescent="0.35">
      <c r="A432" s="118"/>
      <c r="B432" s="119"/>
      <c r="C432" s="118"/>
      <c r="D432" s="192"/>
      <c r="E432" s="120"/>
      <c r="F432" s="208"/>
    </row>
    <row r="433" spans="1:6" ht="11" customHeight="1" x14ac:dyDescent="0.2">
      <c r="A433" s="123"/>
      <c r="B433" s="119" t="s">
        <v>238</v>
      </c>
      <c r="C433" s="118" t="s">
        <v>84</v>
      </c>
      <c r="D433" s="192">
        <v>1000</v>
      </c>
      <c r="E433" s="120"/>
      <c r="F433" s="208">
        <f>D433*E433</f>
        <v>0</v>
      </c>
    </row>
    <row r="434" spans="1:6" ht="11" customHeight="1" x14ac:dyDescent="0.2">
      <c r="A434" s="123"/>
      <c r="B434" s="119"/>
      <c r="C434" s="118"/>
      <c r="D434" s="192"/>
      <c r="E434" s="120"/>
      <c r="F434" s="208"/>
    </row>
    <row r="435" spans="1:6" ht="11" customHeight="1" x14ac:dyDescent="0.2">
      <c r="A435" s="123"/>
      <c r="B435" s="164" t="s">
        <v>239</v>
      </c>
      <c r="C435" s="118" t="s">
        <v>24</v>
      </c>
      <c r="D435" s="192">
        <v>44</v>
      </c>
      <c r="E435" s="120"/>
      <c r="F435" s="208">
        <f>D435*E435</f>
        <v>0</v>
      </c>
    </row>
    <row r="436" spans="1:6" ht="11" customHeight="1" x14ac:dyDescent="0.2">
      <c r="A436" s="123"/>
      <c r="B436" s="119"/>
      <c r="C436" s="118"/>
      <c r="D436" s="192"/>
      <c r="E436" s="120"/>
      <c r="F436" s="208"/>
    </row>
    <row r="437" spans="1:6" s="167" customFormat="1" ht="11" customHeight="1" x14ac:dyDescent="0.2">
      <c r="A437" s="180"/>
      <c r="B437" s="164" t="s">
        <v>240</v>
      </c>
      <c r="C437" s="165" t="s">
        <v>24</v>
      </c>
      <c r="D437" s="204">
        <v>12</v>
      </c>
      <c r="E437" s="166"/>
      <c r="F437" s="208">
        <f>D437*E437</f>
        <v>0</v>
      </c>
    </row>
    <row r="438" spans="1:6" ht="11" customHeight="1" x14ac:dyDescent="0.2">
      <c r="A438" s="123"/>
      <c r="B438" s="164"/>
      <c r="C438" s="118"/>
      <c r="D438" s="192"/>
      <c r="E438" s="120"/>
      <c r="F438" s="208"/>
    </row>
    <row r="439" spans="1:6" ht="23" customHeight="1" x14ac:dyDescent="0.2">
      <c r="A439" s="123"/>
      <c r="B439" s="178" t="s">
        <v>241</v>
      </c>
      <c r="C439" s="118" t="s">
        <v>24</v>
      </c>
      <c r="D439" s="192">
        <v>44</v>
      </c>
      <c r="E439" s="120"/>
      <c r="F439" s="208">
        <f>D439*E439</f>
        <v>0</v>
      </c>
    </row>
    <row r="440" spans="1:6" ht="11" customHeight="1" x14ac:dyDescent="0.2">
      <c r="A440" s="123"/>
      <c r="B440" s="164"/>
      <c r="C440" s="118"/>
      <c r="D440" s="192"/>
      <c r="E440" s="120"/>
      <c r="F440" s="208"/>
    </row>
    <row r="441" spans="1:6" ht="11" customHeight="1" x14ac:dyDescent="0.2">
      <c r="A441" s="123"/>
      <c r="B441" s="119" t="s">
        <v>242</v>
      </c>
      <c r="C441" s="118" t="s">
        <v>24</v>
      </c>
      <c r="D441" s="192">
        <v>15</v>
      </c>
      <c r="E441" s="120"/>
      <c r="F441" s="208">
        <f>D441*E441</f>
        <v>0</v>
      </c>
    </row>
    <row r="442" spans="1:6" ht="11" customHeight="1" x14ac:dyDescent="0.2">
      <c r="A442" s="123"/>
      <c r="B442" s="119"/>
      <c r="C442" s="118"/>
      <c r="D442" s="192"/>
      <c r="E442" s="120"/>
      <c r="F442" s="208"/>
    </row>
    <row r="443" spans="1:6" s="167" customFormat="1" ht="11" customHeight="1" x14ac:dyDescent="0.2">
      <c r="A443" s="180"/>
      <c r="B443" s="164" t="s">
        <v>243</v>
      </c>
      <c r="C443" s="165" t="s">
        <v>24</v>
      </c>
      <c r="D443" s="204">
        <v>15</v>
      </c>
      <c r="E443" s="166"/>
      <c r="F443" s="208">
        <f>D443*E443</f>
        <v>0</v>
      </c>
    </row>
    <row r="444" spans="1:6" ht="11" customHeight="1" x14ac:dyDescent="0.2">
      <c r="A444" s="123"/>
      <c r="B444" s="119"/>
      <c r="C444" s="118"/>
      <c r="D444" s="192"/>
      <c r="E444" s="120"/>
      <c r="F444" s="208"/>
    </row>
    <row r="445" spans="1:6" ht="24.5" customHeight="1" x14ac:dyDescent="0.2">
      <c r="A445" s="123"/>
      <c r="B445" s="140" t="s">
        <v>244</v>
      </c>
      <c r="C445" s="118" t="s">
        <v>24</v>
      </c>
      <c r="D445" s="192">
        <v>15</v>
      </c>
      <c r="E445" s="120"/>
      <c r="F445" s="208">
        <f>D445*E445</f>
        <v>0</v>
      </c>
    </row>
    <row r="446" spans="1:6" ht="11" customHeight="1" x14ac:dyDescent="0.2">
      <c r="A446" s="123"/>
      <c r="B446" s="119"/>
      <c r="C446" s="118"/>
      <c r="D446" s="192"/>
      <c r="E446" s="120"/>
      <c r="F446" s="208"/>
    </row>
    <row r="447" spans="1:6" ht="30" customHeight="1" x14ac:dyDescent="0.2">
      <c r="A447" s="123"/>
      <c r="B447" s="140" t="s">
        <v>245</v>
      </c>
      <c r="C447" s="118" t="s">
        <v>24</v>
      </c>
      <c r="D447" s="192">
        <v>15</v>
      </c>
      <c r="E447" s="120"/>
      <c r="F447" s="208">
        <f>D447*E447</f>
        <v>0</v>
      </c>
    </row>
    <row r="448" spans="1:6" ht="11" customHeight="1" x14ac:dyDescent="0.2">
      <c r="A448" s="123"/>
      <c r="B448" s="119"/>
      <c r="C448" s="118"/>
      <c r="D448" s="192"/>
      <c r="E448" s="120"/>
      <c r="F448" s="208"/>
    </row>
    <row r="449" spans="1:6" ht="11" customHeight="1" x14ac:dyDescent="0.2">
      <c r="A449" s="123"/>
      <c r="B449" s="119" t="s">
        <v>246</v>
      </c>
      <c r="C449" s="118" t="s">
        <v>24</v>
      </c>
      <c r="D449" s="192">
        <v>15</v>
      </c>
      <c r="E449" s="120"/>
      <c r="F449" s="208">
        <f>D449*E449</f>
        <v>0</v>
      </c>
    </row>
    <row r="450" spans="1:6" ht="11" customHeight="1" x14ac:dyDescent="0.2">
      <c r="A450" s="123"/>
      <c r="B450" s="119"/>
      <c r="C450" s="118"/>
      <c r="D450" s="192"/>
      <c r="E450" s="120"/>
      <c r="F450" s="208"/>
    </row>
    <row r="451" spans="1:6" ht="11" customHeight="1" x14ac:dyDescent="0.2">
      <c r="A451" s="123"/>
      <c r="B451" s="154" t="s">
        <v>247</v>
      </c>
      <c r="C451" s="118" t="s">
        <v>24</v>
      </c>
      <c r="D451" s="192">
        <v>4</v>
      </c>
      <c r="E451" s="120"/>
      <c r="F451" s="208">
        <f>D451*E451</f>
        <v>0</v>
      </c>
    </row>
    <row r="452" spans="1:6" ht="11" customHeight="1" x14ac:dyDescent="0.2">
      <c r="A452" s="123"/>
      <c r="B452" s="154"/>
      <c r="C452" s="118"/>
      <c r="D452" s="192"/>
      <c r="E452" s="120"/>
      <c r="F452" s="208"/>
    </row>
    <row r="453" spans="1:6" ht="11" customHeight="1" x14ac:dyDescent="0.2">
      <c r="A453" s="123"/>
      <c r="B453" s="154" t="s">
        <v>248</v>
      </c>
      <c r="C453" s="118" t="s">
        <v>24</v>
      </c>
      <c r="D453" s="192">
        <v>4</v>
      </c>
      <c r="E453" s="120"/>
      <c r="F453" s="208">
        <f>D453*E453</f>
        <v>0</v>
      </c>
    </row>
    <row r="454" spans="1:6" ht="11" customHeight="1" x14ac:dyDescent="0.2">
      <c r="A454" s="123"/>
      <c r="B454" s="154"/>
      <c r="C454" s="118"/>
      <c r="D454" s="192"/>
      <c r="E454" s="120"/>
      <c r="F454" s="208"/>
    </row>
    <row r="455" spans="1:6" ht="11" customHeight="1" x14ac:dyDescent="0.2">
      <c r="A455" s="123"/>
      <c r="B455" s="154" t="s">
        <v>249</v>
      </c>
      <c r="C455" s="118" t="s">
        <v>24</v>
      </c>
      <c r="D455" s="192">
        <v>44</v>
      </c>
      <c r="E455" s="120"/>
      <c r="F455" s="208">
        <f>D455*E455</f>
        <v>0</v>
      </c>
    </row>
    <row r="456" spans="1:6" ht="11" customHeight="1" x14ac:dyDescent="0.2">
      <c r="A456" s="123"/>
      <c r="B456" s="131"/>
      <c r="C456" s="118"/>
      <c r="D456" s="192"/>
      <c r="E456" s="120"/>
      <c r="F456" s="208"/>
    </row>
    <row r="457" spans="1:6" ht="11" customHeight="1" x14ac:dyDescent="0.2">
      <c r="A457" s="123"/>
      <c r="B457" s="154" t="s">
        <v>250</v>
      </c>
      <c r="C457" s="118" t="s">
        <v>84</v>
      </c>
      <c r="D457" s="192">
        <v>1200</v>
      </c>
      <c r="E457" s="120"/>
      <c r="F457" s="208">
        <f>D457*E457</f>
        <v>0</v>
      </c>
    </row>
    <row r="458" spans="1:6" ht="11" customHeight="1" x14ac:dyDescent="0.2">
      <c r="A458" s="123"/>
      <c r="B458" s="131"/>
      <c r="C458" s="118"/>
      <c r="D458" s="192"/>
      <c r="E458" s="120"/>
      <c r="F458" s="208"/>
    </row>
    <row r="459" spans="1:6" ht="11" customHeight="1" x14ac:dyDescent="0.2">
      <c r="A459" s="123"/>
      <c r="B459" s="154" t="s">
        <v>251</v>
      </c>
      <c r="C459" s="118" t="s">
        <v>84</v>
      </c>
      <c r="D459" s="192">
        <v>1200</v>
      </c>
      <c r="E459" s="120"/>
      <c r="F459" s="208">
        <f>D459*E459</f>
        <v>0</v>
      </c>
    </row>
    <row r="460" spans="1:6" ht="11" customHeight="1" x14ac:dyDescent="0.2">
      <c r="A460" s="123"/>
      <c r="B460" s="154"/>
      <c r="C460" s="118"/>
      <c r="D460" s="192"/>
      <c r="E460" s="120"/>
      <c r="F460" s="208"/>
    </row>
    <row r="461" spans="1:6" ht="11" customHeight="1" x14ac:dyDescent="0.2">
      <c r="A461" s="123"/>
      <c r="B461" s="154" t="s">
        <v>252</v>
      </c>
      <c r="C461" s="118" t="s">
        <v>234</v>
      </c>
      <c r="D461" s="192">
        <v>1</v>
      </c>
      <c r="E461" s="120"/>
      <c r="F461" s="208">
        <f>D461*E461</f>
        <v>0</v>
      </c>
    </row>
    <row r="462" spans="1:6" ht="11" customHeight="1" x14ac:dyDescent="0.2">
      <c r="A462" s="123"/>
      <c r="B462" s="154"/>
      <c r="C462" s="118"/>
      <c r="D462" s="192"/>
      <c r="E462" s="120"/>
      <c r="F462" s="208"/>
    </row>
    <row r="463" spans="1:6" ht="11" customHeight="1" x14ac:dyDescent="0.2">
      <c r="A463" s="123"/>
      <c r="B463" s="154" t="s">
        <v>253</v>
      </c>
      <c r="C463" s="118" t="s">
        <v>38</v>
      </c>
      <c r="D463" s="192">
        <v>5</v>
      </c>
      <c r="E463" s="120"/>
      <c r="F463" s="208">
        <f>D463*E463</f>
        <v>0</v>
      </c>
    </row>
    <row r="464" spans="1:6" ht="11" customHeight="1" x14ac:dyDescent="0.2">
      <c r="A464" s="123"/>
      <c r="B464" s="154"/>
      <c r="C464" s="118"/>
      <c r="D464" s="192"/>
      <c r="E464" s="120"/>
      <c r="F464" s="208"/>
    </row>
    <row r="465" spans="1:6" ht="11" customHeight="1" x14ac:dyDescent="0.25">
      <c r="A465" s="123"/>
      <c r="B465" s="181" t="s">
        <v>254</v>
      </c>
      <c r="C465" s="118"/>
      <c r="D465" s="192"/>
      <c r="E465" s="120"/>
      <c r="F465" s="208"/>
    </row>
    <row r="466" spans="1:6" ht="11" customHeight="1" x14ac:dyDescent="0.2">
      <c r="A466" s="123"/>
      <c r="B466" s="154"/>
      <c r="C466" s="118"/>
      <c r="D466" s="192"/>
      <c r="E466" s="120"/>
      <c r="F466" s="208"/>
    </row>
    <row r="467" spans="1:6" ht="11" customHeight="1" x14ac:dyDescent="0.2">
      <c r="A467" s="123"/>
      <c r="B467" s="154" t="s">
        <v>255</v>
      </c>
      <c r="C467" s="118" t="s">
        <v>38</v>
      </c>
      <c r="D467" s="192">
        <v>3</v>
      </c>
      <c r="E467" s="120"/>
      <c r="F467" s="208">
        <f>D467*E467</f>
        <v>0</v>
      </c>
    </row>
    <row r="468" spans="1:6" ht="11" customHeight="1" x14ac:dyDescent="0.2">
      <c r="A468" s="123"/>
      <c r="B468" s="154"/>
      <c r="C468" s="118"/>
      <c r="D468" s="192"/>
      <c r="E468" s="120"/>
      <c r="F468" s="208"/>
    </row>
    <row r="469" spans="1:6" ht="11" customHeight="1" x14ac:dyDescent="0.25">
      <c r="A469" s="123"/>
      <c r="B469" s="181" t="s">
        <v>256</v>
      </c>
      <c r="C469" s="118"/>
      <c r="D469" s="192"/>
      <c r="E469" s="120"/>
      <c r="F469" s="208"/>
    </row>
    <row r="470" spans="1:6" ht="11" customHeight="1" x14ac:dyDescent="0.2">
      <c r="A470" s="123"/>
      <c r="B470" s="154"/>
      <c r="C470" s="118"/>
      <c r="D470" s="192"/>
      <c r="E470" s="120"/>
      <c r="F470" s="208"/>
    </row>
    <row r="471" spans="1:6" ht="11" customHeight="1" x14ac:dyDescent="0.2">
      <c r="A471" s="123"/>
      <c r="B471" s="154" t="s">
        <v>257</v>
      </c>
      <c r="C471" s="118" t="s">
        <v>24</v>
      </c>
      <c r="D471" s="192">
        <v>103</v>
      </c>
      <c r="E471" s="120"/>
      <c r="F471" s="208">
        <f>D471*E471</f>
        <v>0</v>
      </c>
    </row>
    <row r="472" spans="1:6" ht="11" customHeight="1" thickBot="1" x14ac:dyDescent="0.25">
      <c r="A472" s="123"/>
      <c r="B472" s="173"/>
      <c r="C472" s="118"/>
      <c r="D472" s="192"/>
      <c r="E472" s="120"/>
      <c r="F472" s="208"/>
    </row>
    <row r="473" spans="1:6" ht="25" customHeight="1" x14ac:dyDescent="0.2">
      <c r="A473" s="123"/>
      <c r="B473" s="126" t="s">
        <v>296</v>
      </c>
      <c r="C473" s="118"/>
      <c r="D473" s="192"/>
      <c r="E473" s="120"/>
      <c r="F473" s="215">
        <f>SUM(F398:F472)</f>
        <v>0</v>
      </c>
    </row>
    <row r="474" spans="1:6" ht="11" customHeight="1" x14ac:dyDescent="0.2">
      <c r="A474" s="123"/>
      <c r="B474" s="117"/>
      <c r="C474" s="118"/>
      <c r="D474" s="192"/>
      <c r="E474" s="120"/>
      <c r="F474" s="213"/>
    </row>
    <row r="475" spans="1:6" ht="11" customHeight="1" x14ac:dyDescent="0.2">
      <c r="A475" s="123"/>
      <c r="B475" s="133" t="s">
        <v>72</v>
      </c>
      <c r="C475" s="118"/>
      <c r="D475" s="192"/>
      <c r="E475" s="120"/>
      <c r="F475" s="208"/>
    </row>
    <row r="476" spans="1:6" ht="11" customHeight="1" x14ac:dyDescent="0.2">
      <c r="A476" s="134"/>
      <c r="B476" s="135" t="s">
        <v>258</v>
      </c>
      <c r="C476" s="136"/>
      <c r="D476" s="195"/>
      <c r="E476" s="137"/>
      <c r="F476" s="211"/>
    </row>
    <row r="477" spans="1:6" ht="11" customHeight="1" x14ac:dyDescent="0.25">
      <c r="A477" s="108"/>
      <c r="B477" s="109"/>
    </row>
    <row r="478" spans="1:6" s="116" customFormat="1" ht="11" customHeight="1" x14ac:dyDescent="0.35">
      <c r="A478" s="113"/>
      <c r="B478" s="114"/>
      <c r="C478" s="113"/>
      <c r="D478" s="191"/>
      <c r="E478" s="115"/>
      <c r="F478" s="207"/>
    </row>
    <row r="479" spans="1:6" s="116" customFormat="1" ht="11" customHeight="1" x14ac:dyDescent="0.35">
      <c r="A479" s="113"/>
      <c r="B479" s="114" t="s">
        <v>259</v>
      </c>
      <c r="C479" s="113"/>
      <c r="D479" s="191"/>
      <c r="E479" s="115"/>
      <c r="F479" s="207"/>
    </row>
    <row r="480" spans="1:6" s="122" customFormat="1" ht="11" customHeight="1" x14ac:dyDescent="0.35">
      <c r="A480" s="118"/>
      <c r="B480" s="148"/>
      <c r="C480" s="118"/>
      <c r="D480" s="192"/>
      <c r="E480" s="120"/>
      <c r="F480" s="208"/>
    </row>
    <row r="481" spans="1:6" s="122" customFormat="1" ht="15" customHeight="1" x14ac:dyDescent="0.35">
      <c r="A481" s="118" t="s">
        <v>260</v>
      </c>
      <c r="B481" s="119" t="s">
        <v>261</v>
      </c>
      <c r="C481" s="118"/>
      <c r="D481" s="192"/>
      <c r="E481" s="120"/>
      <c r="F481" s="208">
        <f>F83</f>
        <v>0</v>
      </c>
    </row>
    <row r="482" spans="1:6" s="122" customFormat="1" ht="15" customHeight="1" x14ac:dyDescent="0.35">
      <c r="A482" s="118"/>
      <c r="B482" s="150"/>
      <c r="C482" s="118"/>
      <c r="D482" s="192"/>
      <c r="E482" s="120"/>
      <c r="F482" s="208"/>
    </row>
    <row r="483" spans="1:6" s="122" customFormat="1" ht="15" customHeight="1" x14ac:dyDescent="0.35">
      <c r="A483" s="118" t="s">
        <v>262</v>
      </c>
      <c r="B483" s="119" t="s">
        <v>75</v>
      </c>
      <c r="C483" s="118"/>
      <c r="D483" s="192"/>
      <c r="E483" s="120"/>
      <c r="F483" s="208">
        <f>F117</f>
        <v>0</v>
      </c>
    </row>
    <row r="484" spans="1:6" s="122" customFormat="1" ht="15" customHeight="1" x14ac:dyDescent="0.35">
      <c r="A484" s="118"/>
      <c r="B484" s="119"/>
      <c r="C484" s="118"/>
      <c r="D484" s="192"/>
      <c r="E484" s="120"/>
      <c r="F484" s="208"/>
    </row>
    <row r="485" spans="1:6" s="122" customFormat="1" ht="15" customHeight="1" x14ac:dyDescent="0.35">
      <c r="A485" s="118" t="s">
        <v>263</v>
      </c>
      <c r="B485" s="119" t="s">
        <v>93</v>
      </c>
      <c r="C485" s="118"/>
      <c r="D485" s="192"/>
      <c r="E485" s="120"/>
      <c r="F485" s="208">
        <f>F230</f>
        <v>0</v>
      </c>
    </row>
    <row r="486" spans="1:6" s="122" customFormat="1" ht="15" customHeight="1" x14ac:dyDescent="0.35">
      <c r="A486" s="118"/>
      <c r="B486" s="119"/>
      <c r="C486" s="118"/>
      <c r="D486" s="192"/>
      <c r="E486" s="120"/>
      <c r="F486" s="208"/>
    </row>
    <row r="487" spans="1:6" s="122" customFormat="1" ht="15" customHeight="1" x14ac:dyDescent="0.35">
      <c r="A487" s="118" t="s">
        <v>264</v>
      </c>
      <c r="B487" s="119" t="s">
        <v>150</v>
      </c>
      <c r="C487" s="118"/>
      <c r="D487" s="192"/>
      <c r="E487" s="120"/>
      <c r="F487" s="208">
        <f>F315</f>
        <v>0</v>
      </c>
    </row>
    <row r="488" spans="1:6" s="122" customFormat="1" ht="15" customHeight="1" x14ac:dyDescent="0.35">
      <c r="A488" s="118"/>
      <c r="B488" s="141"/>
      <c r="C488" s="118"/>
      <c r="D488" s="192"/>
      <c r="E488" s="120"/>
      <c r="F488" s="208"/>
    </row>
    <row r="489" spans="1:6" s="122" customFormat="1" ht="15" customHeight="1" x14ac:dyDescent="0.35">
      <c r="A489" s="118" t="s">
        <v>265</v>
      </c>
      <c r="B489" s="119" t="s">
        <v>187</v>
      </c>
      <c r="C489" s="118"/>
      <c r="D489" s="192"/>
      <c r="E489" s="120"/>
      <c r="F489" s="208">
        <f>F329</f>
        <v>0</v>
      </c>
    </row>
    <row r="490" spans="1:6" s="122" customFormat="1" ht="15" customHeight="1" x14ac:dyDescent="0.35">
      <c r="A490" s="118"/>
      <c r="B490" s="119"/>
      <c r="C490" s="118"/>
      <c r="D490" s="192"/>
      <c r="E490" s="120"/>
      <c r="F490" s="208"/>
    </row>
    <row r="491" spans="1:6" s="122" customFormat="1" ht="15" customHeight="1" x14ac:dyDescent="0.35">
      <c r="A491" s="118" t="s">
        <v>266</v>
      </c>
      <c r="B491" s="119" t="s">
        <v>192</v>
      </c>
      <c r="C491" s="118"/>
      <c r="D491" s="192"/>
      <c r="E491" s="120"/>
      <c r="F491" s="208">
        <f>F357</f>
        <v>0</v>
      </c>
    </row>
    <row r="492" spans="1:6" s="122" customFormat="1" ht="15" customHeight="1" x14ac:dyDescent="0.35">
      <c r="A492" s="118"/>
      <c r="B492" s="141"/>
      <c r="C492" s="118"/>
      <c r="D492" s="192"/>
      <c r="E492" s="120"/>
      <c r="F492" s="208"/>
    </row>
    <row r="493" spans="1:6" s="122" customFormat="1" ht="15" customHeight="1" x14ac:dyDescent="0.35">
      <c r="A493" s="118" t="s">
        <v>267</v>
      </c>
      <c r="B493" s="119" t="s">
        <v>268</v>
      </c>
      <c r="C493" s="118"/>
      <c r="D493" s="192"/>
      <c r="E493" s="120"/>
      <c r="F493" s="208">
        <f>F389</f>
        <v>0</v>
      </c>
    </row>
    <row r="494" spans="1:6" s="122" customFormat="1" ht="15" customHeight="1" x14ac:dyDescent="0.35">
      <c r="A494" s="118"/>
      <c r="B494" s="119"/>
      <c r="C494" s="118"/>
      <c r="D494" s="194"/>
      <c r="E494" s="120"/>
      <c r="F494" s="208"/>
    </row>
    <row r="495" spans="1:6" s="122" customFormat="1" ht="15" customHeight="1" x14ac:dyDescent="0.35">
      <c r="A495" s="118" t="s">
        <v>269</v>
      </c>
      <c r="B495" s="119" t="s">
        <v>219</v>
      </c>
      <c r="C495" s="118"/>
      <c r="D495" s="192"/>
      <c r="E495" s="120"/>
      <c r="F495" s="208">
        <f>F473</f>
        <v>0</v>
      </c>
    </row>
    <row r="496" spans="1:6" ht="11" customHeight="1" thickBot="1" x14ac:dyDescent="0.3">
      <c r="A496" s="123"/>
      <c r="B496" s="172"/>
      <c r="C496" s="118"/>
      <c r="D496" s="192"/>
      <c r="E496" s="120"/>
      <c r="F496" s="208"/>
    </row>
    <row r="497" spans="1:7" ht="25" customHeight="1" x14ac:dyDescent="0.2">
      <c r="A497" s="182"/>
      <c r="B497" s="126" t="s">
        <v>274</v>
      </c>
      <c r="C497" s="118"/>
      <c r="D497" s="205"/>
      <c r="F497" s="215">
        <f>SUM(F478:F496)</f>
        <v>0</v>
      </c>
      <c r="G497" s="184"/>
    </row>
    <row r="498" spans="1:7" ht="11" customHeight="1" x14ac:dyDescent="0.2">
      <c r="A498" s="182"/>
      <c r="B498" s="185"/>
      <c r="C498" s="118"/>
      <c r="D498" s="192"/>
      <c r="F498" s="207"/>
      <c r="G498" s="186"/>
    </row>
    <row r="499" spans="1:7" ht="11" customHeight="1" x14ac:dyDescent="0.2">
      <c r="A499" s="182"/>
      <c r="B499" s="187" t="s">
        <v>273</v>
      </c>
      <c r="C499" s="118"/>
      <c r="D499" s="205">
        <v>2.5000000000000001E-3</v>
      </c>
      <c r="E499" s="183"/>
      <c r="F499" s="207">
        <f>F497*D499</f>
        <v>0</v>
      </c>
      <c r="G499" s="186"/>
    </row>
    <row r="500" spans="1:7" ht="11" customHeight="1" thickBot="1" x14ac:dyDescent="0.25">
      <c r="A500" s="182"/>
      <c r="B500" s="187"/>
      <c r="C500" s="118"/>
      <c r="D500" s="205"/>
      <c r="F500" s="207"/>
      <c r="G500" s="186"/>
    </row>
    <row r="501" spans="1:7" ht="25" customHeight="1" x14ac:dyDescent="0.2">
      <c r="A501" s="182"/>
      <c r="B501" s="126" t="s">
        <v>270</v>
      </c>
      <c r="C501" s="118"/>
      <c r="D501" s="192"/>
      <c r="F501" s="210">
        <f>SUM(F497:F500)</f>
        <v>0</v>
      </c>
      <c r="G501" s="184"/>
    </row>
    <row r="502" spans="1:7" x14ac:dyDescent="0.2">
      <c r="A502" s="188"/>
      <c r="B502" s="135"/>
      <c r="C502" s="136"/>
      <c r="D502" s="195"/>
      <c r="E502" s="189"/>
      <c r="F502" s="211"/>
      <c r="G502" s="111"/>
    </row>
  </sheetData>
  <sheetProtection algorithmName="SHA-512" hashValue="vT61YBpHJyvBgMa/hbnU92vR8MqVmFH8kRufkkxqeqj78D8UNIiWHrsOr6j3juwSDb0ICOjGjaTy9Cuibe8gyA==" saltValue="4sqH8ikSlZBwecQTUF+C6w==" spinCount="100000" sheet="1" objects="1" scenarios="1"/>
  <printOptions horizontalCentered="1"/>
  <pageMargins left="0.11811023622047245" right="0.11811023622047245" top="0.35433070866141736" bottom="0.15748031496062992" header="0.31496062992125984" footer="0.31496062992125984"/>
  <pageSetup paperSize="9" scale="73" fitToHeight="0" orientation="portrait" r:id="rId1"/>
  <headerFooter>
    <oddFooter>Page &amp;P of &amp;N</oddFooter>
  </headerFooter>
  <rowBreaks count="7" manualBreakCount="7">
    <brk id="85" max="6" man="1"/>
    <brk id="120" max="5" man="1"/>
    <brk id="196" max="5" man="1"/>
    <brk id="268" max="5" man="1"/>
    <brk id="332" max="5" man="1"/>
    <brk id="392" max="5" man="1"/>
    <brk id="460"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273A-1F95-4E86-B447-2F452C2877B0}">
  <sheetPr>
    <tabColor rgb="FFFFFF00"/>
    <pageSetUpPr fitToPage="1"/>
  </sheetPr>
  <dimension ref="A1:N502"/>
  <sheetViews>
    <sheetView view="pageBreakPreview" topLeftCell="A490" zoomScaleNormal="100" zoomScaleSheetLayoutView="100" workbookViewId="0">
      <selection activeCell="E501" sqref="E501"/>
    </sheetView>
  </sheetViews>
  <sheetFormatPr defaultRowHeight="10" x14ac:dyDescent="0.2"/>
  <cols>
    <col min="1" max="1" width="8.08984375" style="138" customWidth="1"/>
    <col min="2" max="2" width="82.54296875" style="112" customWidth="1"/>
    <col min="3" max="3" width="10.6328125" style="110" customWidth="1"/>
    <col min="4" max="4" width="8.6328125" style="190" customWidth="1"/>
    <col min="5" max="5" width="12.6328125" style="111" customWidth="1"/>
    <col min="6" max="6" width="15.6328125" style="206" customWidth="1"/>
    <col min="7" max="7" width="11.453125" style="112" customWidth="1"/>
    <col min="8" max="8" width="12" style="112" customWidth="1"/>
    <col min="9" max="9" width="10.26953125" style="112" customWidth="1"/>
    <col min="10" max="10" width="9.7265625" style="112" customWidth="1"/>
    <col min="11" max="11" width="10.36328125" style="112" customWidth="1"/>
    <col min="12" max="12" width="10.81640625" style="112" customWidth="1"/>
    <col min="13" max="16384" width="8.7265625" style="112"/>
  </cols>
  <sheetData>
    <row r="1" spans="1:7" ht="11" customHeight="1" x14ac:dyDescent="0.25">
      <c r="A1" s="108"/>
      <c r="B1" s="109"/>
    </row>
    <row r="2" spans="1:7" s="116" customFormat="1" ht="12" customHeight="1" x14ac:dyDescent="0.35">
      <c r="A2" s="113" t="s">
        <v>0</v>
      </c>
      <c r="B2" s="114" t="s">
        <v>1</v>
      </c>
      <c r="C2" s="113" t="s">
        <v>2</v>
      </c>
      <c r="D2" s="191" t="s">
        <v>3</v>
      </c>
      <c r="E2" s="115" t="s">
        <v>275</v>
      </c>
      <c r="F2" s="207" t="s">
        <v>276</v>
      </c>
    </row>
    <row r="3" spans="1:7" s="116" customFormat="1" ht="11" customHeight="1" x14ac:dyDescent="0.35">
      <c r="A3" s="113"/>
      <c r="B3" s="114"/>
      <c r="C3" s="113"/>
      <c r="D3" s="191"/>
      <c r="E3" s="115"/>
      <c r="F3" s="207"/>
    </row>
    <row r="4" spans="1:7" s="116" customFormat="1" ht="11" customHeight="1" x14ac:dyDescent="0.35">
      <c r="A4" s="113"/>
      <c r="B4" s="114" t="s">
        <v>5</v>
      </c>
      <c r="C4" s="113"/>
      <c r="D4" s="191"/>
      <c r="E4" s="115"/>
      <c r="F4" s="207"/>
    </row>
    <row r="5" spans="1:7" s="116" customFormat="1" ht="11" customHeight="1" x14ac:dyDescent="0.35">
      <c r="A5" s="113"/>
      <c r="B5" s="114" t="s">
        <v>6</v>
      </c>
      <c r="C5" s="113"/>
      <c r="D5" s="191"/>
      <c r="E5" s="115"/>
      <c r="F5" s="207"/>
    </row>
    <row r="6" spans="1:7" s="116" customFormat="1" ht="11" customHeight="1" x14ac:dyDescent="0.35">
      <c r="A6" s="113"/>
      <c r="B6" s="114"/>
      <c r="C6" s="113"/>
      <c r="D6" s="191"/>
      <c r="E6" s="115"/>
      <c r="F6" s="207"/>
    </row>
    <row r="7" spans="1:7" s="116" customFormat="1" ht="11" customHeight="1" x14ac:dyDescent="0.35">
      <c r="A7" s="113"/>
      <c r="B7" s="117" t="s">
        <v>7</v>
      </c>
      <c r="C7" s="118"/>
      <c r="D7" s="191"/>
      <c r="E7" s="115"/>
      <c r="F7" s="207"/>
    </row>
    <row r="8" spans="1:7" s="116" customFormat="1" ht="11" customHeight="1" x14ac:dyDescent="0.35">
      <c r="A8" s="113"/>
      <c r="B8" s="119" t="s">
        <v>8</v>
      </c>
      <c r="C8" s="118" t="s">
        <v>9</v>
      </c>
      <c r="D8" s="192">
        <v>2</v>
      </c>
      <c r="E8" s="120"/>
      <c r="F8" s="208"/>
      <c r="G8" s="121"/>
    </row>
    <row r="9" spans="1:7" s="116" customFormat="1" ht="11" customHeight="1" x14ac:dyDescent="0.35">
      <c r="A9" s="113"/>
      <c r="B9" s="119" t="s">
        <v>10</v>
      </c>
      <c r="C9" s="118" t="s">
        <v>9</v>
      </c>
      <c r="D9" s="192">
        <v>1</v>
      </c>
      <c r="E9" s="120"/>
      <c r="F9" s="208"/>
      <c r="G9" s="121"/>
    </row>
    <row r="10" spans="1:7" s="116" customFormat="1" ht="11" customHeight="1" x14ac:dyDescent="0.35">
      <c r="A10" s="113"/>
      <c r="B10" s="119" t="s">
        <v>11</v>
      </c>
      <c r="C10" s="118" t="s">
        <v>9</v>
      </c>
      <c r="D10" s="192">
        <v>1</v>
      </c>
      <c r="E10" s="120"/>
      <c r="F10" s="208"/>
      <c r="G10" s="121"/>
    </row>
    <row r="11" spans="1:7" s="116" customFormat="1" ht="11" customHeight="1" x14ac:dyDescent="0.35">
      <c r="A11" s="113"/>
      <c r="B11" s="119" t="s">
        <v>12</v>
      </c>
      <c r="C11" s="118" t="s">
        <v>9</v>
      </c>
      <c r="D11" s="192">
        <v>1</v>
      </c>
      <c r="E11" s="120"/>
      <c r="F11" s="208"/>
      <c r="G11" s="121"/>
    </row>
    <row r="12" spans="1:7" s="116" customFormat="1" ht="11" customHeight="1" x14ac:dyDescent="0.35">
      <c r="A12" s="113"/>
      <c r="B12" s="119" t="s">
        <v>13</v>
      </c>
      <c r="C12" s="118" t="s">
        <v>9</v>
      </c>
      <c r="D12" s="192">
        <v>2</v>
      </c>
      <c r="E12" s="120"/>
      <c r="F12" s="208"/>
      <c r="G12" s="121"/>
    </row>
    <row r="13" spans="1:7" s="116" customFormat="1" ht="11" customHeight="1" x14ac:dyDescent="0.35">
      <c r="A13" s="113"/>
      <c r="B13" s="119" t="s">
        <v>14</v>
      </c>
      <c r="C13" s="118" t="s">
        <v>9</v>
      </c>
      <c r="D13" s="192">
        <v>1</v>
      </c>
      <c r="E13" s="120"/>
      <c r="F13" s="208"/>
      <c r="G13" s="121"/>
    </row>
    <row r="14" spans="1:7" s="116" customFormat="1" ht="11" customHeight="1" x14ac:dyDescent="0.35">
      <c r="A14" s="113"/>
      <c r="B14" s="119" t="s">
        <v>15</v>
      </c>
      <c r="C14" s="118" t="s">
        <v>9</v>
      </c>
      <c r="D14" s="192">
        <v>1</v>
      </c>
      <c r="E14" s="120"/>
      <c r="F14" s="208"/>
      <c r="G14" s="121"/>
    </row>
    <row r="15" spans="1:7" s="116" customFormat="1" ht="11" customHeight="1" x14ac:dyDescent="0.35">
      <c r="A15" s="113"/>
      <c r="B15" s="119" t="s">
        <v>16</v>
      </c>
      <c r="C15" s="118" t="s">
        <v>9</v>
      </c>
      <c r="D15" s="192">
        <v>1</v>
      </c>
      <c r="E15" s="120"/>
      <c r="F15" s="208"/>
      <c r="G15" s="121"/>
    </row>
    <row r="16" spans="1:7" s="116" customFormat="1" ht="11" customHeight="1" x14ac:dyDescent="0.35">
      <c r="A16" s="113"/>
      <c r="B16" s="119" t="s">
        <v>17</v>
      </c>
      <c r="C16" s="118" t="s">
        <v>9</v>
      </c>
      <c r="D16" s="192">
        <v>1</v>
      </c>
      <c r="E16" s="120"/>
      <c r="F16" s="208"/>
      <c r="G16" s="121"/>
    </row>
    <row r="17" spans="1:7" s="116" customFormat="1" ht="11" customHeight="1" x14ac:dyDescent="0.35">
      <c r="A17" s="113"/>
      <c r="B17" s="119" t="s">
        <v>18</v>
      </c>
      <c r="C17" s="118" t="s">
        <v>9</v>
      </c>
      <c r="D17" s="192">
        <v>1</v>
      </c>
      <c r="E17" s="120"/>
      <c r="F17" s="208"/>
      <c r="G17" s="121"/>
    </row>
    <row r="18" spans="1:7" s="122" customFormat="1" ht="11" customHeight="1" x14ac:dyDescent="0.35">
      <c r="A18" s="118"/>
      <c r="B18" s="119" t="s">
        <v>19</v>
      </c>
      <c r="C18" s="118" t="s">
        <v>9</v>
      </c>
      <c r="D18" s="193">
        <v>48</v>
      </c>
      <c r="E18" s="120"/>
      <c r="F18" s="208"/>
      <c r="G18" s="121"/>
    </row>
    <row r="19" spans="1:7" s="122" customFormat="1" ht="11" customHeight="1" x14ac:dyDescent="0.35">
      <c r="A19" s="118"/>
      <c r="B19" s="119" t="s">
        <v>20</v>
      </c>
      <c r="C19" s="118" t="s">
        <v>9</v>
      </c>
      <c r="D19" s="193">
        <v>48</v>
      </c>
      <c r="E19" s="120"/>
      <c r="F19" s="208"/>
      <c r="G19" s="121"/>
    </row>
    <row r="20" spans="1:7" s="122" customFormat="1" ht="11" customHeight="1" x14ac:dyDescent="0.35">
      <c r="A20" s="118"/>
      <c r="B20" s="119" t="s">
        <v>21</v>
      </c>
      <c r="C20" s="118" t="s">
        <v>9</v>
      </c>
      <c r="D20" s="193">
        <v>48</v>
      </c>
      <c r="E20" s="120"/>
      <c r="F20" s="208"/>
      <c r="G20" s="121"/>
    </row>
    <row r="21" spans="1:7" ht="11" customHeight="1" x14ac:dyDescent="0.2">
      <c r="A21" s="123"/>
      <c r="B21" s="119" t="s">
        <v>22</v>
      </c>
      <c r="C21" s="118" t="s">
        <v>9</v>
      </c>
      <c r="D21" s="192">
        <v>1</v>
      </c>
      <c r="E21" s="120"/>
      <c r="F21" s="208"/>
      <c r="G21" s="121"/>
    </row>
    <row r="22" spans="1:7" s="122" customFormat="1" ht="11" customHeight="1" x14ac:dyDescent="0.35">
      <c r="A22" s="118"/>
      <c r="B22" s="119" t="s">
        <v>297</v>
      </c>
      <c r="C22" s="118" t="s">
        <v>24</v>
      </c>
      <c r="D22" s="192">
        <v>48</v>
      </c>
      <c r="E22" s="120"/>
      <c r="F22" s="208"/>
      <c r="G22" s="121"/>
    </row>
    <row r="23" spans="1:7" ht="11" customHeight="1" x14ac:dyDescent="0.2">
      <c r="A23" s="123"/>
      <c r="B23" s="119" t="s">
        <v>25</v>
      </c>
      <c r="C23" s="118" t="s">
        <v>9</v>
      </c>
      <c r="D23" s="192">
        <v>4</v>
      </c>
      <c r="E23" s="120"/>
      <c r="F23" s="208"/>
      <c r="G23" s="121"/>
    </row>
    <row r="24" spans="1:7" ht="11" customHeight="1" x14ac:dyDescent="0.2">
      <c r="A24" s="123"/>
      <c r="B24" s="119"/>
      <c r="C24" s="118"/>
      <c r="D24" s="192"/>
      <c r="E24" s="120"/>
      <c r="F24" s="208"/>
      <c r="G24" s="121"/>
    </row>
    <row r="25" spans="1:7" s="116" customFormat="1" ht="11" customHeight="1" x14ac:dyDescent="0.35">
      <c r="A25" s="113"/>
      <c r="B25" s="117" t="s">
        <v>26</v>
      </c>
      <c r="C25" s="118"/>
      <c r="D25" s="191"/>
      <c r="E25" s="115"/>
      <c r="F25" s="207"/>
      <c r="G25" s="124"/>
    </row>
    <row r="26" spans="1:7" s="122" customFormat="1" ht="11" customHeight="1" x14ac:dyDescent="0.35">
      <c r="A26" s="118"/>
      <c r="B26" s="119" t="s">
        <v>27</v>
      </c>
      <c r="C26" s="118" t="s">
        <v>28</v>
      </c>
      <c r="D26" s="192">
        <v>8</v>
      </c>
      <c r="E26" s="125"/>
      <c r="F26" s="208"/>
      <c r="G26" s="121"/>
    </row>
    <row r="27" spans="1:7" s="122" customFormat="1" ht="11" customHeight="1" x14ac:dyDescent="0.35">
      <c r="A27" s="118"/>
      <c r="B27" s="119" t="s">
        <v>284</v>
      </c>
      <c r="C27" s="118" t="s">
        <v>28</v>
      </c>
      <c r="D27" s="192">
        <v>16</v>
      </c>
      <c r="E27" s="125"/>
      <c r="F27" s="208"/>
      <c r="G27" s="121"/>
    </row>
    <row r="28" spans="1:7" s="122" customFormat="1" ht="11" customHeight="1" x14ac:dyDescent="0.35">
      <c r="A28" s="118"/>
      <c r="B28" s="119" t="s">
        <v>285</v>
      </c>
      <c r="C28" s="118" t="s">
        <v>28</v>
      </c>
      <c r="D28" s="192">
        <v>16</v>
      </c>
      <c r="E28" s="125"/>
      <c r="F28" s="208"/>
      <c r="G28" s="121"/>
    </row>
    <row r="29" spans="1:7" s="122" customFormat="1" ht="11" customHeight="1" x14ac:dyDescent="0.35">
      <c r="A29" s="118"/>
      <c r="B29" s="119" t="s">
        <v>31</v>
      </c>
      <c r="C29" s="118" t="s">
        <v>28</v>
      </c>
      <c r="D29" s="192">
        <v>8</v>
      </c>
      <c r="E29" s="125"/>
      <c r="F29" s="208"/>
      <c r="G29" s="121"/>
    </row>
    <row r="30" spans="1:7" s="122" customFormat="1" ht="11" customHeight="1" x14ac:dyDescent="0.35">
      <c r="A30" s="118"/>
      <c r="B30" s="119" t="s">
        <v>32</v>
      </c>
      <c r="C30" s="118" t="s">
        <v>28</v>
      </c>
      <c r="D30" s="192">
        <v>8</v>
      </c>
      <c r="E30" s="125"/>
      <c r="F30" s="208"/>
      <c r="G30" s="121"/>
    </row>
    <row r="31" spans="1:7" s="122" customFormat="1" ht="11" customHeight="1" x14ac:dyDescent="0.35">
      <c r="A31" s="118"/>
      <c r="B31" s="119" t="s">
        <v>33</v>
      </c>
      <c r="C31" s="118" t="s">
        <v>28</v>
      </c>
      <c r="D31" s="192">
        <v>8</v>
      </c>
      <c r="E31" s="125"/>
      <c r="F31" s="208"/>
      <c r="G31" s="121"/>
    </row>
    <row r="32" spans="1:7" s="122" customFormat="1" ht="11" customHeight="1" x14ac:dyDescent="0.35">
      <c r="A32" s="118"/>
      <c r="B32" s="119" t="s">
        <v>286</v>
      </c>
      <c r="C32" s="118" t="s">
        <v>28</v>
      </c>
      <c r="D32" s="192">
        <v>16</v>
      </c>
      <c r="E32" s="125"/>
      <c r="F32" s="208"/>
      <c r="G32" s="121"/>
    </row>
    <row r="33" spans="1:7" s="122" customFormat="1" ht="11" customHeight="1" thickBot="1" x14ac:dyDescent="0.4">
      <c r="A33" s="118"/>
      <c r="B33" s="119"/>
      <c r="C33" s="118"/>
      <c r="D33" s="192"/>
      <c r="E33" s="125"/>
      <c r="F33" s="208"/>
      <c r="G33" s="121"/>
    </row>
    <row r="34" spans="1:7" s="122" customFormat="1" ht="15" customHeight="1" thickTop="1" x14ac:dyDescent="0.35">
      <c r="A34" s="118"/>
      <c r="B34" s="126" t="s">
        <v>35</v>
      </c>
      <c r="C34" s="118"/>
      <c r="D34" s="192"/>
      <c r="E34" s="120"/>
      <c r="F34" s="209"/>
      <c r="G34" s="121"/>
    </row>
    <row r="35" spans="1:7" s="122" customFormat="1" ht="11" customHeight="1" x14ac:dyDescent="0.35">
      <c r="A35" s="118"/>
      <c r="B35" s="127" t="s">
        <v>36</v>
      </c>
      <c r="C35" s="118"/>
      <c r="D35" s="192"/>
      <c r="E35" s="120"/>
      <c r="F35" s="208"/>
      <c r="G35" s="121"/>
    </row>
    <row r="36" spans="1:7" ht="11" customHeight="1" x14ac:dyDescent="0.2">
      <c r="A36" s="123"/>
      <c r="B36" s="119" t="s">
        <v>37</v>
      </c>
      <c r="C36" s="118" t="s">
        <v>38</v>
      </c>
      <c r="D36" s="192">
        <v>84</v>
      </c>
      <c r="E36" s="120"/>
      <c r="F36" s="208"/>
      <c r="G36" s="128"/>
    </row>
    <row r="37" spans="1:7" ht="11" customHeight="1" x14ac:dyDescent="0.2">
      <c r="A37" s="123"/>
      <c r="B37" s="119" t="s">
        <v>39</v>
      </c>
      <c r="C37" s="118" t="s">
        <v>38</v>
      </c>
      <c r="D37" s="192">
        <v>84</v>
      </c>
      <c r="E37" s="120"/>
      <c r="F37" s="208"/>
      <c r="G37" s="128"/>
    </row>
    <row r="38" spans="1:7" ht="11" customHeight="1" x14ac:dyDescent="0.2">
      <c r="A38" s="123"/>
      <c r="B38" s="119" t="s">
        <v>40</v>
      </c>
      <c r="C38" s="118" t="s">
        <v>38</v>
      </c>
      <c r="D38" s="192">
        <v>84</v>
      </c>
      <c r="E38" s="120"/>
      <c r="F38" s="208"/>
      <c r="G38" s="128"/>
    </row>
    <row r="39" spans="1:7" ht="11" customHeight="1" x14ac:dyDescent="0.2">
      <c r="A39" s="123"/>
      <c r="B39" s="119" t="s">
        <v>41</v>
      </c>
      <c r="C39" s="118" t="s">
        <v>38</v>
      </c>
      <c r="D39" s="192">
        <v>84</v>
      </c>
      <c r="E39" s="120"/>
      <c r="F39" s="208"/>
      <c r="G39" s="128"/>
    </row>
    <row r="40" spans="1:7" ht="11" customHeight="1" x14ac:dyDescent="0.2">
      <c r="A40" s="123"/>
      <c r="B40" s="119" t="s">
        <v>42</v>
      </c>
      <c r="C40" s="118" t="s">
        <v>38</v>
      </c>
      <c r="D40" s="192">
        <v>84</v>
      </c>
      <c r="E40" s="120"/>
      <c r="F40" s="208"/>
      <c r="G40" s="128"/>
    </row>
    <row r="41" spans="1:7" ht="11" customHeight="1" x14ac:dyDescent="0.2">
      <c r="A41" s="123"/>
      <c r="B41" s="119" t="s">
        <v>43</v>
      </c>
      <c r="C41" s="118" t="s">
        <v>38</v>
      </c>
      <c r="D41" s="192">
        <v>84</v>
      </c>
      <c r="E41" s="120"/>
      <c r="F41" s="208"/>
      <c r="G41" s="128"/>
    </row>
    <row r="42" spans="1:7" ht="11" customHeight="1" x14ac:dyDescent="0.2">
      <c r="A42" s="123"/>
      <c r="B42" s="119" t="s">
        <v>44</v>
      </c>
      <c r="C42" s="118" t="s">
        <v>38</v>
      </c>
      <c r="D42" s="192">
        <v>84</v>
      </c>
      <c r="E42" s="120"/>
      <c r="F42" s="208"/>
      <c r="G42" s="128"/>
    </row>
    <row r="43" spans="1:7" ht="11" customHeight="1" x14ac:dyDescent="0.2">
      <c r="A43" s="123"/>
      <c r="B43" s="119" t="s">
        <v>45</v>
      </c>
      <c r="C43" s="118" t="s">
        <v>38</v>
      </c>
      <c r="D43" s="192">
        <v>42</v>
      </c>
      <c r="E43" s="120"/>
      <c r="F43" s="208"/>
      <c r="G43" s="128"/>
    </row>
    <row r="44" spans="1:7" ht="11" customHeight="1" x14ac:dyDescent="0.2">
      <c r="A44" s="123"/>
      <c r="B44" s="119" t="s">
        <v>46</v>
      </c>
      <c r="C44" s="118" t="s">
        <v>38</v>
      </c>
      <c r="D44" s="192">
        <v>63</v>
      </c>
      <c r="E44" s="120"/>
      <c r="F44" s="208"/>
      <c r="G44" s="128"/>
    </row>
    <row r="45" spans="1:7" ht="11" customHeight="1" x14ac:dyDescent="0.2">
      <c r="A45" s="123"/>
      <c r="B45" s="119" t="s">
        <v>47</v>
      </c>
      <c r="C45" s="118" t="s">
        <v>38</v>
      </c>
      <c r="D45" s="192">
        <v>42</v>
      </c>
      <c r="E45" s="120"/>
      <c r="F45" s="208"/>
      <c r="G45" s="128"/>
    </row>
    <row r="46" spans="1:7" ht="11" customHeight="1" x14ac:dyDescent="0.2">
      <c r="A46" s="123"/>
      <c r="B46" s="119" t="s">
        <v>48</v>
      </c>
      <c r="C46" s="118" t="s">
        <v>38</v>
      </c>
      <c r="D46" s="192">
        <v>42</v>
      </c>
      <c r="E46" s="120"/>
      <c r="F46" s="208"/>
      <c r="G46" s="128"/>
    </row>
    <row r="47" spans="1:7" ht="11" customHeight="1" x14ac:dyDescent="0.2">
      <c r="A47" s="123"/>
      <c r="B47" s="119" t="s">
        <v>49</v>
      </c>
      <c r="C47" s="118" t="s">
        <v>38</v>
      </c>
      <c r="D47" s="192">
        <v>42</v>
      </c>
      <c r="E47" s="120"/>
      <c r="F47" s="208"/>
      <c r="G47" s="128"/>
    </row>
    <row r="48" spans="1:7" ht="11" customHeight="1" thickBot="1" x14ac:dyDescent="0.25">
      <c r="A48" s="123"/>
      <c r="B48" s="119"/>
      <c r="C48" s="118"/>
      <c r="D48" s="192"/>
      <c r="E48" s="120"/>
      <c r="F48" s="208"/>
      <c r="G48" s="128"/>
    </row>
    <row r="49" spans="1:8" s="122" customFormat="1" ht="15" customHeight="1" thickTop="1" x14ac:dyDescent="0.35">
      <c r="A49" s="118"/>
      <c r="B49" s="126" t="s">
        <v>50</v>
      </c>
      <c r="C49" s="118"/>
      <c r="D49" s="192"/>
      <c r="E49" s="120"/>
      <c r="F49" s="209"/>
      <c r="G49" s="121"/>
    </row>
    <row r="50" spans="1:8" ht="11" customHeight="1" x14ac:dyDescent="0.2">
      <c r="A50" s="123"/>
      <c r="B50" s="119"/>
      <c r="C50" s="118"/>
      <c r="D50" s="192"/>
      <c r="E50" s="120"/>
      <c r="F50" s="208"/>
      <c r="G50" s="128"/>
    </row>
    <row r="51" spans="1:8" s="122" customFormat="1" ht="11" customHeight="1" x14ac:dyDescent="0.35">
      <c r="A51" s="118"/>
      <c r="B51" s="117" t="s">
        <v>51</v>
      </c>
      <c r="C51" s="118"/>
      <c r="D51" s="194"/>
      <c r="E51" s="120"/>
      <c r="F51" s="208"/>
      <c r="G51" s="121"/>
    </row>
    <row r="52" spans="1:8" s="122" customFormat="1" ht="11" customHeight="1" x14ac:dyDescent="0.35">
      <c r="A52" s="118"/>
      <c r="B52" s="119"/>
      <c r="C52" s="118"/>
      <c r="D52" s="193"/>
      <c r="E52" s="120"/>
      <c r="F52" s="208"/>
      <c r="G52" s="121"/>
    </row>
    <row r="53" spans="1:8" s="122" customFormat="1" ht="11" customHeight="1" x14ac:dyDescent="0.35">
      <c r="A53" s="118"/>
      <c r="B53" s="129" t="s">
        <v>52</v>
      </c>
      <c r="C53" s="118"/>
      <c r="D53" s="192"/>
      <c r="E53" s="120"/>
      <c r="F53" s="208"/>
      <c r="G53" s="121"/>
    </row>
    <row r="54" spans="1:8" s="122" customFormat="1" ht="11" customHeight="1" x14ac:dyDescent="0.35">
      <c r="A54" s="118"/>
      <c r="B54" s="119" t="s">
        <v>277</v>
      </c>
      <c r="C54" s="118" t="s">
        <v>53</v>
      </c>
      <c r="D54" s="193">
        <v>1301</v>
      </c>
      <c r="E54" s="130"/>
      <c r="F54" s="208"/>
      <c r="G54" s="111"/>
      <c r="H54" s="121"/>
    </row>
    <row r="55" spans="1:8" s="122" customFormat="1" ht="11" customHeight="1" x14ac:dyDescent="0.35">
      <c r="A55" s="118"/>
      <c r="B55" s="119" t="s">
        <v>278</v>
      </c>
      <c r="C55" s="118" t="s">
        <v>53</v>
      </c>
      <c r="D55" s="193">
        <v>1301</v>
      </c>
      <c r="E55" s="130"/>
      <c r="F55" s="208"/>
      <c r="G55" s="111"/>
      <c r="H55" s="121"/>
    </row>
    <row r="56" spans="1:8" s="122" customFormat="1" ht="11" customHeight="1" x14ac:dyDescent="0.35">
      <c r="A56" s="118"/>
      <c r="B56" s="119" t="s">
        <v>287</v>
      </c>
      <c r="C56" s="118" t="s">
        <v>53</v>
      </c>
      <c r="D56" s="193">
        <v>1301</v>
      </c>
      <c r="E56" s="130"/>
      <c r="F56" s="208"/>
      <c r="G56" s="111"/>
      <c r="H56" s="121"/>
    </row>
    <row r="57" spans="1:8" s="122" customFormat="1" ht="11" customHeight="1" x14ac:dyDescent="0.35">
      <c r="A57" s="118"/>
      <c r="B57" s="119" t="s">
        <v>271</v>
      </c>
      <c r="C57" s="118" t="s">
        <v>53</v>
      </c>
      <c r="D57" s="193">
        <v>1301</v>
      </c>
      <c r="E57" s="130"/>
      <c r="F57" s="208"/>
      <c r="G57" s="111"/>
      <c r="H57" s="121"/>
    </row>
    <row r="58" spans="1:8" s="122" customFormat="1" ht="11" customHeight="1" x14ac:dyDescent="0.35">
      <c r="A58" s="118"/>
      <c r="B58" s="119" t="s">
        <v>279</v>
      </c>
      <c r="C58" s="118" t="s">
        <v>53</v>
      </c>
      <c r="D58" s="193">
        <v>1301</v>
      </c>
      <c r="E58" s="130"/>
      <c r="F58" s="208"/>
      <c r="G58" s="111"/>
      <c r="H58" s="121"/>
    </row>
    <row r="59" spans="1:8" s="122" customFormat="1" ht="11" customHeight="1" x14ac:dyDescent="0.35">
      <c r="A59" s="118"/>
      <c r="B59" s="119" t="s">
        <v>280</v>
      </c>
      <c r="C59" s="118" t="s">
        <v>53</v>
      </c>
      <c r="D59" s="193">
        <v>1301</v>
      </c>
      <c r="E59" s="130"/>
      <c r="F59" s="208"/>
      <c r="G59" s="111"/>
      <c r="H59" s="121"/>
    </row>
    <row r="60" spans="1:8" s="122" customFormat="1" ht="11" customHeight="1" x14ac:dyDescent="0.35">
      <c r="A60" s="118"/>
      <c r="B60" s="119" t="s">
        <v>281</v>
      </c>
      <c r="C60" s="118" t="s">
        <v>53</v>
      </c>
      <c r="D60" s="193">
        <v>1301</v>
      </c>
      <c r="E60" s="130"/>
      <c r="F60" s="208"/>
      <c r="G60" s="111"/>
      <c r="H60" s="121"/>
    </row>
    <row r="61" spans="1:8" s="122" customFormat="1" ht="11" customHeight="1" x14ac:dyDescent="0.35">
      <c r="A61" s="118"/>
      <c r="B61" s="119"/>
      <c r="C61" s="118"/>
      <c r="D61" s="193"/>
      <c r="E61" s="130"/>
      <c r="F61" s="208"/>
      <c r="G61" s="121"/>
    </row>
    <row r="62" spans="1:8" s="122" customFormat="1" ht="11" customHeight="1" x14ac:dyDescent="0.35">
      <c r="A62" s="118"/>
      <c r="B62" s="129" t="s">
        <v>55</v>
      </c>
      <c r="C62" s="118"/>
      <c r="D62" s="192"/>
      <c r="E62" s="130"/>
      <c r="F62" s="208"/>
      <c r="G62" s="121"/>
    </row>
    <row r="63" spans="1:8" s="122" customFormat="1" ht="11" customHeight="1" x14ac:dyDescent="0.35">
      <c r="A63" s="118"/>
      <c r="B63" s="119" t="s">
        <v>282</v>
      </c>
      <c r="C63" s="118" t="s">
        <v>53</v>
      </c>
      <c r="D63" s="193">
        <v>1301</v>
      </c>
      <c r="E63" s="130"/>
      <c r="F63" s="208"/>
      <c r="G63" s="111"/>
      <c r="H63" s="121"/>
    </row>
    <row r="64" spans="1:8" s="122" customFormat="1" ht="11" customHeight="1" x14ac:dyDescent="0.35">
      <c r="A64" s="118"/>
      <c r="B64" s="119" t="s">
        <v>288</v>
      </c>
      <c r="C64" s="118" t="s">
        <v>53</v>
      </c>
      <c r="D64" s="193">
        <v>1301</v>
      </c>
      <c r="E64" s="130"/>
      <c r="F64" s="208"/>
      <c r="G64" s="111"/>
      <c r="H64" s="121"/>
    </row>
    <row r="65" spans="1:8" s="122" customFormat="1" ht="11" customHeight="1" x14ac:dyDescent="0.35">
      <c r="A65" s="118"/>
      <c r="B65" s="119" t="s">
        <v>289</v>
      </c>
      <c r="C65" s="118" t="s">
        <v>53</v>
      </c>
      <c r="D65" s="193">
        <v>1301</v>
      </c>
      <c r="E65" s="130"/>
      <c r="F65" s="208"/>
      <c r="G65" s="111"/>
      <c r="H65" s="121"/>
    </row>
    <row r="66" spans="1:8" s="122" customFormat="1" ht="11" customHeight="1" x14ac:dyDescent="0.35">
      <c r="A66" s="118"/>
      <c r="B66" s="119" t="s">
        <v>290</v>
      </c>
      <c r="C66" s="118" t="s">
        <v>53</v>
      </c>
      <c r="D66" s="193">
        <v>1301</v>
      </c>
      <c r="E66" s="130"/>
      <c r="F66" s="208"/>
      <c r="G66" s="111"/>
      <c r="H66" s="121"/>
    </row>
    <row r="67" spans="1:8" s="122" customFormat="1" ht="11" customHeight="1" x14ac:dyDescent="0.35">
      <c r="A67" s="118"/>
      <c r="B67" s="119" t="s">
        <v>291</v>
      </c>
      <c r="C67" s="118" t="s">
        <v>53</v>
      </c>
      <c r="D67" s="193">
        <v>1301</v>
      </c>
      <c r="E67" s="130"/>
      <c r="F67" s="208"/>
      <c r="G67" s="111"/>
      <c r="H67" s="121"/>
    </row>
    <row r="68" spans="1:8" s="122" customFormat="1" ht="11" customHeight="1" x14ac:dyDescent="0.35">
      <c r="A68" s="118"/>
      <c r="B68" s="119" t="s">
        <v>292</v>
      </c>
      <c r="C68" s="118" t="s">
        <v>53</v>
      </c>
      <c r="D68" s="193">
        <v>1301</v>
      </c>
      <c r="E68" s="130"/>
      <c r="F68" s="208"/>
      <c r="G68" s="111"/>
      <c r="H68" s="121"/>
    </row>
    <row r="69" spans="1:8" s="122" customFormat="1" ht="11" customHeight="1" x14ac:dyDescent="0.35">
      <c r="A69" s="118"/>
      <c r="B69" s="119" t="s">
        <v>283</v>
      </c>
      <c r="C69" s="118" t="s">
        <v>53</v>
      </c>
      <c r="D69" s="193">
        <v>1301.3333333333333</v>
      </c>
      <c r="E69" s="130"/>
      <c r="F69" s="208"/>
      <c r="G69" s="111"/>
      <c r="H69" s="121"/>
    </row>
    <row r="70" spans="1:8" ht="11" customHeight="1" x14ac:dyDescent="0.2">
      <c r="A70" s="123"/>
      <c r="B70" s="119" t="s">
        <v>293</v>
      </c>
      <c r="C70" s="118" t="s">
        <v>53</v>
      </c>
      <c r="D70" s="193">
        <v>1301</v>
      </c>
      <c r="E70" s="130"/>
      <c r="F70" s="208"/>
      <c r="G70" s="111"/>
      <c r="H70" s="128"/>
    </row>
    <row r="71" spans="1:8" s="122" customFormat="1" ht="11" customHeight="1" x14ac:dyDescent="0.2">
      <c r="A71" s="123"/>
      <c r="B71" s="119" t="s">
        <v>294</v>
      </c>
      <c r="C71" s="118" t="s">
        <v>53</v>
      </c>
      <c r="D71" s="193">
        <v>15616</v>
      </c>
      <c r="E71" s="130"/>
      <c r="F71" s="208"/>
      <c r="G71" s="111"/>
      <c r="H71" s="121"/>
    </row>
    <row r="72" spans="1:8" s="122" customFormat="1" ht="11" customHeight="1" x14ac:dyDescent="0.2">
      <c r="A72" s="123"/>
      <c r="B72" s="119" t="s">
        <v>295</v>
      </c>
      <c r="C72" s="118" t="s">
        <v>53</v>
      </c>
      <c r="D72" s="193">
        <v>15616</v>
      </c>
      <c r="E72" s="130"/>
      <c r="F72" s="208"/>
      <c r="G72" s="111"/>
      <c r="H72" s="121"/>
    </row>
    <row r="73" spans="1:8" s="122" customFormat="1" ht="11" customHeight="1" x14ac:dyDescent="0.2">
      <c r="A73" s="123"/>
      <c r="B73" s="119" t="s">
        <v>64</v>
      </c>
      <c r="C73" s="118" t="s">
        <v>53</v>
      </c>
      <c r="D73" s="193">
        <v>1301</v>
      </c>
      <c r="E73" s="130"/>
      <c r="F73" s="208"/>
      <c r="G73" s="111"/>
      <c r="H73" s="121"/>
    </row>
    <row r="74" spans="1:8" s="122" customFormat="1" ht="11" customHeight="1" x14ac:dyDescent="0.2">
      <c r="A74" s="123"/>
      <c r="B74" s="119" t="s">
        <v>65</v>
      </c>
      <c r="C74" s="118" t="s">
        <v>53</v>
      </c>
      <c r="D74" s="193">
        <v>1301</v>
      </c>
      <c r="E74" s="130"/>
      <c r="F74" s="208"/>
      <c r="G74" s="111"/>
      <c r="H74" s="121"/>
    </row>
    <row r="75" spans="1:8" s="122" customFormat="1" ht="11" customHeight="1" x14ac:dyDescent="0.2">
      <c r="A75" s="123"/>
      <c r="B75" s="119" t="s">
        <v>66</v>
      </c>
      <c r="C75" s="118" t="s">
        <v>53</v>
      </c>
      <c r="D75" s="193">
        <v>651</v>
      </c>
      <c r="E75" s="130"/>
      <c r="F75" s="208"/>
      <c r="G75" s="111"/>
      <c r="H75" s="121"/>
    </row>
    <row r="76" spans="1:8" s="122" customFormat="1" ht="11" customHeight="1" x14ac:dyDescent="0.2">
      <c r="A76" s="123"/>
      <c r="B76" s="119" t="s">
        <v>67</v>
      </c>
      <c r="C76" s="118" t="s">
        <v>53</v>
      </c>
      <c r="D76" s="193">
        <v>651</v>
      </c>
      <c r="E76" s="130"/>
      <c r="F76" s="208"/>
      <c r="G76" s="111"/>
      <c r="H76" s="121"/>
    </row>
    <row r="77" spans="1:8" s="122" customFormat="1" ht="11" customHeight="1" x14ac:dyDescent="0.2">
      <c r="A77" s="123"/>
      <c r="B77" s="119" t="s">
        <v>68</v>
      </c>
      <c r="C77" s="118" t="s">
        <v>53</v>
      </c>
      <c r="D77" s="193">
        <v>1301</v>
      </c>
      <c r="E77" s="130"/>
      <c r="F77" s="208"/>
      <c r="G77" s="111"/>
      <c r="H77" s="121"/>
    </row>
    <row r="78" spans="1:8" s="122" customFormat="1" ht="11" customHeight="1" x14ac:dyDescent="0.2">
      <c r="A78" s="123"/>
      <c r="B78" s="119" t="s">
        <v>69</v>
      </c>
      <c r="C78" s="118" t="s">
        <v>53</v>
      </c>
      <c r="D78" s="193">
        <v>1301</v>
      </c>
      <c r="E78" s="130"/>
      <c r="F78" s="208"/>
      <c r="G78" s="111"/>
      <c r="H78" s="121"/>
    </row>
    <row r="79" spans="1:8" s="122" customFormat="1" ht="11" customHeight="1" x14ac:dyDescent="0.35">
      <c r="A79" s="118"/>
      <c r="B79" s="119" t="s">
        <v>272</v>
      </c>
      <c r="C79" s="118" t="s">
        <v>53</v>
      </c>
      <c r="D79" s="193">
        <v>1301</v>
      </c>
      <c r="E79" s="130"/>
      <c r="F79" s="208"/>
      <c r="G79" s="111"/>
      <c r="H79" s="121"/>
    </row>
    <row r="80" spans="1:8" s="122" customFormat="1" ht="11" customHeight="1" thickBot="1" x14ac:dyDescent="0.4">
      <c r="A80" s="118"/>
      <c r="B80" s="119"/>
      <c r="C80" s="118"/>
      <c r="D80" s="193"/>
      <c r="E80" s="130"/>
      <c r="F80" s="208"/>
      <c r="G80" s="111"/>
      <c r="H80" s="121"/>
    </row>
    <row r="81" spans="1:7" s="122" customFormat="1" ht="15" customHeight="1" thickTop="1" x14ac:dyDescent="0.35">
      <c r="A81" s="118"/>
      <c r="B81" s="126" t="s">
        <v>70</v>
      </c>
      <c r="C81" s="118"/>
      <c r="D81" s="192"/>
      <c r="E81" s="120"/>
      <c r="F81" s="209"/>
      <c r="G81" s="121"/>
    </row>
    <row r="82" spans="1:7" ht="11" customHeight="1" thickBot="1" x14ac:dyDescent="0.25">
      <c r="A82" s="123"/>
      <c r="B82" s="131"/>
      <c r="C82" s="118"/>
      <c r="D82" s="192"/>
      <c r="E82" s="120"/>
      <c r="F82" s="208"/>
    </row>
    <row r="83" spans="1:7" ht="25" customHeight="1" x14ac:dyDescent="0.2">
      <c r="A83" s="123"/>
      <c r="B83" s="126" t="s">
        <v>296</v>
      </c>
      <c r="C83" s="118"/>
      <c r="D83" s="192"/>
      <c r="E83" s="120"/>
      <c r="F83" s="210"/>
      <c r="G83" s="132"/>
    </row>
    <row r="84" spans="1:7" ht="11" customHeight="1" x14ac:dyDescent="0.2">
      <c r="A84" s="123"/>
      <c r="B84" s="133" t="s">
        <v>72</v>
      </c>
      <c r="C84" s="118"/>
      <c r="D84" s="192"/>
      <c r="E84" s="120"/>
      <c r="F84" s="208"/>
    </row>
    <row r="85" spans="1:7" ht="11" customHeight="1" x14ac:dyDescent="0.2">
      <c r="A85" s="134"/>
      <c r="B85" s="135" t="s">
        <v>73</v>
      </c>
      <c r="C85" s="136"/>
      <c r="D85" s="195"/>
      <c r="E85" s="137"/>
      <c r="F85" s="211"/>
    </row>
    <row r="86" spans="1:7" ht="11" customHeight="1" x14ac:dyDescent="0.2"/>
    <row r="87" spans="1:7" s="116" customFormat="1" ht="12" customHeight="1" x14ac:dyDescent="0.35">
      <c r="A87" s="113" t="s">
        <v>0</v>
      </c>
      <c r="B87" s="114" t="s">
        <v>1</v>
      </c>
      <c r="C87" s="113" t="s">
        <v>2</v>
      </c>
      <c r="D87" s="191" t="s">
        <v>3</v>
      </c>
      <c r="E87" s="115" t="s">
        <v>275</v>
      </c>
      <c r="F87" s="207" t="s">
        <v>276</v>
      </c>
    </row>
    <row r="88" spans="1:7" s="116" customFormat="1" ht="11" customHeight="1" x14ac:dyDescent="0.35">
      <c r="A88" s="113"/>
      <c r="B88" s="114"/>
      <c r="C88" s="113"/>
      <c r="D88" s="191"/>
      <c r="E88" s="115"/>
      <c r="F88" s="207"/>
    </row>
    <row r="89" spans="1:7" s="122" customFormat="1" ht="11" customHeight="1" x14ac:dyDescent="0.35">
      <c r="A89" s="118"/>
      <c r="B89" s="114" t="s">
        <v>74</v>
      </c>
      <c r="C89" s="118"/>
      <c r="D89" s="192"/>
      <c r="E89" s="120"/>
      <c r="F89" s="208"/>
    </row>
    <row r="90" spans="1:7" s="122" customFormat="1" ht="11" customHeight="1" x14ac:dyDescent="0.35">
      <c r="A90" s="118"/>
      <c r="B90" s="114" t="s">
        <v>75</v>
      </c>
      <c r="C90" s="118"/>
      <c r="D90" s="192"/>
      <c r="E90" s="120"/>
      <c r="F90" s="208"/>
    </row>
    <row r="91" spans="1:7" ht="11" customHeight="1" x14ac:dyDescent="0.25">
      <c r="A91" s="123"/>
      <c r="B91" s="139"/>
      <c r="C91" s="118"/>
      <c r="D91" s="192"/>
      <c r="E91" s="120"/>
      <c r="F91" s="208"/>
    </row>
    <row r="92" spans="1:7" s="116" customFormat="1" ht="11" customHeight="1" x14ac:dyDescent="0.35">
      <c r="A92" s="113"/>
      <c r="B92" s="117" t="s">
        <v>76</v>
      </c>
      <c r="C92" s="113"/>
      <c r="D92" s="191"/>
      <c r="E92" s="115"/>
      <c r="F92" s="207"/>
    </row>
    <row r="93" spans="1:7" s="116" customFormat="1" ht="11" customHeight="1" x14ac:dyDescent="0.35">
      <c r="A93" s="113"/>
      <c r="B93" s="117" t="s">
        <v>77</v>
      </c>
      <c r="C93" s="113"/>
      <c r="D93" s="191"/>
      <c r="E93" s="115"/>
      <c r="F93" s="207"/>
    </row>
    <row r="94" spans="1:7" s="116" customFormat="1" ht="11" customHeight="1" x14ac:dyDescent="0.35">
      <c r="A94" s="113"/>
      <c r="B94" s="119"/>
      <c r="C94" s="113"/>
      <c r="D94" s="191"/>
      <c r="E94" s="115"/>
      <c r="F94" s="207"/>
    </row>
    <row r="95" spans="1:7" s="116" customFormat="1" ht="45" customHeight="1" x14ac:dyDescent="0.35">
      <c r="A95" s="113"/>
      <c r="B95" s="140" t="s">
        <v>78</v>
      </c>
      <c r="C95" s="113"/>
      <c r="D95" s="191"/>
      <c r="E95" s="115"/>
      <c r="F95" s="207"/>
    </row>
    <row r="96" spans="1:7" s="116" customFormat="1" ht="11" customHeight="1" x14ac:dyDescent="0.35">
      <c r="A96" s="113"/>
      <c r="B96" s="119"/>
      <c r="C96" s="113"/>
      <c r="D96" s="191"/>
      <c r="E96" s="115"/>
      <c r="F96" s="207"/>
    </row>
    <row r="97" spans="1:10" s="116" customFormat="1" ht="11" customHeight="1" x14ac:dyDescent="0.35">
      <c r="A97" s="113"/>
      <c r="B97" s="141" t="s">
        <v>79</v>
      </c>
      <c r="C97" s="113"/>
      <c r="D97" s="191"/>
      <c r="E97" s="115"/>
      <c r="F97" s="207"/>
    </row>
    <row r="98" spans="1:10" s="116" customFormat="1" ht="11" customHeight="1" x14ac:dyDescent="0.35">
      <c r="A98" s="113"/>
      <c r="B98" s="119"/>
      <c r="C98" s="113"/>
      <c r="D98" s="191"/>
      <c r="E98" s="115"/>
      <c r="F98" s="207"/>
    </row>
    <row r="99" spans="1:10" s="116" customFormat="1" ht="15" customHeight="1" x14ac:dyDescent="0.35">
      <c r="A99" s="113"/>
      <c r="B99" s="140" t="s">
        <v>80</v>
      </c>
      <c r="C99" s="113"/>
      <c r="D99" s="191"/>
      <c r="E99" s="115"/>
      <c r="F99" s="207"/>
    </row>
    <row r="100" spans="1:10" s="116" customFormat="1" ht="11" customHeight="1" x14ac:dyDescent="0.35">
      <c r="A100" s="113"/>
      <c r="B100" s="119"/>
      <c r="C100" s="113"/>
      <c r="D100" s="191"/>
      <c r="E100" s="115"/>
      <c r="F100" s="207"/>
    </row>
    <row r="101" spans="1:10" ht="11" customHeight="1" x14ac:dyDescent="0.25">
      <c r="A101" s="123"/>
      <c r="B101" s="142" t="s">
        <v>81</v>
      </c>
      <c r="C101" s="118"/>
      <c r="D101" s="192"/>
      <c r="E101" s="120"/>
      <c r="F101" s="208"/>
      <c r="G101" s="116"/>
    </row>
    <row r="102" spans="1:10" ht="11" customHeight="1" x14ac:dyDescent="0.25">
      <c r="A102" s="123"/>
      <c r="B102" s="139"/>
      <c r="C102" s="118"/>
      <c r="D102" s="192"/>
      <c r="E102" s="120"/>
      <c r="F102" s="208"/>
      <c r="G102" s="116"/>
    </row>
    <row r="103" spans="1:10" s="122" customFormat="1" ht="11" customHeight="1" x14ac:dyDescent="0.35">
      <c r="A103" s="118"/>
      <c r="B103" s="117" t="s">
        <v>82</v>
      </c>
      <c r="C103" s="118"/>
      <c r="D103" s="192"/>
      <c r="E103" s="120"/>
      <c r="F103" s="208"/>
      <c r="G103" s="116"/>
    </row>
    <row r="104" spans="1:10" s="122" customFormat="1" ht="11" customHeight="1" x14ac:dyDescent="0.35">
      <c r="A104" s="118"/>
      <c r="B104" s="143"/>
      <c r="C104" s="118"/>
      <c r="D104" s="192"/>
      <c r="E104" s="120"/>
      <c r="F104" s="208"/>
      <c r="G104" s="116"/>
    </row>
    <row r="105" spans="1:10" s="122" customFormat="1" ht="11" customHeight="1" x14ac:dyDescent="0.35">
      <c r="A105" s="118"/>
      <c r="B105" s="119" t="s">
        <v>83</v>
      </c>
      <c r="C105" s="118" t="s">
        <v>84</v>
      </c>
      <c r="D105" s="192">
        <v>955</v>
      </c>
      <c r="E105" s="120"/>
      <c r="F105" s="208"/>
      <c r="G105" s="116"/>
      <c r="H105" s="144"/>
      <c r="I105" s="111"/>
      <c r="J105" s="111"/>
    </row>
    <row r="106" spans="1:10" s="122" customFormat="1" ht="11" customHeight="1" x14ac:dyDescent="0.35">
      <c r="A106" s="118"/>
      <c r="B106" s="145"/>
      <c r="C106" s="118"/>
      <c r="D106" s="192"/>
      <c r="E106" s="120"/>
      <c r="F106" s="208"/>
      <c r="G106" s="116"/>
      <c r="H106" s="144"/>
      <c r="I106" s="111"/>
      <c r="J106" s="111"/>
    </row>
    <row r="107" spans="1:10" s="122" customFormat="1" ht="11" customHeight="1" x14ac:dyDescent="0.35">
      <c r="A107" s="118"/>
      <c r="B107" s="119" t="s">
        <v>85</v>
      </c>
      <c r="C107" s="118" t="s">
        <v>24</v>
      </c>
      <c r="D107" s="192">
        <v>3</v>
      </c>
      <c r="E107" s="120"/>
      <c r="F107" s="208"/>
      <c r="G107" s="116"/>
      <c r="H107" s="144"/>
      <c r="I107" s="111"/>
      <c r="J107" s="111"/>
    </row>
    <row r="108" spans="1:10" s="122" customFormat="1" ht="11" customHeight="1" x14ac:dyDescent="0.35">
      <c r="A108" s="118"/>
      <c r="B108" s="119"/>
      <c r="C108" s="118"/>
      <c r="D108" s="192"/>
      <c r="E108" s="120"/>
      <c r="F108" s="208"/>
      <c r="G108" s="116"/>
      <c r="H108" s="144"/>
      <c r="I108" s="111"/>
      <c r="J108" s="111"/>
    </row>
    <row r="109" spans="1:10" s="122" customFormat="1" ht="11" customHeight="1" x14ac:dyDescent="0.35">
      <c r="A109" s="118"/>
      <c r="B109" s="119" t="s">
        <v>86</v>
      </c>
      <c r="C109" s="118" t="s">
        <v>24</v>
      </c>
      <c r="D109" s="192">
        <v>1</v>
      </c>
      <c r="E109" s="120"/>
      <c r="F109" s="208"/>
      <c r="G109" s="116"/>
      <c r="H109" s="144"/>
      <c r="I109" s="111"/>
      <c r="J109" s="111"/>
    </row>
    <row r="110" spans="1:10" s="122" customFormat="1" ht="11" customHeight="1" x14ac:dyDescent="0.35">
      <c r="A110" s="118"/>
      <c r="B110" s="119"/>
      <c r="C110" s="118"/>
      <c r="D110" s="192"/>
      <c r="E110" s="120"/>
      <c r="F110" s="208"/>
      <c r="G110" s="146"/>
      <c r="H110" s="144"/>
      <c r="I110" s="111"/>
      <c r="J110" s="111"/>
    </row>
    <row r="111" spans="1:10" s="122" customFormat="1" ht="11" customHeight="1" x14ac:dyDescent="0.35">
      <c r="A111" s="118"/>
      <c r="B111" s="114" t="s">
        <v>87</v>
      </c>
      <c r="C111" s="118"/>
      <c r="D111" s="192"/>
      <c r="E111" s="120"/>
      <c r="F111" s="208"/>
      <c r="G111" s="146"/>
      <c r="H111" s="144"/>
      <c r="I111" s="111"/>
      <c r="J111" s="111"/>
    </row>
    <row r="112" spans="1:10" s="122" customFormat="1" ht="11" customHeight="1" x14ac:dyDescent="0.35">
      <c r="A112" s="118"/>
      <c r="B112" s="119"/>
      <c r="C112" s="118"/>
      <c r="D112" s="192"/>
      <c r="E112" s="120"/>
      <c r="F112" s="208"/>
      <c r="G112" s="146"/>
      <c r="H112" s="144"/>
      <c r="I112" s="111"/>
      <c r="J112" s="111"/>
    </row>
    <row r="113" spans="1:10" s="122" customFormat="1" ht="11" customHeight="1" x14ac:dyDescent="0.35">
      <c r="A113" s="118"/>
      <c r="B113" s="117" t="s">
        <v>88</v>
      </c>
      <c r="C113" s="118"/>
      <c r="D113" s="192"/>
      <c r="E113" s="120"/>
      <c r="F113" s="208"/>
      <c r="G113" s="146"/>
      <c r="H113" s="144"/>
      <c r="I113" s="111"/>
      <c r="J113" s="111"/>
    </row>
    <row r="114" spans="1:10" s="122" customFormat="1" ht="11" customHeight="1" x14ac:dyDescent="0.35">
      <c r="A114" s="118"/>
      <c r="B114" s="119"/>
      <c r="C114" s="118"/>
      <c r="D114" s="192"/>
      <c r="E114" s="120"/>
      <c r="F114" s="208"/>
      <c r="G114" s="146"/>
      <c r="H114" s="144"/>
      <c r="I114" s="111"/>
      <c r="J114" s="111"/>
    </row>
    <row r="115" spans="1:10" s="122" customFormat="1" ht="30" customHeight="1" x14ac:dyDescent="0.35">
      <c r="A115" s="118"/>
      <c r="B115" s="140" t="s">
        <v>89</v>
      </c>
      <c r="C115" s="118" t="s">
        <v>90</v>
      </c>
      <c r="D115" s="192">
        <v>1</v>
      </c>
      <c r="E115" s="120"/>
      <c r="F115" s="208"/>
      <c r="G115" s="147"/>
      <c r="H115" s="144"/>
      <c r="I115" s="111"/>
      <c r="J115" s="111"/>
    </row>
    <row r="116" spans="1:10" ht="11" customHeight="1" thickBot="1" x14ac:dyDescent="0.25">
      <c r="A116" s="123"/>
      <c r="B116" s="131"/>
      <c r="C116" s="118"/>
      <c r="D116" s="192"/>
      <c r="E116" s="120"/>
      <c r="F116" s="208"/>
    </row>
    <row r="117" spans="1:10" ht="25" customHeight="1" x14ac:dyDescent="0.2">
      <c r="A117" s="123"/>
      <c r="B117" s="126" t="s">
        <v>296</v>
      </c>
      <c r="C117" s="118"/>
      <c r="D117" s="192"/>
      <c r="E117" s="120"/>
      <c r="F117" s="210"/>
    </row>
    <row r="118" spans="1:10" ht="11" customHeight="1" x14ac:dyDescent="0.2">
      <c r="A118" s="123"/>
      <c r="B118" s="117"/>
      <c r="C118" s="118"/>
      <c r="D118" s="192"/>
      <c r="E118" s="120"/>
      <c r="F118" s="212"/>
    </row>
    <row r="119" spans="1:10" ht="11" customHeight="1" x14ac:dyDescent="0.2">
      <c r="A119" s="123"/>
      <c r="B119" s="133" t="s">
        <v>72</v>
      </c>
      <c r="C119" s="118"/>
      <c r="D119" s="192"/>
      <c r="E119" s="120"/>
      <c r="F119" s="208"/>
    </row>
    <row r="120" spans="1:10" ht="11" customHeight="1" x14ac:dyDescent="0.2">
      <c r="A120" s="134"/>
      <c r="B120" s="135" t="s">
        <v>91</v>
      </c>
      <c r="C120" s="136"/>
      <c r="D120" s="195"/>
      <c r="E120" s="137"/>
      <c r="F120" s="211"/>
    </row>
    <row r="121" spans="1:10" ht="10.5" x14ac:dyDescent="0.25">
      <c r="A121" s="108"/>
    </row>
    <row r="122" spans="1:10" s="116" customFormat="1" ht="12" customHeight="1" x14ac:dyDescent="0.35">
      <c r="A122" s="113" t="s">
        <v>0</v>
      </c>
      <c r="B122" s="114" t="s">
        <v>1</v>
      </c>
      <c r="C122" s="113" t="s">
        <v>2</v>
      </c>
      <c r="D122" s="191" t="s">
        <v>3</v>
      </c>
      <c r="E122" s="115" t="s">
        <v>275</v>
      </c>
      <c r="F122" s="207" t="s">
        <v>276</v>
      </c>
    </row>
    <row r="123" spans="1:10" s="116" customFormat="1" ht="11" customHeight="1" x14ac:dyDescent="0.35">
      <c r="A123" s="113"/>
      <c r="B123" s="114"/>
      <c r="C123" s="113"/>
      <c r="D123" s="191"/>
      <c r="E123" s="115"/>
      <c r="F123" s="207"/>
    </row>
    <row r="124" spans="1:10" s="122" customFormat="1" ht="11" customHeight="1" x14ac:dyDescent="0.35">
      <c r="A124" s="118"/>
      <c r="B124" s="114" t="s">
        <v>92</v>
      </c>
      <c r="C124" s="118"/>
      <c r="D124" s="192"/>
      <c r="E124" s="120"/>
      <c r="F124" s="208"/>
    </row>
    <row r="125" spans="1:10" s="122" customFormat="1" ht="11" customHeight="1" x14ac:dyDescent="0.35">
      <c r="A125" s="118"/>
      <c r="B125" s="114" t="s">
        <v>93</v>
      </c>
      <c r="C125" s="118"/>
      <c r="D125" s="192"/>
      <c r="E125" s="120"/>
      <c r="F125" s="208"/>
    </row>
    <row r="126" spans="1:10" s="122" customFormat="1" ht="11" customHeight="1" x14ac:dyDescent="0.35">
      <c r="A126" s="118"/>
      <c r="B126" s="148"/>
      <c r="C126" s="118"/>
      <c r="D126" s="192"/>
      <c r="E126" s="120"/>
      <c r="F126" s="208"/>
    </row>
    <row r="127" spans="1:10" s="116" customFormat="1" ht="11" customHeight="1" x14ac:dyDescent="0.35">
      <c r="A127" s="113"/>
      <c r="B127" s="117" t="s">
        <v>76</v>
      </c>
      <c r="C127" s="113"/>
      <c r="D127" s="191"/>
      <c r="E127" s="115"/>
      <c r="F127" s="207"/>
    </row>
    <row r="128" spans="1:10" s="116" customFormat="1" ht="11" customHeight="1" x14ac:dyDescent="0.35">
      <c r="A128" s="113"/>
      <c r="B128" s="117" t="s">
        <v>94</v>
      </c>
      <c r="C128" s="113"/>
      <c r="D128" s="191"/>
      <c r="E128" s="115"/>
      <c r="F128" s="207"/>
    </row>
    <row r="129" spans="1:10" s="116" customFormat="1" ht="11" customHeight="1" x14ac:dyDescent="0.35">
      <c r="A129" s="113"/>
      <c r="B129" s="141"/>
      <c r="C129" s="113"/>
      <c r="D129" s="191"/>
      <c r="E129" s="115"/>
      <c r="F129" s="207"/>
    </row>
    <row r="130" spans="1:10" s="116" customFormat="1" ht="15" customHeight="1" x14ac:dyDescent="0.35">
      <c r="A130" s="113"/>
      <c r="B130" s="140" t="s">
        <v>95</v>
      </c>
      <c r="C130" s="113"/>
      <c r="D130" s="191"/>
      <c r="E130" s="115"/>
      <c r="F130" s="207"/>
    </row>
    <row r="131" spans="1:10" s="116" customFormat="1" ht="25" customHeight="1" x14ac:dyDescent="0.35">
      <c r="A131" s="113"/>
      <c r="B131" s="140" t="s">
        <v>96</v>
      </c>
      <c r="C131" s="113"/>
      <c r="D131" s="191"/>
      <c r="E131" s="115"/>
      <c r="F131" s="207"/>
    </row>
    <row r="132" spans="1:10" s="122" customFormat="1" ht="11" customHeight="1" x14ac:dyDescent="0.35">
      <c r="A132" s="149"/>
      <c r="B132" s="150"/>
      <c r="C132" s="118"/>
      <c r="D132" s="192"/>
      <c r="E132" s="120"/>
      <c r="F132" s="208"/>
      <c r="G132" s="116"/>
    </row>
    <row r="133" spans="1:10" s="122" customFormat="1" ht="11" customHeight="1" x14ac:dyDescent="0.35">
      <c r="A133" s="149"/>
      <c r="B133" s="117" t="s">
        <v>97</v>
      </c>
      <c r="C133" s="118"/>
      <c r="D133" s="192"/>
      <c r="E133" s="120"/>
      <c r="F133" s="208"/>
      <c r="G133" s="116"/>
    </row>
    <row r="134" spans="1:10" s="122" customFormat="1" ht="11" customHeight="1" x14ac:dyDescent="0.35">
      <c r="A134" s="149"/>
      <c r="B134" s="150"/>
      <c r="C134" s="118"/>
      <c r="D134" s="192"/>
      <c r="E134" s="120"/>
      <c r="F134" s="208"/>
      <c r="G134" s="116"/>
    </row>
    <row r="135" spans="1:10" s="122" customFormat="1" ht="11" customHeight="1" x14ac:dyDescent="0.2">
      <c r="A135" s="149"/>
      <c r="B135" s="119" t="s">
        <v>98</v>
      </c>
      <c r="C135" s="118" t="s">
        <v>38</v>
      </c>
      <c r="D135" s="192">
        <v>3</v>
      </c>
      <c r="E135" s="120"/>
      <c r="F135" s="208"/>
      <c r="G135" s="116"/>
      <c r="H135" s="144"/>
      <c r="I135" s="111"/>
      <c r="J135" s="151"/>
    </row>
    <row r="136" spans="1:10" s="122" customFormat="1" ht="11" customHeight="1" x14ac:dyDescent="0.35">
      <c r="A136" s="149"/>
      <c r="B136" s="150"/>
      <c r="C136" s="118"/>
      <c r="D136" s="192"/>
      <c r="E136" s="120"/>
      <c r="F136" s="208"/>
      <c r="G136" s="116"/>
    </row>
    <row r="137" spans="1:10" s="122" customFormat="1" ht="11" customHeight="1" x14ac:dyDescent="0.35">
      <c r="A137" s="149"/>
      <c r="B137" s="117" t="s">
        <v>99</v>
      </c>
      <c r="C137" s="118"/>
      <c r="D137" s="192"/>
      <c r="E137" s="120"/>
      <c r="F137" s="208"/>
      <c r="G137" s="116"/>
    </row>
    <row r="138" spans="1:10" s="122" customFormat="1" ht="11" customHeight="1" x14ac:dyDescent="0.35">
      <c r="A138" s="149"/>
      <c r="B138" s="119"/>
      <c r="C138" s="118"/>
      <c r="D138" s="192"/>
      <c r="E138" s="120"/>
      <c r="F138" s="208"/>
      <c r="G138" s="116"/>
    </row>
    <row r="139" spans="1:10" s="122" customFormat="1" ht="23.5" customHeight="1" x14ac:dyDescent="0.2">
      <c r="A139" s="149"/>
      <c r="B139" s="140" t="s">
        <v>100</v>
      </c>
      <c r="C139" s="118" t="s">
        <v>101</v>
      </c>
      <c r="D139" s="192">
        <v>955</v>
      </c>
      <c r="E139" s="120"/>
      <c r="F139" s="208"/>
      <c r="G139" s="116"/>
      <c r="H139" s="144"/>
      <c r="I139" s="111"/>
      <c r="J139" s="151"/>
    </row>
    <row r="140" spans="1:10" s="122" customFormat="1" ht="11" customHeight="1" x14ac:dyDescent="0.35">
      <c r="A140" s="149"/>
      <c r="B140" s="143"/>
      <c r="C140" s="118"/>
      <c r="D140" s="192"/>
      <c r="E140" s="120"/>
      <c r="F140" s="208"/>
    </row>
    <row r="141" spans="1:10" s="122" customFormat="1" ht="11" customHeight="1" x14ac:dyDescent="0.2">
      <c r="A141" s="149"/>
      <c r="B141" s="119" t="s">
        <v>102</v>
      </c>
      <c r="C141" s="118" t="s">
        <v>103</v>
      </c>
      <c r="D141" s="194">
        <v>688.5</v>
      </c>
      <c r="E141" s="120"/>
      <c r="F141" s="208"/>
      <c r="G141" s="152"/>
      <c r="H141" s="144"/>
      <c r="I141" s="111"/>
      <c r="J141" s="151"/>
    </row>
    <row r="142" spans="1:10" s="122" customFormat="1" ht="11" customHeight="1" x14ac:dyDescent="0.35">
      <c r="A142" s="149"/>
      <c r="B142" s="119"/>
      <c r="C142" s="118"/>
      <c r="D142" s="192"/>
      <c r="E142" s="120"/>
      <c r="F142" s="208"/>
    </row>
    <row r="143" spans="1:10" s="122" customFormat="1" ht="11" customHeight="1" x14ac:dyDescent="0.35">
      <c r="A143" s="149"/>
      <c r="B143" s="114" t="s">
        <v>104</v>
      </c>
      <c r="C143" s="118"/>
      <c r="D143" s="192"/>
      <c r="E143" s="120"/>
      <c r="F143" s="208"/>
    </row>
    <row r="144" spans="1:10" s="122" customFormat="1" ht="11" customHeight="1" x14ac:dyDescent="0.35">
      <c r="A144" s="149"/>
      <c r="B144" s="119"/>
      <c r="C144" s="118"/>
      <c r="D144" s="192"/>
      <c r="E144" s="120"/>
      <c r="F144" s="208"/>
    </row>
    <row r="145" spans="1:10" s="122" customFormat="1" ht="11" customHeight="1" x14ac:dyDescent="0.35">
      <c r="A145" s="149"/>
      <c r="B145" s="117" t="s">
        <v>105</v>
      </c>
      <c r="C145" s="118"/>
      <c r="D145" s="192"/>
      <c r="E145" s="120"/>
      <c r="F145" s="208"/>
    </row>
    <row r="146" spans="1:10" s="122" customFormat="1" ht="11" customHeight="1" x14ac:dyDescent="0.35">
      <c r="A146" s="149"/>
      <c r="B146" s="119"/>
      <c r="C146" s="118"/>
      <c r="D146" s="192"/>
      <c r="E146" s="120"/>
      <c r="F146" s="208"/>
    </row>
    <row r="147" spans="1:10" ht="11" customHeight="1" x14ac:dyDescent="0.2">
      <c r="A147" s="149"/>
      <c r="B147" s="119" t="s">
        <v>106</v>
      </c>
      <c r="C147" s="118" t="s">
        <v>103</v>
      </c>
      <c r="D147" s="194">
        <v>453.625</v>
      </c>
      <c r="E147" s="120"/>
      <c r="F147" s="208"/>
      <c r="G147" s="152"/>
      <c r="H147" s="144"/>
      <c r="I147" s="111"/>
      <c r="J147" s="151"/>
    </row>
    <row r="148" spans="1:10" s="122" customFormat="1" ht="11" customHeight="1" x14ac:dyDescent="0.35">
      <c r="A148" s="149"/>
      <c r="B148" s="119"/>
      <c r="C148" s="118"/>
      <c r="D148" s="192"/>
      <c r="E148" s="120"/>
      <c r="F148" s="208"/>
    </row>
    <row r="149" spans="1:10" ht="11" customHeight="1" x14ac:dyDescent="0.2">
      <c r="A149" s="149"/>
      <c r="B149" s="119" t="s">
        <v>107</v>
      </c>
      <c r="C149" s="118" t="s">
        <v>103</v>
      </c>
      <c r="D149" s="194">
        <v>155.72800000000001</v>
      </c>
      <c r="E149" s="120"/>
      <c r="F149" s="208"/>
      <c r="G149" s="152"/>
      <c r="H149" s="144"/>
      <c r="I149" s="111"/>
      <c r="J149" s="151"/>
    </row>
    <row r="150" spans="1:10" ht="11" customHeight="1" x14ac:dyDescent="0.2">
      <c r="A150" s="149"/>
      <c r="B150" s="119"/>
      <c r="C150" s="118"/>
      <c r="D150" s="194"/>
      <c r="E150" s="120"/>
      <c r="F150" s="208"/>
      <c r="G150" s="152"/>
      <c r="H150" s="144"/>
      <c r="I150" s="111"/>
      <c r="J150" s="151"/>
    </row>
    <row r="151" spans="1:10" ht="11" customHeight="1" x14ac:dyDescent="0.2">
      <c r="A151" s="149"/>
      <c r="B151" s="119" t="s">
        <v>108</v>
      </c>
      <c r="C151" s="118" t="s">
        <v>103</v>
      </c>
      <c r="D151" s="192">
        <v>25.919999999999998</v>
      </c>
      <c r="E151" s="120"/>
      <c r="F151" s="208"/>
      <c r="G151" s="152"/>
      <c r="H151" s="144"/>
      <c r="I151" s="111"/>
      <c r="J151" s="151"/>
    </row>
    <row r="152" spans="1:10" ht="11" customHeight="1" x14ac:dyDescent="0.2">
      <c r="A152" s="149"/>
      <c r="B152" s="119"/>
      <c r="C152" s="118"/>
      <c r="D152" s="192"/>
      <c r="E152" s="120"/>
      <c r="F152" s="208"/>
      <c r="G152" s="152"/>
      <c r="H152" s="144"/>
      <c r="I152" s="111"/>
      <c r="J152" s="151"/>
    </row>
    <row r="153" spans="1:10" s="122" customFormat="1" ht="11" customHeight="1" x14ac:dyDescent="0.35">
      <c r="A153" s="149"/>
      <c r="B153" s="117" t="s">
        <v>109</v>
      </c>
      <c r="C153" s="118"/>
      <c r="D153" s="192"/>
      <c r="E153" s="120"/>
      <c r="F153" s="208"/>
    </row>
    <row r="154" spans="1:10" s="122" customFormat="1" ht="11" customHeight="1" x14ac:dyDescent="0.35">
      <c r="A154" s="149"/>
      <c r="B154" s="119"/>
      <c r="C154" s="118"/>
      <c r="D154" s="192"/>
      <c r="E154" s="120"/>
      <c r="F154" s="208"/>
    </row>
    <row r="155" spans="1:10" s="122" customFormat="1" ht="11" customHeight="1" x14ac:dyDescent="0.2">
      <c r="A155" s="149"/>
      <c r="B155" s="119" t="s">
        <v>110</v>
      </c>
      <c r="C155" s="118" t="s">
        <v>103</v>
      </c>
      <c r="D155" s="194">
        <v>63.527300000000004</v>
      </c>
      <c r="E155" s="120"/>
      <c r="F155" s="208"/>
      <c r="G155" s="152"/>
      <c r="H155" s="144"/>
      <c r="I155" s="111"/>
      <c r="J155" s="151"/>
    </row>
    <row r="156" spans="1:10" s="122" customFormat="1" ht="11" customHeight="1" x14ac:dyDescent="0.35">
      <c r="A156" s="149"/>
      <c r="B156" s="119"/>
      <c r="C156" s="118"/>
      <c r="D156" s="192"/>
      <c r="E156" s="120"/>
      <c r="F156" s="208"/>
    </row>
    <row r="157" spans="1:10" s="122" customFormat="1" ht="11" customHeight="1" x14ac:dyDescent="0.2">
      <c r="A157" s="149"/>
      <c r="B157" s="119" t="s">
        <v>111</v>
      </c>
      <c r="C157" s="118" t="s">
        <v>103</v>
      </c>
      <c r="D157" s="194">
        <v>63.527300000000004</v>
      </c>
      <c r="E157" s="120"/>
      <c r="F157" s="208"/>
      <c r="G157" s="152"/>
      <c r="H157" s="144"/>
      <c r="I157" s="111"/>
      <c r="J157" s="151"/>
    </row>
    <row r="158" spans="1:10" ht="11" customHeight="1" x14ac:dyDescent="0.2">
      <c r="A158" s="149"/>
      <c r="B158" s="119"/>
      <c r="C158" s="118"/>
      <c r="D158" s="192"/>
      <c r="E158" s="120"/>
      <c r="F158" s="208"/>
      <c r="G158" s="152"/>
      <c r="H158" s="144"/>
      <c r="I158" s="111"/>
      <c r="J158" s="151"/>
    </row>
    <row r="159" spans="1:10" ht="11" customHeight="1" x14ac:dyDescent="0.2">
      <c r="A159" s="149"/>
      <c r="B159" s="117" t="s">
        <v>112</v>
      </c>
      <c r="C159" s="118"/>
      <c r="D159" s="192"/>
      <c r="E159" s="120"/>
      <c r="F159" s="208"/>
    </row>
    <row r="160" spans="1:10" ht="11" customHeight="1" x14ac:dyDescent="0.2">
      <c r="A160" s="149"/>
      <c r="B160" s="119"/>
      <c r="C160" s="118"/>
      <c r="D160" s="192"/>
      <c r="E160" s="120"/>
      <c r="F160" s="208"/>
    </row>
    <row r="161" spans="1:10" ht="11" customHeight="1" x14ac:dyDescent="0.2">
      <c r="A161" s="149"/>
      <c r="B161" s="119" t="s">
        <v>113</v>
      </c>
      <c r="C161" s="118" t="s">
        <v>103</v>
      </c>
      <c r="D161" s="194">
        <v>635.27300000000002</v>
      </c>
      <c r="E161" s="120"/>
      <c r="F161" s="208"/>
      <c r="G161" s="152"/>
      <c r="H161" s="144"/>
      <c r="I161" s="111"/>
      <c r="J161" s="151"/>
    </row>
    <row r="162" spans="1:10" ht="11" customHeight="1" x14ac:dyDescent="0.2">
      <c r="A162" s="149"/>
      <c r="B162" s="145"/>
      <c r="C162" s="118"/>
      <c r="D162" s="192"/>
      <c r="E162" s="120"/>
      <c r="F162" s="208"/>
    </row>
    <row r="163" spans="1:10" ht="11" customHeight="1" x14ac:dyDescent="0.2">
      <c r="A163" s="149"/>
      <c r="B163" s="117" t="s">
        <v>114</v>
      </c>
      <c r="C163" s="118"/>
      <c r="D163" s="192"/>
      <c r="E163" s="120"/>
      <c r="F163" s="208"/>
    </row>
    <row r="164" spans="1:10" ht="11" customHeight="1" x14ac:dyDescent="0.2">
      <c r="A164" s="149"/>
      <c r="B164" s="119"/>
      <c r="C164" s="118"/>
      <c r="D164" s="192"/>
      <c r="E164" s="120"/>
      <c r="F164" s="208"/>
    </row>
    <row r="165" spans="1:10" ht="11" customHeight="1" x14ac:dyDescent="0.2">
      <c r="A165" s="149"/>
      <c r="B165" s="119" t="s">
        <v>115</v>
      </c>
      <c r="C165" s="118" t="s">
        <v>90</v>
      </c>
      <c r="D165" s="192">
        <v>1</v>
      </c>
      <c r="E165" s="120"/>
      <c r="F165" s="208"/>
      <c r="G165" s="152"/>
      <c r="H165" s="144"/>
      <c r="I165" s="111"/>
      <c r="J165" s="151"/>
    </row>
    <row r="166" spans="1:10" ht="11" customHeight="1" x14ac:dyDescent="0.2">
      <c r="A166" s="149"/>
      <c r="B166" s="119"/>
      <c r="C166" s="118"/>
      <c r="D166" s="192"/>
      <c r="E166" s="120"/>
      <c r="F166" s="208"/>
    </row>
    <row r="167" spans="1:10" ht="11" customHeight="1" x14ac:dyDescent="0.2">
      <c r="A167" s="149"/>
      <c r="B167" s="114" t="s">
        <v>116</v>
      </c>
      <c r="C167" s="118"/>
      <c r="D167" s="192"/>
      <c r="E167" s="120"/>
      <c r="F167" s="208"/>
    </row>
    <row r="168" spans="1:10" ht="11" customHeight="1" x14ac:dyDescent="0.2">
      <c r="A168" s="149"/>
      <c r="B168" s="119"/>
      <c r="C168" s="118"/>
      <c r="D168" s="192"/>
      <c r="E168" s="120"/>
      <c r="F168" s="208"/>
    </row>
    <row r="169" spans="1:10" ht="11" customHeight="1" x14ac:dyDescent="0.2">
      <c r="A169" s="149"/>
      <c r="B169" s="117" t="s">
        <v>117</v>
      </c>
      <c r="C169" s="118"/>
      <c r="D169" s="192"/>
      <c r="E169" s="120"/>
      <c r="F169" s="208"/>
    </row>
    <row r="170" spans="1:10" ht="11" customHeight="1" x14ac:dyDescent="0.2">
      <c r="A170" s="149"/>
      <c r="B170" s="141"/>
      <c r="C170" s="118"/>
      <c r="D170" s="192"/>
      <c r="E170" s="120"/>
      <c r="F170" s="208"/>
    </row>
    <row r="171" spans="1:10" ht="11" customHeight="1" x14ac:dyDescent="0.2">
      <c r="A171" s="149"/>
      <c r="B171" s="119" t="s">
        <v>118</v>
      </c>
      <c r="C171" s="118" t="s">
        <v>103</v>
      </c>
      <c r="D171" s="194">
        <v>780.30000000000007</v>
      </c>
      <c r="E171" s="120"/>
      <c r="F171" s="208"/>
      <c r="G171" s="152"/>
      <c r="H171" s="144"/>
      <c r="I171" s="111"/>
      <c r="J171" s="151"/>
    </row>
    <row r="172" spans="1:10" ht="11" customHeight="1" x14ac:dyDescent="0.2">
      <c r="A172" s="149"/>
      <c r="B172" s="119"/>
      <c r="C172" s="118"/>
      <c r="D172" s="194"/>
      <c r="E172" s="120"/>
      <c r="F172" s="208"/>
    </row>
    <row r="173" spans="1:10" ht="11" customHeight="1" x14ac:dyDescent="0.25">
      <c r="A173" s="149"/>
      <c r="B173" s="153" t="s">
        <v>119</v>
      </c>
      <c r="C173" s="118"/>
      <c r="D173" s="192"/>
      <c r="E173" s="120"/>
      <c r="F173" s="208"/>
    </row>
    <row r="174" spans="1:10" ht="11" customHeight="1" x14ac:dyDescent="0.2">
      <c r="A174" s="149"/>
      <c r="B174" s="154"/>
      <c r="C174" s="118"/>
      <c r="D174" s="192"/>
      <c r="E174" s="120"/>
      <c r="F174" s="208"/>
    </row>
    <row r="175" spans="1:10" ht="30" customHeight="1" x14ac:dyDescent="0.2">
      <c r="A175" s="149"/>
      <c r="B175" s="155" t="s">
        <v>120</v>
      </c>
      <c r="C175" s="118" t="s">
        <v>101</v>
      </c>
      <c r="D175" s="192">
        <v>4590</v>
      </c>
      <c r="E175" s="120"/>
      <c r="F175" s="208"/>
      <c r="G175" s="152"/>
      <c r="H175" s="144"/>
      <c r="I175" s="111"/>
      <c r="J175" s="151"/>
    </row>
    <row r="176" spans="1:10" ht="11" customHeight="1" x14ac:dyDescent="0.2">
      <c r="A176" s="149"/>
      <c r="B176" s="119"/>
      <c r="C176" s="118"/>
      <c r="D176" s="192"/>
      <c r="E176" s="120"/>
      <c r="F176" s="208"/>
    </row>
    <row r="177" spans="1:10" ht="30" customHeight="1" x14ac:dyDescent="0.2">
      <c r="A177" s="149"/>
      <c r="B177" s="156" t="s">
        <v>121</v>
      </c>
      <c r="C177" s="118"/>
      <c r="D177" s="192"/>
      <c r="E177" s="120"/>
      <c r="F177" s="208"/>
    </row>
    <row r="178" spans="1:10" ht="11" customHeight="1" x14ac:dyDescent="0.2">
      <c r="A178" s="149"/>
      <c r="B178" s="119"/>
      <c r="C178" s="118"/>
      <c r="D178" s="192"/>
      <c r="E178" s="120"/>
      <c r="F178" s="208"/>
    </row>
    <row r="179" spans="1:10" ht="11" customHeight="1" x14ac:dyDescent="0.2">
      <c r="A179" s="149"/>
      <c r="B179" s="119" t="s">
        <v>122</v>
      </c>
      <c r="C179" s="118" t="s">
        <v>103</v>
      </c>
      <c r="D179" s="194">
        <v>196.08337671639663</v>
      </c>
      <c r="E179" s="120"/>
      <c r="F179" s="208"/>
      <c r="G179" s="152"/>
      <c r="H179" s="144"/>
      <c r="I179" s="111"/>
      <c r="J179" s="151"/>
    </row>
    <row r="180" spans="1:10" ht="11" customHeight="1" x14ac:dyDescent="0.2">
      <c r="A180" s="149"/>
      <c r="B180" s="119"/>
      <c r="C180" s="118"/>
      <c r="D180" s="194"/>
      <c r="E180" s="120"/>
      <c r="F180" s="208"/>
    </row>
    <row r="181" spans="1:10" ht="30" customHeight="1" x14ac:dyDescent="0.2">
      <c r="A181" s="149"/>
      <c r="B181" s="156" t="s">
        <v>123</v>
      </c>
      <c r="C181" s="157"/>
      <c r="D181" s="196"/>
      <c r="E181" s="120"/>
      <c r="F181" s="208"/>
    </row>
    <row r="182" spans="1:10" ht="11" customHeight="1" x14ac:dyDescent="0.2">
      <c r="A182" s="149"/>
      <c r="B182" s="141"/>
      <c r="C182" s="118"/>
      <c r="D182" s="192"/>
      <c r="E182" s="120"/>
      <c r="F182" s="208"/>
    </row>
    <row r="183" spans="1:10" ht="11" customHeight="1" x14ac:dyDescent="0.2">
      <c r="A183" s="149"/>
      <c r="B183" s="119" t="s">
        <v>124</v>
      </c>
      <c r="C183" s="118" t="s">
        <v>103</v>
      </c>
      <c r="D183" s="192">
        <v>330</v>
      </c>
      <c r="E183" s="120"/>
      <c r="F183" s="208"/>
      <c r="G183" s="152"/>
      <c r="H183" s="144"/>
      <c r="I183" s="111"/>
      <c r="J183" s="151"/>
    </row>
    <row r="184" spans="1:10" ht="11" customHeight="1" x14ac:dyDescent="0.2">
      <c r="A184" s="149"/>
      <c r="B184" s="119"/>
      <c r="C184" s="118"/>
      <c r="D184" s="194"/>
      <c r="E184" s="120"/>
      <c r="F184" s="208"/>
    </row>
    <row r="185" spans="1:10" ht="30" customHeight="1" x14ac:dyDescent="0.2">
      <c r="A185" s="149"/>
      <c r="B185" s="156" t="s">
        <v>125</v>
      </c>
      <c r="C185" s="157"/>
      <c r="D185" s="196"/>
      <c r="E185" s="120"/>
      <c r="F185" s="208"/>
    </row>
    <row r="186" spans="1:10" ht="11" customHeight="1" x14ac:dyDescent="0.2">
      <c r="A186" s="149"/>
      <c r="B186" s="141"/>
      <c r="C186" s="118"/>
      <c r="D186" s="192"/>
      <c r="E186" s="120"/>
      <c r="F186" s="208"/>
    </row>
    <row r="187" spans="1:10" ht="11" customHeight="1" x14ac:dyDescent="0.2">
      <c r="A187" s="149"/>
      <c r="B187" s="119" t="s">
        <v>122</v>
      </c>
      <c r="C187" s="118" t="s">
        <v>103</v>
      </c>
      <c r="D187" s="194">
        <v>162.35</v>
      </c>
      <c r="E187" s="120"/>
      <c r="F187" s="208"/>
      <c r="G187" s="152"/>
      <c r="H187" s="144"/>
      <c r="I187" s="111"/>
      <c r="J187" s="151"/>
    </row>
    <row r="188" spans="1:10" ht="11" customHeight="1" x14ac:dyDescent="0.2">
      <c r="A188" s="149"/>
      <c r="B188" s="119"/>
      <c r="C188" s="118"/>
      <c r="D188" s="194"/>
      <c r="E188" s="120"/>
      <c r="F188" s="208"/>
    </row>
    <row r="189" spans="1:10" ht="30" customHeight="1" x14ac:dyDescent="0.2">
      <c r="A189" s="149"/>
      <c r="B189" s="156" t="s">
        <v>126</v>
      </c>
      <c r="C189" s="157"/>
      <c r="D189" s="196"/>
      <c r="E189" s="120"/>
      <c r="F189" s="208"/>
    </row>
    <row r="190" spans="1:10" ht="11" customHeight="1" x14ac:dyDescent="0.2">
      <c r="A190" s="149"/>
      <c r="B190" s="158"/>
      <c r="C190" s="157"/>
      <c r="D190" s="196"/>
      <c r="E190" s="120"/>
      <c r="F190" s="208"/>
    </row>
    <row r="191" spans="1:10" ht="11" customHeight="1" x14ac:dyDescent="0.2">
      <c r="A191" s="123"/>
      <c r="B191" s="141" t="s">
        <v>127</v>
      </c>
      <c r="C191" s="118"/>
      <c r="D191" s="192"/>
      <c r="E191" s="120"/>
      <c r="F191" s="208"/>
    </row>
    <row r="192" spans="1:10" ht="11" customHeight="1" x14ac:dyDescent="0.2">
      <c r="A192" s="123"/>
      <c r="B192" s="145"/>
      <c r="C192" s="118"/>
      <c r="D192" s="194"/>
      <c r="E192" s="120"/>
      <c r="F192" s="208"/>
    </row>
    <row r="193" spans="1:10" ht="11" customHeight="1" x14ac:dyDescent="0.2">
      <c r="A193" s="123"/>
      <c r="B193" s="119" t="s">
        <v>128</v>
      </c>
      <c r="C193" s="118"/>
      <c r="D193" s="192"/>
      <c r="E193" s="120"/>
      <c r="F193" s="208"/>
    </row>
    <row r="194" spans="1:10" ht="11" customHeight="1" x14ac:dyDescent="0.2">
      <c r="A194" s="123"/>
      <c r="B194" s="141"/>
      <c r="C194" s="118"/>
      <c r="D194" s="192"/>
      <c r="E194" s="120"/>
      <c r="F194" s="208"/>
    </row>
    <row r="195" spans="1:10" ht="11" customHeight="1" x14ac:dyDescent="0.2">
      <c r="A195" s="123"/>
      <c r="B195" s="119" t="s">
        <v>129</v>
      </c>
      <c r="C195" s="118" t="s">
        <v>103</v>
      </c>
      <c r="D195" s="192">
        <v>1.7279999999999998</v>
      </c>
      <c r="E195" s="120"/>
      <c r="F195" s="208"/>
      <c r="G195" s="152"/>
      <c r="H195" s="144"/>
      <c r="I195" s="111"/>
      <c r="J195" s="151"/>
    </row>
    <row r="196" spans="1:10" ht="11" customHeight="1" x14ac:dyDescent="0.2">
      <c r="A196" s="123"/>
      <c r="B196" s="141"/>
      <c r="C196" s="118"/>
      <c r="D196" s="192"/>
      <c r="E196" s="120"/>
      <c r="F196" s="208"/>
    </row>
    <row r="197" spans="1:10" ht="30" customHeight="1" x14ac:dyDescent="0.2">
      <c r="A197" s="149"/>
      <c r="B197" s="156" t="s">
        <v>130</v>
      </c>
      <c r="C197" s="157"/>
      <c r="D197" s="196"/>
      <c r="E197" s="120"/>
      <c r="F197" s="208"/>
    </row>
    <row r="198" spans="1:10" ht="11" customHeight="1" x14ac:dyDescent="0.2">
      <c r="A198" s="149"/>
      <c r="B198" s="158"/>
      <c r="C198" s="157"/>
      <c r="D198" s="196"/>
      <c r="E198" s="120"/>
      <c r="F198" s="208"/>
    </row>
    <row r="199" spans="1:10" ht="11" customHeight="1" x14ac:dyDescent="0.2">
      <c r="A199" s="123"/>
      <c r="B199" s="117" t="s">
        <v>127</v>
      </c>
      <c r="C199" s="118"/>
      <c r="D199" s="192"/>
      <c r="E199" s="120"/>
      <c r="F199" s="208"/>
    </row>
    <row r="200" spans="1:10" ht="11" customHeight="1" x14ac:dyDescent="0.2">
      <c r="A200" s="123"/>
      <c r="B200" s="145"/>
      <c r="C200" s="118"/>
      <c r="D200" s="194"/>
      <c r="E200" s="120"/>
      <c r="F200" s="208"/>
    </row>
    <row r="201" spans="1:10" ht="11" customHeight="1" x14ac:dyDescent="0.2">
      <c r="A201" s="123"/>
      <c r="B201" s="119" t="s">
        <v>131</v>
      </c>
      <c r="C201" s="118"/>
      <c r="D201" s="192"/>
      <c r="E201" s="120"/>
      <c r="F201" s="208"/>
    </row>
    <row r="202" spans="1:10" ht="11" customHeight="1" x14ac:dyDescent="0.2">
      <c r="A202" s="123"/>
      <c r="B202" s="119"/>
      <c r="C202" s="118"/>
      <c r="D202" s="192"/>
      <c r="E202" s="120"/>
      <c r="F202" s="208"/>
    </row>
    <row r="203" spans="1:10" ht="11" customHeight="1" x14ac:dyDescent="0.2">
      <c r="A203" s="123"/>
      <c r="B203" s="119" t="s">
        <v>132</v>
      </c>
      <c r="C203" s="118" t="s">
        <v>101</v>
      </c>
      <c r="D203" s="192">
        <v>365.09000000000003</v>
      </c>
      <c r="E203" s="120"/>
      <c r="F203" s="208"/>
      <c r="G203" s="152"/>
      <c r="H203" s="144"/>
      <c r="I203" s="111"/>
      <c r="J203" s="151"/>
    </row>
    <row r="204" spans="1:10" ht="11" customHeight="1" x14ac:dyDescent="0.2">
      <c r="A204" s="123"/>
      <c r="B204" s="119"/>
      <c r="C204" s="118"/>
      <c r="D204" s="192"/>
      <c r="E204" s="120"/>
      <c r="F204" s="208"/>
      <c r="G204" s="152"/>
      <c r="H204" s="144"/>
      <c r="I204" s="111"/>
      <c r="J204" s="151"/>
    </row>
    <row r="205" spans="1:10" ht="30" customHeight="1" x14ac:dyDescent="0.2">
      <c r="A205" s="149"/>
      <c r="B205" s="156" t="s">
        <v>133</v>
      </c>
      <c r="C205" s="157"/>
      <c r="D205" s="196"/>
      <c r="E205" s="120"/>
      <c r="F205" s="208"/>
    </row>
    <row r="206" spans="1:10" ht="11" customHeight="1" x14ac:dyDescent="0.2">
      <c r="A206" s="149"/>
      <c r="B206" s="158"/>
      <c r="C206" s="157"/>
      <c r="D206" s="196"/>
      <c r="E206" s="120"/>
      <c r="F206" s="208"/>
    </row>
    <row r="207" spans="1:10" ht="11" customHeight="1" x14ac:dyDescent="0.2">
      <c r="A207" s="123"/>
      <c r="B207" s="117" t="s">
        <v>134</v>
      </c>
      <c r="C207" s="118"/>
      <c r="D207" s="192"/>
      <c r="E207" s="120"/>
      <c r="F207" s="208"/>
    </row>
    <row r="208" spans="1:10" ht="11" customHeight="1" x14ac:dyDescent="0.2">
      <c r="A208" s="123"/>
      <c r="B208" s="145"/>
      <c r="C208" s="118"/>
      <c r="D208" s="194"/>
      <c r="E208" s="120"/>
      <c r="F208" s="208"/>
    </row>
    <row r="209" spans="1:10" ht="11" customHeight="1" x14ac:dyDescent="0.2">
      <c r="A209" s="123"/>
      <c r="B209" s="119" t="s">
        <v>135</v>
      </c>
      <c r="C209" s="118"/>
      <c r="D209" s="192"/>
      <c r="E209" s="120"/>
      <c r="F209" s="208"/>
    </row>
    <row r="210" spans="1:10" ht="11" customHeight="1" x14ac:dyDescent="0.2">
      <c r="A210" s="123"/>
      <c r="B210" s="141"/>
      <c r="C210" s="118"/>
      <c r="D210" s="192"/>
      <c r="E210" s="120"/>
      <c r="F210" s="208"/>
    </row>
    <row r="211" spans="1:10" ht="11" customHeight="1" x14ac:dyDescent="0.2">
      <c r="A211" s="123"/>
      <c r="B211" s="119" t="s">
        <v>136</v>
      </c>
      <c r="C211" s="118" t="s">
        <v>103</v>
      </c>
      <c r="D211" s="192">
        <v>1.7279999999999998</v>
      </c>
      <c r="E211" s="120"/>
      <c r="F211" s="208"/>
      <c r="G211" s="152"/>
      <c r="H211" s="144"/>
      <c r="I211" s="111"/>
      <c r="J211" s="151"/>
    </row>
    <row r="212" spans="1:10" ht="11" customHeight="1" x14ac:dyDescent="0.2">
      <c r="A212" s="123"/>
      <c r="B212" s="143"/>
      <c r="C212" s="118"/>
      <c r="D212" s="192"/>
      <c r="E212" s="120"/>
      <c r="F212" s="208"/>
    </row>
    <row r="213" spans="1:10" ht="11" customHeight="1" x14ac:dyDescent="0.2">
      <c r="A213" s="123"/>
      <c r="B213" s="117" t="s">
        <v>137</v>
      </c>
      <c r="C213" s="118"/>
      <c r="D213" s="192"/>
      <c r="E213" s="120"/>
      <c r="F213" s="208"/>
    </row>
    <row r="214" spans="1:10" ht="11" customHeight="1" x14ac:dyDescent="0.2">
      <c r="A214" s="123"/>
      <c r="B214" s="141"/>
      <c r="C214" s="118"/>
      <c r="D214" s="192"/>
      <c r="E214" s="120"/>
      <c r="F214" s="208"/>
    </row>
    <row r="215" spans="1:10" ht="11" customHeight="1" x14ac:dyDescent="0.2">
      <c r="A215" s="123"/>
      <c r="B215" s="119" t="s">
        <v>138</v>
      </c>
      <c r="C215" s="118" t="s">
        <v>101</v>
      </c>
      <c r="D215" s="192">
        <v>28.799999999999997</v>
      </c>
      <c r="E215" s="120"/>
      <c r="F215" s="208"/>
      <c r="G215" s="152"/>
      <c r="H215" s="144"/>
      <c r="I215" s="111"/>
      <c r="J215" s="151"/>
    </row>
    <row r="216" spans="1:10" ht="11" customHeight="1" x14ac:dyDescent="0.2">
      <c r="A216" s="123"/>
      <c r="B216" s="131"/>
      <c r="C216" s="118"/>
      <c r="D216" s="192"/>
      <c r="E216" s="120"/>
      <c r="F216" s="208"/>
    </row>
    <row r="217" spans="1:10" ht="11" customHeight="1" x14ac:dyDescent="0.25">
      <c r="A217" s="149"/>
      <c r="B217" s="153" t="s">
        <v>119</v>
      </c>
      <c r="C217" s="118"/>
      <c r="D217" s="192"/>
      <c r="E217" s="120"/>
      <c r="F217" s="208"/>
    </row>
    <row r="218" spans="1:10" ht="11" customHeight="1" x14ac:dyDescent="0.2">
      <c r="A218" s="149"/>
      <c r="B218" s="154"/>
      <c r="C218" s="118"/>
      <c r="D218" s="192"/>
      <c r="E218" s="120"/>
      <c r="F218" s="208"/>
    </row>
    <row r="219" spans="1:10" s="160" customFormat="1" ht="15" customHeight="1" x14ac:dyDescent="0.2">
      <c r="A219" s="149"/>
      <c r="B219" s="140" t="s">
        <v>139</v>
      </c>
      <c r="C219" s="118" t="s">
        <v>101</v>
      </c>
      <c r="D219" s="197">
        <v>2749.5</v>
      </c>
      <c r="E219" s="159"/>
      <c r="F219" s="208"/>
      <c r="G219" s="152"/>
      <c r="H219" s="144"/>
      <c r="I219" s="111"/>
      <c r="J219" s="151"/>
    </row>
    <row r="220" spans="1:10" s="160" customFormat="1" ht="30" customHeight="1" x14ac:dyDescent="0.2">
      <c r="A220" s="149"/>
      <c r="B220" s="155" t="s">
        <v>140</v>
      </c>
      <c r="C220" s="118" t="s">
        <v>101</v>
      </c>
      <c r="D220" s="198">
        <v>4877.5</v>
      </c>
      <c r="E220" s="159"/>
      <c r="F220" s="208"/>
      <c r="G220" s="152"/>
      <c r="H220" s="144"/>
      <c r="I220" s="111"/>
      <c r="J220" s="151"/>
    </row>
    <row r="221" spans="1:10" s="160" customFormat="1" ht="30" customHeight="1" x14ac:dyDescent="0.2">
      <c r="A221" s="149"/>
      <c r="B221" s="155" t="s">
        <v>141</v>
      </c>
      <c r="C221" s="118" t="s">
        <v>101</v>
      </c>
      <c r="D221" s="199">
        <v>83.164376716396632</v>
      </c>
      <c r="E221" s="159"/>
      <c r="F221" s="208"/>
      <c r="G221" s="152"/>
      <c r="H221" s="144"/>
      <c r="I221" s="111"/>
      <c r="J221" s="151"/>
    </row>
    <row r="222" spans="1:10" s="160" customFormat="1" ht="30" customHeight="1" x14ac:dyDescent="0.2">
      <c r="A222" s="149"/>
      <c r="B222" s="155" t="s">
        <v>142</v>
      </c>
      <c r="C222" s="118" t="s">
        <v>101</v>
      </c>
      <c r="D222" s="197">
        <v>477.5</v>
      </c>
      <c r="E222" s="159"/>
      <c r="F222" s="208"/>
      <c r="G222" s="152"/>
      <c r="H222" s="144"/>
      <c r="I222" s="111"/>
      <c r="J222" s="151"/>
    </row>
    <row r="223" spans="1:10" s="160" customFormat="1" ht="30" customHeight="1" x14ac:dyDescent="0.2">
      <c r="A223" s="149"/>
      <c r="B223" s="155" t="s">
        <v>143</v>
      </c>
      <c r="C223" s="118" t="s">
        <v>101</v>
      </c>
      <c r="D223" s="197">
        <v>990.09</v>
      </c>
      <c r="E223" s="159"/>
      <c r="F223" s="208"/>
      <c r="G223" s="152"/>
      <c r="H223" s="144"/>
      <c r="I223" s="111"/>
      <c r="J223" s="151"/>
    </row>
    <row r="224" spans="1:10" s="160" customFormat="1" ht="30" customHeight="1" x14ac:dyDescent="0.2">
      <c r="A224" s="149"/>
      <c r="B224" s="155" t="s">
        <v>144</v>
      </c>
      <c r="C224" s="118" t="s">
        <v>101</v>
      </c>
      <c r="D224" s="197">
        <v>1069.2</v>
      </c>
      <c r="E224" s="159"/>
      <c r="F224" s="208"/>
      <c r="G224" s="152"/>
      <c r="H224" s="144"/>
      <c r="I224" s="111"/>
      <c r="J224" s="151"/>
    </row>
    <row r="225" spans="1:10" ht="11" customHeight="1" x14ac:dyDescent="0.2">
      <c r="A225" s="161"/>
      <c r="B225" s="131"/>
      <c r="C225" s="118"/>
      <c r="D225" s="192"/>
      <c r="E225" s="120"/>
      <c r="F225" s="208"/>
    </row>
    <row r="226" spans="1:10" ht="11" customHeight="1" x14ac:dyDescent="0.25">
      <c r="A226" s="161"/>
      <c r="B226" s="153" t="s">
        <v>145</v>
      </c>
      <c r="C226" s="118"/>
      <c r="D226" s="192"/>
      <c r="E226" s="120"/>
      <c r="F226" s="208"/>
    </row>
    <row r="227" spans="1:10" ht="11" customHeight="1" x14ac:dyDescent="0.2">
      <c r="A227" s="161"/>
      <c r="B227" s="154"/>
      <c r="C227" s="118"/>
      <c r="D227" s="192"/>
      <c r="E227" s="120"/>
      <c r="F227" s="208"/>
    </row>
    <row r="228" spans="1:10" ht="11" customHeight="1" x14ac:dyDescent="0.2">
      <c r="A228" s="161"/>
      <c r="B228" s="119" t="s">
        <v>146</v>
      </c>
      <c r="C228" s="118" t="s">
        <v>24</v>
      </c>
      <c r="D228" s="192">
        <v>100</v>
      </c>
      <c r="E228" s="120"/>
      <c r="F228" s="208"/>
      <c r="G228" s="152"/>
      <c r="H228" s="144"/>
      <c r="I228" s="111"/>
      <c r="J228" s="151"/>
    </row>
    <row r="229" spans="1:10" ht="11" customHeight="1" thickBot="1" x14ac:dyDescent="0.25">
      <c r="A229" s="162"/>
      <c r="B229" s="131"/>
      <c r="C229" s="118"/>
      <c r="D229" s="192"/>
      <c r="E229" s="120"/>
      <c r="F229" s="208"/>
    </row>
    <row r="230" spans="1:10" ht="25" customHeight="1" x14ac:dyDescent="0.2">
      <c r="A230" s="123"/>
      <c r="B230" s="126" t="s">
        <v>71</v>
      </c>
      <c r="C230" s="118"/>
      <c r="D230" s="192"/>
      <c r="E230" s="120"/>
      <c r="F230" s="210"/>
    </row>
    <row r="231" spans="1:10" ht="11" customHeight="1" x14ac:dyDescent="0.2">
      <c r="A231" s="123"/>
      <c r="B231" s="117"/>
      <c r="C231" s="118"/>
      <c r="D231" s="192"/>
      <c r="E231" s="120"/>
      <c r="F231" s="213"/>
    </row>
    <row r="232" spans="1:10" ht="11" customHeight="1" x14ac:dyDescent="0.2">
      <c r="A232" s="123"/>
      <c r="B232" s="133" t="s">
        <v>72</v>
      </c>
      <c r="C232" s="118"/>
      <c r="D232" s="192"/>
      <c r="E232" s="120"/>
      <c r="F232" s="208"/>
    </row>
    <row r="233" spans="1:10" ht="11" customHeight="1" x14ac:dyDescent="0.2">
      <c r="A233" s="134"/>
      <c r="B233" s="135" t="s">
        <v>148</v>
      </c>
      <c r="C233" s="136"/>
      <c r="D233" s="195"/>
      <c r="E233" s="137"/>
      <c r="F233" s="211"/>
    </row>
    <row r="234" spans="1:10" ht="11" customHeight="1" x14ac:dyDescent="0.2"/>
    <row r="235" spans="1:10" s="116" customFormat="1" ht="12" customHeight="1" x14ac:dyDescent="0.35">
      <c r="A235" s="113" t="s">
        <v>0</v>
      </c>
      <c r="B235" s="114" t="s">
        <v>1</v>
      </c>
      <c r="C235" s="113" t="s">
        <v>2</v>
      </c>
      <c r="D235" s="191" t="s">
        <v>3</v>
      </c>
      <c r="E235" s="115" t="s">
        <v>275</v>
      </c>
      <c r="F235" s="207" t="s">
        <v>276</v>
      </c>
    </row>
    <row r="236" spans="1:10" s="116" customFormat="1" ht="11" customHeight="1" x14ac:dyDescent="0.35">
      <c r="A236" s="113"/>
      <c r="B236" s="114"/>
      <c r="C236" s="113"/>
      <c r="D236" s="191"/>
      <c r="E236" s="115"/>
      <c r="F236" s="207"/>
    </row>
    <row r="237" spans="1:10" s="122" customFormat="1" ht="11" customHeight="1" x14ac:dyDescent="0.35">
      <c r="A237" s="118"/>
      <c r="B237" s="114" t="s">
        <v>149</v>
      </c>
      <c r="C237" s="118"/>
      <c r="D237" s="192"/>
      <c r="E237" s="120"/>
      <c r="F237" s="208"/>
    </row>
    <row r="238" spans="1:10" s="122" customFormat="1" ht="11" customHeight="1" x14ac:dyDescent="0.35">
      <c r="A238" s="118"/>
      <c r="B238" s="114" t="s">
        <v>150</v>
      </c>
      <c r="C238" s="118"/>
      <c r="D238" s="192"/>
      <c r="E238" s="120"/>
      <c r="F238" s="208"/>
    </row>
    <row r="239" spans="1:10" ht="11" customHeight="1" x14ac:dyDescent="0.25">
      <c r="A239" s="123"/>
      <c r="B239" s="139"/>
      <c r="C239" s="118"/>
      <c r="D239" s="192"/>
      <c r="E239" s="120"/>
      <c r="F239" s="208"/>
    </row>
    <row r="240" spans="1:10" ht="11" customHeight="1" x14ac:dyDescent="0.25">
      <c r="A240" s="123"/>
      <c r="B240" s="163" t="s">
        <v>151</v>
      </c>
      <c r="C240" s="118"/>
      <c r="D240" s="192"/>
      <c r="E240" s="120"/>
      <c r="F240" s="208"/>
    </row>
    <row r="241" spans="1:11" ht="36" customHeight="1" x14ac:dyDescent="0.2">
      <c r="A241" s="123"/>
      <c r="B241" s="140" t="s">
        <v>152</v>
      </c>
      <c r="C241" s="118"/>
      <c r="D241" s="192"/>
      <c r="E241" s="120"/>
      <c r="F241" s="208"/>
    </row>
    <row r="242" spans="1:11" ht="11" customHeight="1" x14ac:dyDescent="0.25">
      <c r="A242" s="123"/>
      <c r="B242" s="139"/>
      <c r="C242" s="118"/>
      <c r="D242" s="192"/>
      <c r="E242" s="120"/>
      <c r="F242" s="208"/>
    </row>
    <row r="243" spans="1:11" ht="11" customHeight="1" x14ac:dyDescent="0.25">
      <c r="A243" s="149"/>
      <c r="B243" s="142" t="s">
        <v>153</v>
      </c>
      <c r="C243" s="118"/>
      <c r="D243" s="192"/>
      <c r="E243" s="120"/>
      <c r="F243" s="208"/>
    </row>
    <row r="244" spans="1:11" ht="11" customHeight="1" x14ac:dyDescent="0.25">
      <c r="A244" s="149"/>
      <c r="B244" s="139"/>
      <c r="C244" s="118"/>
      <c r="D244" s="192"/>
      <c r="E244" s="120"/>
      <c r="F244" s="208"/>
    </row>
    <row r="245" spans="1:11" s="122" customFormat="1" ht="11" customHeight="1" x14ac:dyDescent="0.35">
      <c r="A245" s="149"/>
      <c r="B245" s="117" t="s">
        <v>154</v>
      </c>
      <c r="C245" s="118"/>
      <c r="D245" s="192"/>
      <c r="E245" s="120"/>
      <c r="F245" s="208"/>
    </row>
    <row r="246" spans="1:11" s="122" customFormat="1" ht="11" customHeight="1" x14ac:dyDescent="0.35">
      <c r="A246" s="149"/>
      <c r="B246" s="119"/>
      <c r="C246" s="118"/>
      <c r="D246" s="192"/>
      <c r="E246" s="120"/>
      <c r="F246" s="208"/>
      <c r="J246" s="110"/>
    </row>
    <row r="247" spans="1:11" s="122" customFormat="1" ht="11" customHeight="1" x14ac:dyDescent="0.35">
      <c r="A247" s="149"/>
      <c r="B247" s="141" t="s">
        <v>155</v>
      </c>
      <c r="C247" s="118"/>
      <c r="D247" s="192"/>
      <c r="E247" s="120"/>
      <c r="F247" s="208"/>
      <c r="J247" s="110"/>
    </row>
    <row r="248" spans="1:11" s="122" customFormat="1" ht="11" customHeight="1" x14ac:dyDescent="0.35">
      <c r="A248" s="149"/>
      <c r="B248" s="119"/>
      <c r="C248" s="118"/>
      <c r="D248" s="192"/>
      <c r="E248" s="120"/>
      <c r="F248" s="208"/>
      <c r="J248" s="110"/>
    </row>
    <row r="249" spans="1:11" s="122" customFormat="1" ht="11" customHeight="1" x14ac:dyDescent="0.35">
      <c r="A249" s="149"/>
      <c r="B249" s="119" t="s">
        <v>156</v>
      </c>
      <c r="C249" s="118" t="s">
        <v>103</v>
      </c>
      <c r="D249" s="192">
        <v>1</v>
      </c>
      <c r="E249" s="120"/>
      <c r="F249" s="208"/>
      <c r="G249" s="152"/>
      <c r="H249" s="144"/>
      <c r="I249" s="111"/>
      <c r="J249" s="110"/>
      <c r="K249" s="111"/>
    </row>
    <row r="250" spans="1:11" s="122" customFormat="1" ht="11" customHeight="1" x14ac:dyDescent="0.35">
      <c r="A250" s="149"/>
      <c r="B250" s="119"/>
      <c r="C250" s="118"/>
      <c r="D250" s="192"/>
      <c r="E250" s="120"/>
      <c r="F250" s="208"/>
      <c r="I250" s="111"/>
      <c r="J250" s="110"/>
    </row>
    <row r="251" spans="1:11" s="122" customFormat="1" ht="11" customHeight="1" x14ac:dyDescent="0.35">
      <c r="A251" s="149"/>
      <c r="B251" s="141" t="s">
        <v>157</v>
      </c>
      <c r="C251" s="118"/>
      <c r="D251" s="192"/>
      <c r="E251" s="120"/>
      <c r="F251" s="208"/>
      <c r="I251" s="111"/>
      <c r="J251" s="110"/>
      <c r="K251" s="111"/>
    </row>
    <row r="252" spans="1:11" s="122" customFormat="1" ht="11" customHeight="1" x14ac:dyDescent="0.35">
      <c r="A252" s="149"/>
      <c r="B252" s="119"/>
      <c r="C252" s="118"/>
      <c r="D252" s="192"/>
      <c r="E252" s="120"/>
      <c r="F252" s="208"/>
      <c r="I252" s="111"/>
      <c r="J252" s="110"/>
    </row>
    <row r="253" spans="1:11" s="122" customFormat="1" ht="11" customHeight="1" x14ac:dyDescent="0.35">
      <c r="A253" s="149"/>
      <c r="B253" s="119" t="s">
        <v>158</v>
      </c>
      <c r="C253" s="118" t="s">
        <v>103</v>
      </c>
      <c r="D253" s="194">
        <v>1.2679469155662542</v>
      </c>
      <c r="E253" s="120"/>
      <c r="F253" s="208"/>
      <c r="G253" s="152"/>
      <c r="H253" s="144"/>
      <c r="I253" s="111"/>
      <c r="J253" s="110"/>
      <c r="K253" s="111"/>
    </row>
    <row r="254" spans="1:11" s="122" customFormat="1" ht="11" customHeight="1" x14ac:dyDescent="0.35">
      <c r="A254" s="149"/>
      <c r="B254" s="119"/>
      <c r="C254" s="118"/>
      <c r="D254" s="192"/>
      <c r="E254" s="120"/>
      <c r="F254" s="208"/>
      <c r="H254" s="144"/>
      <c r="I254" s="111"/>
      <c r="J254" s="110"/>
    </row>
    <row r="255" spans="1:11" s="122" customFormat="1" ht="11" customHeight="1" x14ac:dyDescent="0.35">
      <c r="A255" s="149"/>
      <c r="B255" s="141" t="s">
        <v>159</v>
      </c>
      <c r="C255" s="118"/>
      <c r="D255" s="192"/>
      <c r="E255" s="120"/>
      <c r="F255" s="208"/>
      <c r="I255" s="111"/>
      <c r="J255" s="110"/>
      <c r="K255" s="111"/>
    </row>
    <row r="256" spans="1:11" s="122" customFormat="1" ht="11" customHeight="1" x14ac:dyDescent="0.35">
      <c r="A256" s="149"/>
      <c r="B256" s="119"/>
      <c r="C256" s="118"/>
      <c r="D256" s="192"/>
      <c r="E256" s="120"/>
      <c r="F256" s="208"/>
      <c r="I256" s="111"/>
      <c r="J256" s="110"/>
    </row>
    <row r="257" spans="1:12" s="122" customFormat="1" ht="11" customHeight="1" x14ac:dyDescent="0.35">
      <c r="A257" s="149"/>
      <c r="B257" s="119" t="s">
        <v>160</v>
      </c>
      <c r="C257" s="118" t="s">
        <v>103</v>
      </c>
      <c r="D257" s="194">
        <v>21.599999999999998</v>
      </c>
      <c r="E257" s="120"/>
      <c r="F257" s="208"/>
      <c r="G257" s="152"/>
      <c r="H257" s="144"/>
      <c r="I257" s="111"/>
      <c r="J257" s="110"/>
      <c r="K257" s="111"/>
    </row>
    <row r="258" spans="1:12" s="122" customFormat="1" ht="11" customHeight="1" x14ac:dyDescent="0.35">
      <c r="A258" s="149"/>
      <c r="B258" s="119"/>
      <c r="C258" s="118"/>
      <c r="D258" s="194"/>
      <c r="E258" s="120"/>
      <c r="F258" s="208"/>
      <c r="G258" s="152"/>
      <c r="H258" s="144"/>
      <c r="I258" s="111"/>
      <c r="J258" s="110"/>
      <c r="K258" s="111"/>
    </row>
    <row r="259" spans="1:12" s="122" customFormat="1" ht="11" customHeight="1" x14ac:dyDescent="0.35">
      <c r="A259" s="149"/>
      <c r="B259" s="141" t="s">
        <v>161</v>
      </c>
      <c r="C259" s="118"/>
      <c r="D259" s="192"/>
      <c r="E259" s="120"/>
      <c r="F259" s="208"/>
      <c r="G259" s="111"/>
      <c r="H259" s="111"/>
      <c r="K259" s="111"/>
      <c r="L259" s="111"/>
    </row>
    <row r="260" spans="1:12" s="122" customFormat="1" ht="11" customHeight="1" x14ac:dyDescent="0.35">
      <c r="A260" s="149"/>
      <c r="B260" s="119"/>
      <c r="C260" s="118"/>
      <c r="D260" s="192"/>
      <c r="E260" s="120"/>
      <c r="F260" s="208"/>
    </row>
    <row r="261" spans="1:12" s="122" customFormat="1" ht="11" customHeight="1" x14ac:dyDescent="0.35">
      <c r="A261" s="149"/>
      <c r="B261" s="119" t="s">
        <v>162</v>
      </c>
      <c r="C261" s="118" t="s">
        <v>103</v>
      </c>
      <c r="D261" s="194">
        <v>88.188000000000017</v>
      </c>
      <c r="E261" s="120"/>
      <c r="F261" s="208"/>
      <c r="G261" s="152"/>
      <c r="H261" s="144"/>
      <c r="I261" s="111"/>
      <c r="J261" s="110"/>
    </row>
    <row r="262" spans="1:12" s="122" customFormat="1" ht="11" customHeight="1" x14ac:dyDescent="0.35">
      <c r="A262" s="149"/>
      <c r="B262" s="119"/>
      <c r="C262" s="118"/>
      <c r="D262" s="194"/>
      <c r="E262" s="120"/>
      <c r="F262" s="208"/>
      <c r="J262" s="110"/>
      <c r="K262" s="111"/>
    </row>
    <row r="263" spans="1:12" s="122" customFormat="1" ht="11" customHeight="1" x14ac:dyDescent="0.35">
      <c r="A263" s="149"/>
      <c r="B263" s="119" t="s">
        <v>163</v>
      </c>
      <c r="C263" s="118" t="s">
        <v>103</v>
      </c>
      <c r="D263" s="194">
        <v>47.75</v>
      </c>
      <c r="E263" s="120"/>
      <c r="F263" s="208"/>
      <c r="G263" s="152"/>
      <c r="H263" s="144"/>
      <c r="I263" s="111"/>
      <c r="J263" s="110"/>
      <c r="K263" s="111"/>
    </row>
    <row r="264" spans="1:12" s="122" customFormat="1" ht="11" customHeight="1" x14ac:dyDescent="0.35">
      <c r="A264" s="149"/>
      <c r="B264" s="119"/>
      <c r="C264" s="118"/>
      <c r="D264" s="194"/>
      <c r="E264" s="120"/>
      <c r="F264" s="208"/>
      <c r="G264" s="152"/>
      <c r="H264" s="144"/>
      <c r="I264" s="111"/>
      <c r="J264" s="110"/>
      <c r="K264" s="111"/>
    </row>
    <row r="265" spans="1:12" s="122" customFormat="1" ht="11" customHeight="1" x14ac:dyDescent="0.35">
      <c r="A265" s="149"/>
      <c r="B265" s="141" t="s">
        <v>164</v>
      </c>
      <c r="C265" s="118"/>
      <c r="D265" s="192"/>
      <c r="E265" s="120"/>
      <c r="F265" s="208"/>
      <c r="I265" s="111"/>
      <c r="J265" s="110"/>
      <c r="K265" s="111"/>
    </row>
    <row r="266" spans="1:12" s="122" customFormat="1" ht="11" customHeight="1" x14ac:dyDescent="0.35">
      <c r="A266" s="149"/>
      <c r="B266" s="119"/>
      <c r="C266" s="118"/>
      <c r="D266" s="192"/>
      <c r="E266" s="120"/>
      <c r="F266" s="208"/>
      <c r="I266" s="111"/>
      <c r="J266" s="110"/>
    </row>
    <row r="267" spans="1:12" s="122" customFormat="1" ht="11" customHeight="1" x14ac:dyDescent="0.35">
      <c r="A267" s="149"/>
      <c r="B267" s="119" t="s">
        <v>165</v>
      </c>
      <c r="C267" s="118" t="s">
        <v>103</v>
      </c>
      <c r="D267" s="194">
        <v>2.2000000000000002</v>
      </c>
      <c r="E267" s="120"/>
      <c r="F267" s="208"/>
      <c r="G267" s="152"/>
      <c r="H267" s="144"/>
      <c r="I267" s="111"/>
      <c r="J267" s="110"/>
      <c r="K267" s="111"/>
    </row>
    <row r="268" spans="1:12" s="122" customFormat="1" ht="11" customHeight="1" x14ac:dyDescent="0.35">
      <c r="A268" s="149"/>
      <c r="B268" s="119"/>
      <c r="C268" s="118"/>
      <c r="D268" s="192"/>
      <c r="E268" s="120"/>
      <c r="F268" s="208"/>
      <c r="J268" s="110"/>
    </row>
    <row r="269" spans="1:12" s="122" customFormat="1" ht="11" customHeight="1" x14ac:dyDescent="0.35">
      <c r="A269" s="149"/>
      <c r="B269" s="114" t="s">
        <v>166</v>
      </c>
      <c r="C269" s="118"/>
      <c r="D269" s="192"/>
      <c r="E269" s="120"/>
      <c r="F269" s="208"/>
      <c r="J269" s="110"/>
    </row>
    <row r="270" spans="1:12" s="122" customFormat="1" ht="11" customHeight="1" x14ac:dyDescent="0.35">
      <c r="A270" s="149"/>
      <c r="B270" s="150"/>
      <c r="C270" s="118"/>
      <c r="D270" s="192"/>
      <c r="E270" s="120"/>
      <c r="F270" s="208"/>
      <c r="J270" s="110"/>
    </row>
    <row r="271" spans="1:12" s="122" customFormat="1" ht="11" customHeight="1" x14ac:dyDescent="0.35">
      <c r="A271" s="149"/>
      <c r="B271" s="117" t="s">
        <v>167</v>
      </c>
      <c r="C271" s="118"/>
      <c r="D271" s="192"/>
      <c r="E271" s="120"/>
      <c r="F271" s="208"/>
      <c r="J271" s="110"/>
    </row>
    <row r="272" spans="1:12" ht="11" customHeight="1" x14ac:dyDescent="0.2">
      <c r="A272" s="149"/>
      <c r="B272" s="119"/>
      <c r="C272" s="118"/>
      <c r="D272" s="192"/>
      <c r="E272" s="120"/>
      <c r="F272" s="208"/>
      <c r="J272" s="138"/>
    </row>
    <row r="273" spans="1:12" ht="11" customHeight="1" x14ac:dyDescent="0.2">
      <c r="A273" s="149"/>
      <c r="B273" s="119" t="s">
        <v>163</v>
      </c>
      <c r="C273" s="118" t="s">
        <v>101</v>
      </c>
      <c r="D273" s="194">
        <v>448.85</v>
      </c>
      <c r="E273" s="120"/>
      <c r="F273" s="208"/>
      <c r="G273" s="152"/>
      <c r="H273" s="144"/>
      <c r="I273" s="151"/>
      <c r="J273" s="138"/>
      <c r="K273" s="152"/>
      <c r="L273" s="151"/>
    </row>
    <row r="274" spans="1:12" ht="11" customHeight="1" x14ac:dyDescent="0.2">
      <c r="A274" s="149"/>
      <c r="B274" s="119"/>
      <c r="C274" s="118"/>
      <c r="D274" s="194"/>
      <c r="E274" s="120"/>
      <c r="F274" s="208"/>
      <c r="G274" s="152"/>
      <c r="H274" s="144"/>
      <c r="I274" s="151"/>
      <c r="J274" s="138"/>
      <c r="K274" s="152"/>
      <c r="L274" s="151"/>
    </row>
    <row r="275" spans="1:12" ht="11" customHeight="1" x14ac:dyDescent="0.2">
      <c r="A275" s="149"/>
      <c r="B275" s="119" t="s">
        <v>168</v>
      </c>
      <c r="C275" s="118" t="s">
        <v>84</v>
      </c>
      <c r="D275" s="194">
        <v>79.2</v>
      </c>
      <c r="E275" s="120"/>
      <c r="F275" s="208"/>
      <c r="G275" s="152"/>
      <c r="H275" s="144"/>
      <c r="I275" s="151"/>
      <c r="J275" s="138"/>
      <c r="K275" s="152"/>
      <c r="L275" s="151"/>
    </row>
    <row r="276" spans="1:12" ht="11" customHeight="1" x14ac:dyDescent="0.2">
      <c r="A276" s="149"/>
      <c r="B276" s="119"/>
      <c r="C276" s="118"/>
      <c r="D276" s="194"/>
      <c r="E276" s="120"/>
      <c r="F276" s="208"/>
      <c r="G276" s="152"/>
      <c r="H276" s="144"/>
      <c r="I276" s="151"/>
      <c r="J276" s="138"/>
      <c r="K276" s="152"/>
      <c r="L276" s="151"/>
    </row>
    <row r="277" spans="1:12" s="122" customFormat="1" ht="11" customHeight="1" x14ac:dyDescent="0.35">
      <c r="A277" s="149"/>
      <c r="B277" s="150"/>
      <c r="C277" s="118"/>
      <c r="D277" s="192"/>
      <c r="E277" s="120"/>
      <c r="F277" s="208"/>
      <c r="J277" s="110"/>
    </row>
    <row r="278" spans="1:12" s="122" customFormat="1" ht="11" customHeight="1" x14ac:dyDescent="0.35">
      <c r="A278" s="149"/>
      <c r="B278" s="117" t="s">
        <v>169</v>
      </c>
      <c r="C278" s="118"/>
      <c r="D278" s="192"/>
      <c r="E278" s="120"/>
      <c r="F278" s="208"/>
      <c r="J278" s="110"/>
    </row>
    <row r="279" spans="1:12" s="122" customFormat="1" ht="11" customHeight="1" x14ac:dyDescent="0.35">
      <c r="A279" s="149"/>
      <c r="C279" s="118"/>
      <c r="D279" s="192"/>
      <c r="E279" s="120"/>
      <c r="F279" s="208"/>
      <c r="J279" s="110"/>
    </row>
    <row r="280" spans="1:12" s="122" customFormat="1" ht="30" customHeight="1" x14ac:dyDescent="0.35">
      <c r="A280" s="149"/>
      <c r="B280" s="140" t="s">
        <v>170</v>
      </c>
      <c r="C280" s="118" t="s">
        <v>171</v>
      </c>
      <c r="D280" s="192">
        <v>50</v>
      </c>
      <c r="E280" s="120"/>
      <c r="F280" s="208"/>
      <c r="G280" s="152"/>
      <c r="H280" s="144"/>
      <c r="I280" s="111"/>
      <c r="J280" s="110"/>
      <c r="K280" s="111"/>
    </row>
    <row r="281" spans="1:12" s="122" customFormat="1" ht="11" customHeight="1" x14ac:dyDescent="0.35">
      <c r="A281" s="149"/>
      <c r="B281" s="141"/>
      <c r="C281" s="118"/>
      <c r="D281" s="192"/>
      <c r="E281" s="120"/>
      <c r="F281" s="208"/>
      <c r="J281" s="110"/>
    </row>
    <row r="282" spans="1:12" s="122" customFormat="1" ht="11" customHeight="1" x14ac:dyDescent="0.35">
      <c r="A282" s="149"/>
      <c r="B282" s="117" t="s">
        <v>172</v>
      </c>
      <c r="C282" s="118"/>
      <c r="D282" s="192"/>
      <c r="E282" s="120"/>
      <c r="F282" s="208"/>
      <c r="J282" s="110"/>
    </row>
    <row r="283" spans="1:12" s="122" customFormat="1" ht="11" customHeight="1" x14ac:dyDescent="0.35">
      <c r="A283" s="149"/>
      <c r="B283" s="141"/>
      <c r="C283" s="118"/>
      <c r="D283" s="192"/>
      <c r="E283" s="120"/>
      <c r="F283" s="208"/>
      <c r="J283" s="110"/>
    </row>
    <row r="284" spans="1:12" s="122" customFormat="1" ht="11" customHeight="1" x14ac:dyDescent="0.35">
      <c r="A284" s="149"/>
      <c r="B284" s="141" t="s">
        <v>173</v>
      </c>
      <c r="C284" s="118"/>
      <c r="D284" s="192"/>
      <c r="E284" s="120"/>
      <c r="F284" s="208"/>
      <c r="J284" s="110"/>
    </row>
    <row r="285" spans="1:12" s="122" customFormat="1" ht="11" customHeight="1" x14ac:dyDescent="0.35">
      <c r="A285" s="149"/>
      <c r="B285" s="141"/>
      <c r="C285" s="118"/>
      <c r="D285" s="192"/>
      <c r="E285" s="120"/>
      <c r="F285" s="208"/>
      <c r="J285" s="110"/>
    </row>
    <row r="286" spans="1:12" s="122" customFormat="1" ht="11" customHeight="1" x14ac:dyDescent="0.35">
      <c r="A286" s="149"/>
      <c r="B286" s="119" t="s">
        <v>174</v>
      </c>
      <c r="C286" s="118" t="s">
        <v>24</v>
      </c>
      <c r="D286" s="192">
        <v>44</v>
      </c>
      <c r="E286" s="120"/>
      <c r="F286" s="208"/>
      <c r="G286" s="152"/>
      <c r="H286" s="144"/>
      <c r="I286" s="111"/>
      <c r="J286" s="110"/>
      <c r="K286" s="111"/>
    </row>
    <row r="287" spans="1:12" s="122" customFormat="1" ht="11" customHeight="1" x14ac:dyDescent="0.35">
      <c r="A287" s="149"/>
      <c r="B287" s="141"/>
      <c r="C287" s="118"/>
      <c r="D287" s="192"/>
      <c r="E287" s="120"/>
      <c r="F287" s="208"/>
      <c r="J287" s="110"/>
    </row>
    <row r="288" spans="1:12" s="122" customFormat="1" ht="11" customHeight="1" x14ac:dyDescent="0.35">
      <c r="A288" s="149"/>
      <c r="B288" s="119"/>
      <c r="C288" s="118"/>
      <c r="D288" s="194"/>
      <c r="E288" s="120"/>
      <c r="F288" s="208"/>
      <c r="G288" s="152"/>
      <c r="H288" s="144"/>
      <c r="I288" s="111"/>
      <c r="J288" s="110"/>
      <c r="K288" s="111"/>
    </row>
    <row r="289" spans="1:12" s="122" customFormat="1" ht="11" customHeight="1" x14ac:dyDescent="0.35">
      <c r="A289" s="149"/>
      <c r="B289" s="117" t="s">
        <v>175</v>
      </c>
      <c r="C289" s="118"/>
      <c r="D289" s="192"/>
      <c r="E289" s="120"/>
      <c r="F289" s="208"/>
      <c r="I289" s="111"/>
      <c r="J289" s="110"/>
    </row>
    <row r="290" spans="1:12" s="122" customFormat="1" ht="11" customHeight="1" x14ac:dyDescent="0.35">
      <c r="A290" s="149"/>
      <c r="B290" s="119"/>
      <c r="C290" s="118"/>
      <c r="D290" s="192"/>
      <c r="E290" s="120"/>
      <c r="F290" s="208"/>
      <c r="I290" s="111"/>
      <c r="J290" s="110"/>
    </row>
    <row r="291" spans="1:12" s="122" customFormat="1" ht="11" customHeight="1" x14ac:dyDescent="0.35">
      <c r="A291" s="149"/>
      <c r="B291" s="141" t="s">
        <v>157</v>
      </c>
      <c r="C291" s="118"/>
      <c r="D291" s="192"/>
      <c r="E291" s="120"/>
      <c r="F291" s="208"/>
      <c r="I291" s="111"/>
      <c r="J291" s="110"/>
    </row>
    <row r="292" spans="1:12" s="122" customFormat="1" ht="11" customHeight="1" x14ac:dyDescent="0.35">
      <c r="A292" s="149"/>
      <c r="B292" s="119"/>
      <c r="C292" s="118"/>
      <c r="D292" s="192"/>
      <c r="E292" s="120"/>
      <c r="F292" s="208"/>
      <c r="I292" s="111"/>
      <c r="J292" s="110"/>
    </row>
    <row r="293" spans="1:12" s="122" customFormat="1" ht="11" customHeight="1" x14ac:dyDescent="0.35">
      <c r="A293" s="149"/>
      <c r="B293" s="119" t="s">
        <v>176</v>
      </c>
      <c r="C293" s="118" t="s">
        <v>103</v>
      </c>
      <c r="D293" s="194">
        <v>3.5059804494501048</v>
      </c>
      <c r="E293" s="120"/>
      <c r="F293" s="208"/>
      <c r="G293" s="152"/>
      <c r="H293" s="144"/>
      <c r="I293" s="111"/>
      <c r="J293" s="110"/>
      <c r="K293" s="111"/>
    </row>
    <row r="294" spans="1:12" s="122" customFormat="1" ht="11" customHeight="1" x14ac:dyDescent="0.35">
      <c r="A294" s="149"/>
      <c r="B294" s="145"/>
      <c r="C294" s="118"/>
      <c r="D294" s="194"/>
      <c r="E294" s="120"/>
      <c r="F294" s="208"/>
      <c r="J294" s="110"/>
    </row>
    <row r="295" spans="1:12" s="122" customFormat="1" ht="11" customHeight="1" x14ac:dyDescent="0.35">
      <c r="A295" s="149"/>
      <c r="B295" s="114" t="s">
        <v>166</v>
      </c>
      <c r="C295" s="118"/>
      <c r="D295" s="192"/>
      <c r="E295" s="120"/>
      <c r="F295" s="208"/>
      <c r="J295" s="110"/>
    </row>
    <row r="296" spans="1:12" s="122" customFormat="1" ht="11" customHeight="1" x14ac:dyDescent="0.35">
      <c r="A296" s="149"/>
      <c r="B296" s="150"/>
      <c r="C296" s="118"/>
      <c r="D296" s="192"/>
      <c r="E296" s="120"/>
      <c r="F296" s="208"/>
      <c r="J296" s="110"/>
    </row>
    <row r="297" spans="1:12" s="122" customFormat="1" ht="11" customHeight="1" x14ac:dyDescent="0.35">
      <c r="A297" s="149"/>
      <c r="B297" s="141" t="s">
        <v>167</v>
      </c>
      <c r="C297" s="118"/>
      <c r="D297" s="192"/>
      <c r="E297" s="120"/>
      <c r="F297" s="208"/>
      <c r="J297" s="110"/>
    </row>
    <row r="298" spans="1:12" ht="11" customHeight="1" x14ac:dyDescent="0.2">
      <c r="A298" s="149"/>
      <c r="B298" s="119"/>
      <c r="C298" s="118"/>
      <c r="D298" s="192"/>
      <c r="E298" s="120"/>
      <c r="F298" s="208"/>
      <c r="J298" s="138"/>
    </row>
    <row r="299" spans="1:12" ht="11" customHeight="1" x14ac:dyDescent="0.2">
      <c r="A299" s="149"/>
      <c r="B299" s="119" t="s">
        <v>177</v>
      </c>
      <c r="C299" s="118" t="s">
        <v>101</v>
      </c>
      <c r="D299" s="194">
        <v>26.4</v>
      </c>
      <c r="E299" s="120"/>
      <c r="F299" s="208"/>
      <c r="G299" s="152"/>
      <c r="H299" s="144"/>
      <c r="I299" s="151"/>
      <c r="J299" s="138"/>
      <c r="K299" s="152"/>
      <c r="L299" s="151"/>
    </row>
    <row r="300" spans="1:12" ht="11" customHeight="1" x14ac:dyDescent="0.2">
      <c r="A300" s="149"/>
      <c r="B300" s="145"/>
      <c r="C300" s="118"/>
      <c r="D300" s="194"/>
      <c r="E300" s="120"/>
      <c r="F300" s="208"/>
      <c r="J300" s="138"/>
    </row>
    <row r="301" spans="1:12" ht="11" customHeight="1" x14ac:dyDescent="0.2">
      <c r="A301" s="149"/>
      <c r="B301" s="114" t="s">
        <v>178</v>
      </c>
      <c r="C301" s="118"/>
      <c r="D301" s="192"/>
      <c r="E301" s="120"/>
      <c r="F301" s="208"/>
      <c r="J301" s="138"/>
    </row>
    <row r="302" spans="1:12" ht="11" customHeight="1" x14ac:dyDescent="0.2">
      <c r="A302" s="149"/>
      <c r="B302" s="150"/>
      <c r="C302" s="118"/>
      <c r="D302" s="192"/>
      <c r="E302" s="120"/>
      <c r="F302" s="208"/>
      <c r="J302" s="138"/>
    </row>
    <row r="303" spans="1:12" ht="11" customHeight="1" x14ac:dyDescent="0.2">
      <c r="A303" s="149"/>
      <c r="B303" s="141" t="s">
        <v>179</v>
      </c>
      <c r="C303" s="118"/>
      <c r="D303" s="192"/>
      <c r="E303" s="120"/>
      <c r="F303" s="208"/>
      <c r="J303" s="138"/>
    </row>
    <row r="304" spans="1:12" ht="11" customHeight="1" x14ac:dyDescent="0.2">
      <c r="A304" s="149"/>
      <c r="B304" s="150"/>
      <c r="C304" s="118"/>
      <c r="D304" s="192"/>
      <c r="E304" s="120"/>
      <c r="F304" s="208"/>
      <c r="J304" s="138"/>
    </row>
    <row r="305" spans="1:14" s="167" customFormat="1" ht="11" customHeight="1" x14ac:dyDescent="0.2">
      <c r="A305" s="149"/>
      <c r="B305" s="164" t="s">
        <v>180</v>
      </c>
      <c r="C305" s="165" t="s">
        <v>24</v>
      </c>
      <c r="D305" s="200">
        <v>3</v>
      </c>
      <c r="E305" s="166"/>
      <c r="F305" s="208"/>
      <c r="G305" s="152"/>
      <c r="H305" s="144"/>
      <c r="J305" s="168"/>
      <c r="K305" s="169"/>
      <c r="M305" s="121"/>
      <c r="N305" s="111"/>
    </row>
    <row r="306" spans="1:14" s="167" customFormat="1" ht="11" customHeight="1" x14ac:dyDescent="0.2">
      <c r="A306" s="149"/>
      <c r="B306" s="164"/>
      <c r="C306" s="165"/>
      <c r="D306" s="200"/>
      <c r="E306" s="166"/>
      <c r="F306" s="214"/>
      <c r="G306" s="152"/>
      <c r="H306" s="144"/>
      <c r="J306" s="168"/>
      <c r="K306" s="169"/>
      <c r="M306" s="121"/>
      <c r="N306" s="111"/>
    </row>
    <row r="307" spans="1:14" ht="11" customHeight="1" x14ac:dyDescent="0.2">
      <c r="A307" s="170"/>
      <c r="B307" s="141" t="s">
        <v>179</v>
      </c>
      <c r="C307" s="118"/>
      <c r="D307" s="192"/>
      <c r="E307" s="120"/>
      <c r="F307" s="208"/>
    </row>
    <row r="308" spans="1:14" ht="11" customHeight="1" x14ac:dyDescent="0.2">
      <c r="A308" s="170"/>
      <c r="B308" s="171"/>
      <c r="C308" s="118"/>
      <c r="D308" s="192"/>
      <c r="E308" s="120"/>
      <c r="F308" s="208"/>
    </row>
    <row r="309" spans="1:14" ht="11" customHeight="1" x14ac:dyDescent="0.2">
      <c r="A309" s="170"/>
      <c r="B309" s="119" t="s">
        <v>181</v>
      </c>
      <c r="C309" s="118" t="s">
        <v>182</v>
      </c>
      <c r="D309" s="201">
        <v>0.83423999999999998</v>
      </c>
      <c r="E309" s="120"/>
      <c r="F309" s="208"/>
      <c r="G309" s="128"/>
      <c r="H309" s="152"/>
      <c r="I309" s="121"/>
    </row>
    <row r="310" spans="1:14" ht="11" customHeight="1" x14ac:dyDescent="0.2">
      <c r="A310" s="170"/>
      <c r="B310" s="119"/>
      <c r="C310" s="118"/>
      <c r="D310" s="201"/>
      <c r="E310" s="120"/>
      <c r="F310" s="208"/>
      <c r="G310" s="128"/>
      <c r="H310" s="152"/>
      <c r="I310" s="121"/>
    </row>
    <row r="311" spans="1:14" ht="11" customHeight="1" x14ac:dyDescent="0.2">
      <c r="A311" s="170"/>
      <c r="B311" s="119" t="s">
        <v>183</v>
      </c>
      <c r="C311" s="118" t="s">
        <v>182</v>
      </c>
      <c r="D311" s="201">
        <v>1.2190463999999999</v>
      </c>
      <c r="E311" s="120"/>
      <c r="F311" s="208"/>
      <c r="G311" s="128"/>
      <c r="H311" s="152"/>
      <c r="I311" s="121"/>
    </row>
    <row r="312" spans="1:14" ht="11" customHeight="1" x14ac:dyDescent="0.25">
      <c r="A312" s="123"/>
      <c r="B312" s="172"/>
      <c r="C312" s="118"/>
      <c r="D312" s="192"/>
      <c r="E312" s="120"/>
      <c r="F312" s="208"/>
    </row>
    <row r="313" spans="1:14" ht="11" customHeight="1" x14ac:dyDescent="0.2">
      <c r="A313" s="170"/>
      <c r="B313" s="119" t="s">
        <v>184</v>
      </c>
      <c r="C313" s="118" t="s">
        <v>182</v>
      </c>
      <c r="D313" s="201">
        <v>0.28505399999999997</v>
      </c>
      <c r="E313" s="120"/>
      <c r="F313" s="208"/>
      <c r="G313" s="128"/>
      <c r="H313" s="152"/>
      <c r="I313" s="121"/>
    </row>
    <row r="314" spans="1:14" ht="11" customHeight="1" thickBot="1" x14ac:dyDescent="0.25">
      <c r="A314" s="149"/>
      <c r="B314" s="173"/>
      <c r="C314" s="118"/>
      <c r="D314" s="192"/>
      <c r="E314" s="120"/>
      <c r="F314" s="208"/>
    </row>
    <row r="315" spans="1:14" ht="25" customHeight="1" x14ac:dyDescent="0.2">
      <c r="A315" s="123"/>
      <c r="B315" s="126" t="s">
        <v>296</v>
      </c>
      <c r="C315" s="118"/>
      <c r="D315" s="192"/>
      <c r="E315" s="120"/>
      <c r="F315" s="215"/>
    </row>
    <row r="316" spans="1:14" ht="11" customHeight="1" x14ac:dyDescent="0.2">
      <c r="A316" s="123"/>
      <c r="B316" s="117"/>
      <c r="C316" s="118"/>
      <c r="D316" s="192"/>
      <c r="E316" s="120"/>
      <c r="F316" s="213"/>
    </row>
    <row r="317" spans="1:14" ht="11" customHeight="1" x14ac:dyDescent="0.2">
      <c r="A317" s="123"/>
      <c r="B317" s="133" t="s">
        <v>72</v>
      </c>
      <c r="C317" s="118"/>
      <c r="D317" s="192"/>
      <c r="E317" s="120"/>
      <c r="F317" s="208"/>
    </row>
    <row r="318" spans="1:14" ht="11" customHeight="1" x14ac:dyDescent="0.2">
      <c r="A318" s="134"/>
      <c r="B318" s="135" t="s">
        <v>185</v>
      </c>
      <c r="C318" s="136"/>
      <c r="D318" s="195"/>
      <c r="E318" s="137"/>
      <c r="F318" s="211"/>
    </row>
    <row r="319" spans="1:14" ht="11" customHeight="1" x14ac:dyDescent="0.2"/>
    <row r="320" spans="1:14" s="116" customFormat="1" ht="12" customHeight="1" x14ac:dyDescent="0.35">
      <c r="A320" s="113" t="s">
        <v>0</v>
      </c>
      <c r="B320" s="114" t="s">
        <v>1</v>
      </c>
      <c r="C320" s="113" t="s">
        <v>2</v>
      </c>
      <c r="D320" s="191" t="s">
        <v>3</v>
      </c>
      <c r="E320" s="115" t="s">
        <v>275</v>
      </c>
      <c r="F320" s="207" t="s">
        <v>276</v>
      </c>
    </row>
    <row r="321" spans="1:9" s="116" customFormat="1" ht="11" customHeight="1" x14ac:dyDescent="0.35">
      <c r="A321" s="113"/>
      <c r="B321" s="114"/>
      <c r="C321" s="113"/>
      <c r="D321" s="191"/>
      <c r="E321" s="115"/>
      <c r="F321" s="207"/>
    </row>
    <row r="322" spans="1:9" s="122" customFormat="1" ht="11" customHeight="1" x14ac:dyDescent="0.35">
      <c r="A322" s="118"/>
      <c r="B322" s="114" t="s">
        <v>186</v>
      </c>
      <c r="C322" s="118"/>
      <c r="D322" s="192"/>
      <c r="E322" s="120"/>
      <c r="F322" s="208"/>
    </row>
    <row r="323" spans="1:9" s="122" customFormat="1" ht="11" customHeight="1" x14ac:dyDescent="0.35">
      <c r="A323" s="118"/>
      <c r="B323" s="114" t="s">
        <v>187</v>
      </c>
      <c r="C323" s="118"/>
      <c r="D323" s="192"/>
      <c r="E323" s="120"/>
      <c r="F323" s="208"/>
    </row>
    <row r="324" spans="1:9" ht="11" customHeight="1" x14ac:dyDescent="0.25">
      <c r="A324" s="123"/>
      <c r="B324" s="139"/>
      <c r="C324" s="118"/>
      <c r="D324" s="192"/>
      <c r="E324" s="120"/>
      <c r="F324" s="208"/>
    </row>
    <row r="325" spans="1:9" s="122" customFormat="1" ht="30" customHeight="1" x14ac:dyDescent="0.35">
      <c r="A325" s="118"/>
      <c r="B325" s="140" t="s">
        <v>188</v>
      </c>
      <c r="C325" s="118" t="s">
        <v>24</v>
      </c>
      <c r="D325" s="192">
        <v>3</v>
      </c>
      <c r="E325" s="120"/>
      <c r="F325" s="208"/>
      <c r="G325" s="121"/>
      <c r="H325" s="152"/>
      <c r="I325" s="121"/>
    </row>
    <row r="326" spans="1:9" s="122" customFormat="1" ht="11" customHeight="1" x14ac:dyDescent="0.35">
      <c r="A326" s="118"/>
      <c r="B326" s="114"/>
      <c r="C326" s="118"/>
      <c r="D326" s="192"/>
      <c r="E326" s="120"/>
      <c r="F326" s="208"/>
    </row>
    <row r="327" spans="1:9" s="122" customFormat="1" ht="30" customHeight="1" x14ac:dyDescent="0.35">
      <c r="A327" s="118"/>
      <c r="B327" s="140" t="s">
        <v>189</v>
      </c>
      <c r="C327" s="118" t="s">
        <v>84</v>
      </c>
      <c r="D327" s="192">
        <v>288</v>
      </c>
      <c r="E327" s="120"/>
      <c r="F327" s="208"/>
      <c r="G327" s="121"/>
      <c r="H327" s="152"/>
      <c r="I327" s="121"/>
    </row>
    <row r="328" spans="1:9" s="122" customFormat="1" ht="11" customHeight="1" thickBot="1" x14ac:dyDescent="0.4">
      <c r="A328" s="118"/>
      <c r="B328" s="119"/>
      <c r="C328" s="118"/>
      <c r="D328" s="192"/>
      <c r="E328" s="120"/>
      <c r="F328" s="208"/>
    </row>
    <row r="329" spans="1:9" ht="25" customHeight="1" x14ac:dyDescent="0.2">
      <c r="A329" s="123"/>
      <c r="B329" s="126" t="s">
        <v>296</v>
      </c>
      <c r="C329" s="118"/>
      <c r="D329" s="192"/>
      <c r="E329" s="120"/>
      <c r="F329" s="215"/>
    </row>
    <row r="330" spans="1:9" ht="11" customHeight="1" x14ac:dyDescent="0.2">
      <c r="A330" s="123"/>
      <c r="B330" s="117"/>
      <c r="C330" s="118"/>
      <c r="D330" s="192"/>
      <c r="E330" s="120"/>
      <c r="F330" s="213"/>
    </row>
    <row r="331" spans="1:9" ht="11" customHeight="1" x14ac:dyDescent="0.2">
      <c r="A331" s="123"/>
      <c r="B331" s="133" t="s">
        <v>72</v>
      </c>
      <c r="C331" s="118"/>
      <c r="D331" s="192"/>
      <c r="E331" s="120"/>
      <c r="F331" s="208"/>
    </row>
    <row r="332" spans="1:9" ht="11" customHeight="1" x14ac:dyDescent="0.2">
      <c r="A332" s="134"/>
      <c r="B332" s="135" t="s">
        <v>190</v>
      </c>
      <c r="C332" s="136"/>
      <c r="D332" s="195"/>
      <c r="E332" s="137"/>
      <c r="F332" s="211"/>
    </row>
    <row r="333" spans="1:9" ht="11" customHeight="1" x14ac:dyDescent="0.2"/>
    <row r="334" spans="1:9" s="116" customFormat="1" ht="12" customHeight="1" x14ac:dyDescent="0.35">
      <c r="A334" s="113" t="s">
        <v>0</v>
      </c>
      <c r="B334" s="114" t="s">
        <v>1</v>
      </c>
      <c r="C334" s="113" t="s">
        <v>2</v>
      </c>
      <c r="D334" s="191" t="s">
        <v>3</v>
      </c>
      <c r="E334" s="115" t="s">
        <v>275</v>
      </c>
      <c r="F334" s="207" t="s">
        <v>276</v>
      </c>
    </row>
    <row r="335" spans="1:9" s="116" customFormat="1" ht="11" customHeight="1" x14ac:dyDescent="0.35">
      <c r="A335" s="113"/>
      <c r="B335" s="114"/>
      <c r="C335" s="113"/>
      <c r="D335" s="191"/>
      <c r="E335" s="115"/>
      <c r="F335" s="207"/>
    </row>
    <row r="336" spans="1:9" s="122" customFormat="1" ht="11" customHeight="1" x14ac:dyDescent="0.35">
      <c r="A336" s="118"/>
      <c r="B336" s="114" t="s">
        <v>191</v>
      </c>
      <c r="C336" s="118"/>
      <c r="D336" s="192"/>
      <c r="E336" s="120"/>
      <c r="F336" s="208"/>
    </row>
    <row r="337" spans="1:6" s="122" customFormat="1" ht="11" customHeight="1" x14ac:dyDescent="0.35">
      <c r="A337" s="118"/>
      <c r="B337" s="114" t="s">
        <v>192</v>
      </c>
      <c r="C337" s="118"/>
      <c r="D337" s="192"/>
      <c r="E337" s="120"/>
      <c r="F337" s="208"/>
    </row>
    <row r="338" spans="1:6" ht="11" customHeight="1" x14ac:dyDescent="0.25">
      <c r="A338" s="123"/>
      <c r="B338" s="139"/>
      <c r="C338" s="118"/>
      <c r="D338" s="192"/>
      <c r="E338" s="120"/>
      <c r="F338" s="208"/>
    </row>
    <row r="339" spans="1:6" ht="11" customHeight="1" x14ac:dyDescent="0.25">
      <c r="A339" s="123"/>
      <c r="B339" s="174" t="s">
        <v>193</v>
      </c>
      <c r="C339" s="118"/>
      <c r="D339" s="192"/>
      <c r="E339" s="120"/>
      <c r="F339" s="208"/>
    </row>
    <row r="340" spans="1:6" ht="11" customHeight="1" x14ac:dyDescent="0.25">
      <c r="A340" s="123"/>
      <c r="B340" s="139"/>
      <c r="C340" s="118"/>
      <c r="D340" s="192"/>
      <c r="E340" s="120"/>
      <c r="F340" s="208"/>
    </row>
    <row r="341" spans="1:6" s="176" customFormat="1" ht="92" customHeight="1" x14ac:dyDescent="0.35">
      <c r="A341" s="165"/>
      <c r="B341" s="175" t="s">
        <v>194</v>
      </c>
      <c r="C341" s="165" t="s">
        <v>84</v>
      </c>
      <c r="D341" s="202">
        <v>955</v>
      </c>
      <c r="E341" s="166"/>
      <c r="F341" s="208"/>
    </row>
    <row r="342" spans="1:6" s="122" customFormat="1" ht="11" customHeight="1" x14ac:dyDescent="0.35">
      <c r="A342" s="118"/>
      <c r="B342" s="119"/>
      <c r="C342" s="118"/>
      <c r="D342" s="203"/>
      <c r="E342" s="120"/>
      <c r="F342" s="208"/>
    </row>
    <row r="343" spans="1:6" s="122" customFormat="1" ht="11" customHeight="1" x14ac:dyDescent="0.35">
      <c r="A343" s="118"/>
      <c r="B343" s="119" t="s">
        <v>195</v>
      </c>
      <c r="C343" s="118" t="s">
        <v>24</v>
      </c>
      <c r="D343" s="193">
        <v>274</v>
      </c>
      <c r="E343" s="120"/>
      <c r="F343" s="208"/>
    </row>
    <row r="344" spans="1:6" s="122" customFormat="1" ht="11" customHeight="1" x14ac:dyDescent="0.35">
      <c r="A344" s="118"/>
      <c r="B344" s="119"/>
      <c r="C344" s="118"/>
      <c r="D344" s="193"/>
      <c r="E344" s="120"/>
      <c r="F344" s="208"/>
    </row>
    <row r="345" spans="1:6" s="122" customFormat="1" ht="11" customHeight="1" x14ac:dyDescent="0.35">
      <c r="A345" s="118"/>
      <c r="B345" s="119" t="s">
        <v>196</v>
      </c>
      <c r="C345" s="118" t="s">
        <v>24</v>
      </c>
      <c r="D345" s="193">
        <v>47</v>
      </c>
      <c r="E345" s="120"/>
      <c r="F345" s="208"/>
    </row>
    <row r="346" spans="1:6" s="122" customFormat="1" ht="11" customHeight="1" x14ac:dyDescent="0.35">
      <c r="A346" s="118"/>
      <c r="B346" s="177"/>
      <c r="C346" s="118"/>
      <c r="D346" s="192"/>
      <c r="E346" s="120"/>
      <c r="F346" s="208"/>
    </row>
    <row r="347" spans="1:6" s="176" customFormat="1" ht="85" customHeight="1" x14ac:dyDescent="0.35">
      <c r="A347" s="165"/>
      <c r="B347" s="175" t="s">
        <v>197</v>
      </c>
      <c r="C347" s="165" t="s">
        <v>84</v>
      </c>
      <c r="D347" s="202">
        <v>1910</v>
      </c>
      <c r="E347" s="166"/>
      <c r="F347" s="208"/>
    </row>
    <row r="348" spans="1:6" s="122" customFormat="1" ht="11" customHeight="1" x14ac:dyDescent="0.35">
      <c r="A348" s="118"/>
      <c r="B348" s="119"/>
      <c r="C348" s="118"/>
      <c r="D348" s="194"/>
      <c r="E348" s="120"/>
      <c r="F348" s="208"/>
    </row>
    <row r="349" spans="1:6" s="122" customFormat="1" ht="11" customHeight="1" x14ac:dyDescent="0.35">
      <c r="A349" s="118"/>
      <c r="B349" s="119" t="s">
        <v>198</v>
      </c>
      <c r="C349" s="118" t="s">
        <v>24</v>
      </c>
      <c r="D349" s="193">
        <v>319</v>
      </c>
      <c r="E349" s="120"/>
      <c r="F349" s="208"/>
    </row>
    <row r="350" spans="1:6" s="122" customFormat="1" ht="11" customHeight="1" x14ac:dyDescent="0.35">
      <c r="A350" s="118"/>
      <c r="B350" s="119"/>
      <c r="C350" s="118"/>
      <c r="D350" s="193"/>
      <c r="E350" s="120"/>
      <c r="F350" s="208"/>
    </row>
    <row r="351" spans="1:6" s="122" customFormat="1" ht="11" customHeight="1" x14ac:dyDescent="0.35">
      <c r="A351" s="118"/>
      <c r="B351" s="119" t="s">
        <v>199</v>
      </c>
      <c r="C351" s="118" t="s">
        <v>24</v>
      </c>
      <c r="D351" s="193">
        <v>28</v>
      </c>
      <c r="E351" s="120"/>
      <c r="F351" s="208"/>
    </row>
    <row r="352" spans="1:6" s="122" customFormat="1" ht="11" customHeight="1" x14ac:dyDescent="0.35">
      <c r="A352" s="118"/>
      <c r="B352" s="119"/>
      <c r="C352" s="118"/>
      <c r="D352" s="193"/>
      <c r="E352" s="120"/>
      <c r="F352" s="208"/>
    </row>
    <row r="353" spans="1:8" s="176" customFormat="1" ht="45" customHeight="1" x14ac:dyDescent="0.35">
      <c r="A353" s="165"/>
      <c r="B353" s="178" t="s">
        <v>200</v>
      </c>
      <c r="C353" s="165" t="s">
        <v>24</v>
      </c>
      <c r="D353" s="204">
        <v>3</v>
      </c>
      <c r="E353" s="166"/>
      <c r="F353" s="208"/>
    </row>
    <row r="354" spans="1:8" s="122" customFormat="1" ht="11" customHeight="1" x14ac:dyDescent="0.35">
      <c r="A354" s="118"/>
      <c r="B354" s="119"/>
      <c r="C354" s="118"/>
      <c r="D354" s="194"/>
      <c r="E354" s="120"/>
      <c r="F354" s="208"/>
    </row>
    <row r="355" spans="1:8" s="122" customFormat="1" ht="30" customHeight="1" x14ac:dyDescent="0.35">
      <c r="A355" s="118"/>
      <c r="B355" s="140" t="s">
        <v>201</v>
      </c>
      <c r="C355" s="118" t="s">
        <v>24</v>
      </c>
      <c r="D355" s="204">
        <v>6</v>
      </c>
      <c r="E355" s="179"/>
      <c r="F355" s="208"/>
    </row>
    <row r="356" spans="1:8" ht="11" customHeight="1" thickBot="1" x14ac:dyDescent="0.25">
      <c r="A356" s="123"/>
      <c r="B356" s="173"/>
      <c r="C356" s="118"/>
      <c r="D356" s="192"/>
      <c r="E356" s="120"/>
      <c r="F356" s="208"/>
    </row>
    <row r="357" spans="1:8" ht="25" customHeight="1" x14ac:dyDescent="0.2">
      <c r="A357" s="123"/>
      <c r="B357" s="126" t="s">
        <v>296</v>
      </c>
      <c r="C357" s="118"/>
      <c r="D357" s="192"/>
      <c r="E357" s="120"/>
      <c r="F357" s="215"/>
    </row>
    <row r="358" spans="1:8" ht="11" customHeight="1" x14ac:dyDescent="0.2">
      <c r="A358" s="123"/>
      <c r="B358" s="117"/>
      <c r="C358" s="118"/>
      <c r="D358" s="192"/>
      <c r="E358" s="120"/>
      <c r="F358" s="213"/>
    </row>
    <row r="359" spans="1:8" ht="11" customHeight="1" x14ac:dyDescent="0.2">
      <c r="A359" s="123"/>
      <c r="B359" s="133" t="s">
        <v>72</v>
      </c>
      <c r="C359" s="118"/>
      <c r="D359" s="192"/>
      <c r="E359" s="120"/>
      <c r="F359" s="208"/>
    </row>
    <row r="360" spans="1:8" ht="11" customHeight="1" x14ac:dyDescent="0.2">
      <c r="A360" s="134"/>
      <c r="B360" s="135" t="s">
        <v>202</v>
      </c>
      <c r="C360" s="136"/>
      <c r="D360" s="195"/>
      <c r="E360" s="137"/>
      <c r="F360" s="211"/>
    </row>
    <row r="361" spans="1:8" ht="11" customHeight="1" x14ac:dyDescent="0.2"/>
    <row r="362" spans="1:8" s="116" customFormat="1" ht="11" customHeight="1" x14ac:dyDescent="0.35">
      <c r="A362" s="113" t="s">
        <v>0</v>
      </c>
      <c r="B362" s="114" t="s">
        <v>1</v>
      </c>
      <c r="C362" s="113" t="s">
        <v>2</v>
      </c>
      <c r="D362" s="191" t="s">
        <v>3</v>
      </c>
      <c r="E362" s="115" t="s">
        <v>275</v>
      </c>
      <c r="F362" s="207" t="s">
        <v>276</v>
      </c>
    </row>
    <row r="363" spans="1:8" s="116" customFormat="1" ht="11" customHeight="1" x14ac:dyDescent="0.35">
      <c r="A363" s="113"/>
      <c r="B363" s="114"/>
      <c r="C363" s="113"/>
      <c r="D363" s="191"/>
      <c r="E363" s="115"/>
      <c r="F363" s="207"/>
    </row>
    <row r="364" spans="1:8" s="122" customFormat="1" ht="11" customHeight="1" x14ac:dyDescent="0.35">
      <c r="A364" s="118"/>
      <c r="B364" s="114" t="s">
        <v>203</v>
      </c>
      <c r="C364" s="118"/>
      <c r="D364" s="192"/>
      <c r="E364" s="120"/>
      <c r="F364" s="208"/>
    </row>
    <row r="365" spans="1:8" s="122" customFormat="1" ht="11" customHeight="1" x14ac:dyDescent="0.35">
      <c r="A365" s="118"/>
      <c r="B365" s="114" t="s">
        <v>204</v>
      </c>
      <c r="C365" s="118"/>
      <c r="D365" s="192"/>
      <c r="E365" s="120"/>
      <c r="F365" s="208"/>
    </row>
    <row r="366" spans="1:8" ht="11" customHeight="1" x14ac:dyDescent="0.25">
      <c r="A366" s="123"/>
      <c r="B366" s="139"/>
      <c r="C366" s="118"/>
      <c r="D366" s="192"/>
      <c r="E366" s="120"/>
      <c r="F366" s="208"/>
    </row>
    <row r="367" spans="1:8" s="122" customFormat="1" ht="11" customHeight="1" x14ac:dyDescent="0.35">
      <c r="A367" s="118"/>
      <c r="B367" s="117" t="s">
        <v>205</v>
      </c>
      <c r="C367" s="118"/>
      <c r="D367" s="192"/>
      <c r="E367" s="120"/>
      <c r="F367" s="208"/>
    </row>
    <row r="368" spans="1:8" s="122" customFormat="1" ht="11" customHeight="1" x14ac:dyDescent="0.2">
      <c r="A368" s="118"/>
      <c r="B368" s="117"/>
      <c r="C368" s="118"/>
      <c r="D368" s="192"/>
      <c r="E368" s="120"/>
      <c r="F368" s="208"/>
      <c r="G368" s="128"/>
      <c r="H368" s="128"/>
    </row>
    <row r="369" spans="1:9" s="122" customFormat="1" ht="24" customHeight="1" x14ac:dyDescent="0.35">
      <c r="A369" s="118"/>
      <c r="B369" s="140" t="s">
        <v>206</v>
      </c>
      <c r="C369" s="118" t="s">
        <v>24</v>
      </c>
      <c r="D369" s="192">
        <v>15</v>
      </c>
      <c r="E369" s="120"/>
      <c r="F369" s="208"/>
      <c r="G369" s="152"/>
      <c r="H369" s="121"/>
      <c r="I369" s="121"/>
    </row>
    <row r="370" spans="1:9" s="122" customFormat="1" ht="11" customHeight="1" x14ac:dyDescent="0.35">
      <c r="A370" s="118"/>
      <c r="B370" s="145"/>
      <c r="C370" s="118"/>
      <c r="D370" s="192"/>
      <c r="E370" s="120"/>
      <c r="F370" s="208"/>
      <c r="G370" s="152"/>
    </row>
    <row r="371" spans="1:9" s="122" customFormat="1" ht="11" customHeight="1" x14ac:dyDescent="0.35">
      <c r="A371" s="118"/>
      <c r="B371" s="117" t="s">
        <v>207</v>
      </c>
      <c r="C371" s="118"/>
      <c r="D371" s="192"/>
      <c r="E371" s="120"/>
      <c r="F371" s="208"/>
      <c r="G371" s="152"/>
    </row>
    <row r="372" spans="1:9" s="122" customFormat="1" ht="11" customHeight="1" x14ac:dyDescent="0.35">
      <c r="A372" s="118"/>
      <c r="B372" s="141"/>
      <c r="C372" s="118"/>
      <c r="D372" s="192"/>
      <c r="E372" s="120"/>
      <c r="F372" s="208"/>
      <c r="G372" s="152"/>
    </row>
    <row r="373" spans="1:9" s="122" customFormat="1" ht="11" customHeight="1" x14ac:dyDescent="0.35">
      <c r="A373" s="118"/>
      <c r="B373" s="119" t="s">
        <v>208</v>
      </c>
      <c r="C373" s="118" t="s">
        <v>24</v>
      </c>
      <c r="D373" s="192">
        <v>15</v>
      </c>
      <c r="E373" s="120"/>
      <c r="F373" s="208"/>
      <c r="G373" s="152"/>
      <c r="H373" s="121"/>
      <c r="I373" s="121"/>
    </row>
    <row r="374" spans="1:9" ht="11" customHeight="1" x14ac:dyDescent="0.2">
      <c r="A374" s="123"/>
      <c r="B374" s="119"/>
      <c r="C374" s="118"/>
      <c r="D374" s="194"/>
      <c r="E374" s="120"/>
      <c r="F374" s="208"/>
      <c r="G374" s="152"/>
      <c r="H374" s="122"/>
    </row>
    <row r="375" spans="1:9" s="122" customFormat="1" ht="11" customHeight="1" x14ac:dyDescent="0.35">
      <c r="A375" s="118"/>
      <c r="B375" s="119" t="s">
        <v>209</v>
      </c>
      <c r="C375" s="118" t="s">
        <v>24</v>
      </c>
      <c r="D375" s="192">
        <v>15</v>
      </c>
      <c r="E375" s="120"/>
      <c r="F375" s="208"/>
      <c r="G375" s="152"/>
      <c r="H375" s="121"/>
      <c r="I375" s="121"/>
    </row>
    <row r="376" spans="1:9" ht="11" customHeight="1" x14ac:dyDescent="0.2">
      <c r="A376" s="123"/>
      <c r="B376" s="141"/>
      <c r="C376" s="118"/>
      <c r="D376" s="192"/>
      <c r="E376" s="120"/>
      <c r="F376" s="208"/>
      <c r="G376" s="152"/>
      <c r="H376" s="122"/>
    </row>
    <row r="377" spans="1:9" s="122" customFormat="1" ht="11" customHeight="1" x14ac:dyDescent="0.35">
      <c r="A377" s="118"/>
      <c r="B377" s="117" t="s">
        <v>210</v>
      </c>
      <c r="C377" s="118"/>
      <c r="D377" s="192"/>
      <c r="E377" s="120"/>
      <c r="F377" s="208"/>
      <c r="G377" s="152"/>
    </row>
    <row r="378" spans="1:9" s="122" customFormat="1" ht="11" customHeight="1" x14ac:dyDescent="0.35">
      <c r="A378" s="118"/>
      <c r="B378" s="141"/>
      <c r="C378" s="118"/>
      <c r="D378" s="192"/>
      <c r="E378" s="120"/>
      <c r="F378" s="208"/>
      <c r="G378" s="152"/>
    </row>
    <row r="379" spans="1:9" s="122" customFormat="1" ht="11" customHeight="1" x14ac:dyDescent="0.35">
      <c r="A379" s="118"/>
      <c r="B379" s="119" t="s">
        <v>211</v>
      </c>
      <c r="C379" s="118" t="s">
        <v>212</v>
      </c>
      <c r="D379" s="192">
        <v>82</v>
      </c>
      <c r="E379" s="120"/>
      <c r="F379" s="208"/>
      <c r="G379" s="152"/>
      <c r="H379" s="121"/>
      <c r="I379" s="121"/>
    </row>
    <row r="380" spans="1:9" ht="11" customHeight="1" x14ac:dyDescent="0.2">
      <c r="A380" s="123"/>
      <c r="B380" s="119"/>
      <c r="C380" s="118"/>
      <c r="D380" s="194"/>
      <c r="E380" s="120"/>
      <c r="F380" s="208"/>
      <c r="G380" s="152"/>
    </row>
    <row r="381" spans="1:9" s="122" customFormat="1" ht="11" customHeight="1" x14ac:dyDescent="0.35">
      <c r="A381" s="118"/>
      <c r="B381" s="119" t="s">
        <v>213</v>
      </c>
      <c r="C381" s="118" t="s">
        <v>24</v>
      </c>
      <c r="D381" s="192">
        <v>15</v>
      </c>
      <c r="E381" s="120"/>
      <c r="F381" s="208"/>
      <c r="G381" s="152"/>
      <c r="H381" s="121"/>
      <c r="I381" s="121"/>
    </row>
    <row r="382" spans="1:9" s="122" customFormat="1" ht="11" customHeight="1" x14ac:dyDescent="0.35">
      <c r="A382" s="118"/>
      <c r="B382" s="119"/>
      <c r="C382" s="118"/>
      <c r="D382" s="192"/>
      <c r="E382" s="120"/>
      <c r="F382" s="208"/>
      <c r="G382" s="152"/>
    </row>
    <row r="383" spans="1:9" s="122" customFormat="1" ht="11" customHeight="1" x14ac:dyDescent="0.35">
      <c r="A383" s="118"/>
      <c r="B383" s="119" t="s">
        <v>214</v>
      </c>
      <c r="C383" s="118" t="s">
        <v>24</v>
      </c>
      <c r="D383" s="192">
        <v>88</v>
      </c>
      <c r="E383" s="120"/>
      <c r="F383" s="208"/>
      <c r="G383" s="152"/>
      <c r="H383" s="121"/>
      <c r="I383" s="121"/>
    </row>
    <row r="384" spans="1:9" s="122" customFormat="1" ht="11" customHeight="1" x14ac:dyDescent="0.35">
      <c r="A384" s="118"/>
      <c r="B384" s="119"/>
      <c r="C384" s="118"/>
      <c r="D384" s="192"/>
      <c r="E384" s="120"/>
      <c r="F384" s="208"/>
      <c r="G384" s="152"/>
      <c r="H384" s="121"/>
      <c r="I384" s="121"/>
    </row>
    <row r="385" spans="1:9" s="122" customFormat="1" ht="11" customHeight="1" x14ac:dyDescent="0.35">
      <c r="A385" s="118"/>
      <c r="B385" s="117" t="s">
        <v>215</v>
      </c>
      <c r="C385" s="118"/>
      <c r="D385" s="192"/>
      <c r="E385" s="120"/>
      <c r="F385" s="208"/>
      <c r="G385" s="152"/>
    </row>
    <row r="386" spans="1:9" s="122" customFormat="1" ht="11" customHeight="1" x14ac:dyDescent="0.35">
      <c r="A386" s="118"/>
      <c r="B386" s="141"/>
      <c r="C386" s="118"/>
      <c r="D386" s="192"/>
      <c r="E386" s="120"/>
      <c r="F386" s="208"/>
      <c r="G386" s="152"/>
    </row>
    <row r="387" spans="1:9" s="122" customFormat="1" ht="11" customHeight="1" x14ac:dyDescent="0.35">
      <c r="A387" s="118"/>
      <c r="B387" s="119" t="s">
        <v>216</v>
      </c>
      <c r="C387" s="118" t="s">
        <v>24</v>
      </c>
      <c r="D387" s="192">
        <v>15</v>
      </c>
      <c r="E387" s="120"/>
      <c r="F387" s="208"/>
      <c r="G387" s="152"/>
      <c r="H387" s="121"/>
      <c r="I387" s="121"/>
    </row>
    <row r="388" spans="1:9" ht="11" customHeight="1" thickBot="1" x14ac:dyDescent="0.25">
      <c r="A388" s="123"/>
      <c r="B388" s="173"/>
      <c r="C388" s="118"/>
      <c r="D388" s="192"/>
      <c r="E388" s="120"/>
      <c r="F388" s="208"/>
    </row>
    <row r="389" spans="1:9" ht="25" customHeight="1" x14ac:dyDescent="0.2">
      <c r="A389" s="123"/>
      <c r="B389" s="126" t="s">
        <v>296</v>
      </c>
      <c r="C389" s="118"/>
      <c r="D389" s="192"/>
      <c r="E389" s="120"/>
      <c r="F389" s="215"/>
    </row>
    <row r="390" spans="1:9" ht="11" customHeight="1" x14ac:dyDescent="0.2">
      <c r="A390" s="123"/>
      <c r="B390" s="117"/>
      <c r="C390" s="118"/>
      <c r="D390" s="192"/>
      <c r="E390" s="120"/>
      <c r="F390" s="213"/>
    </row>
    <row r="391" spans="1:9" ht="11" customHeight="1" x14ac:dyDescent="0.2">
      <c r="A391" s="123"/>
      <c r="B391" s="133" t="s">
        <v>72</v>
      </c>
      <c r="C391" s="118"/>
      <c r="D391" s="192"/>
      <c r="E391" s="120"/>
      <c r="F391" s="208"/>
    </row>
    <row r="392" spans="1:9" ht="11" customHeight="1" x14ac:dyDescent="0.2">
      <c r="A392" s="134"/>
      <c r="B392" s="135" t="s">
        <v>217</v>
      </c>
      <c r="C392" s="136"/>
      <c r="D392" s="195"/>
      <c r="E392" s="137"/>
      <c r="F392" s="211"/>
    </row>
    <row r="393" spans="1:9" ht="11" customHeight="1" x14ac:dyDescent="0.2"/>
    <row r="394" spans="1:9" s="116" customFormat="1" ht="11" customHeight="1" x14ac:dyDescent="0.35">
      <c r="A394" s="113" t="s">
        <v>0</v>
      </c>
      <c r="B394" s="114" t="s">
        <v>1</v>
      </c>
      <c r="C394" s="113" t="s">
        <v>2</v>
      </c>
      <c r="D394" s="191" t="s">
        <v>3</v>
      </c>
      <c r="E394" s="115" t="s">
        <v>275</v>
      </c>
      <c r="F394" s="207" t="s">
        <v>276</v>
      </c>
    </row>
    <row r="395" spans="1:9" s="116" customFormat="1" ht="11" customHeight="1" x14ac:dyDescent="0.35">
      <c r="A395" s="113"/>
      <c r="B395" s="114"/>
      <c r="C395" s="113"/>
      <c r="D395" s="191"/>
      <c r="E395" s="115"/>
      <c r="F395" s="207"/>
    </row>
    <row r="396" spans="1:9" s="116" customFormat="1" ht="11" customHeight="1" x14ac:dyDescent="0.35">
      <c r="A396" s="113"/>
      <c r="B396" s="114" t="s">
        <v>218</v>
      </c>
      <c r="C396" s="113"/>
      <c r="D396" s="191"/>
      <c r="E396" s="115"/>
      <c r="F396" s="207"/>
    </row>
    <row r="397" spans="1:9" s="116" customFormat="1" ht="11" customHeight="1" x14ac:dyDescent="0.35">
      <c r="A397" s="113"/>
      <c r="B397" s="114" t="s">
        <v>219</v>
      </c>
      <c r="C397" s="113"/>
      <c r="D397" s="192"/>
      <c r="E397" s="115"/>
      <c r="F397" s="207"/>
    </row>
    <row r="398" spans="1:9" s="116" customFormat="1" ht="11" customHeight="1" x14ac:dyDescent="0.35">
      <c r="A398" s="113"/>
      <c r="B398" s="119"/>
      <c r="C398" s="118"/>
      <c r="D398" s="192"/>
      <c r="E398" s="115"/>
      <c r="F398" s="207"/>
    </row>
    <row r="399" spans="1:9" ht="11" customHeight="1" x14ac:dyDescent="0.2">
      <c r="A399" s="123"/>
      <c r="B399" s="119" t="s">
        <v>220</v>
      </c>
      <c r="C399" s="118" t="s">
        <v>24</v>
      </c>
      <c r="D399" s="192">
        <v>4</v>
      </c>
      <c r="E399" s="120"/>
      <c r="F399" s="208"/>
    </row>
    <row r="400" spans="1:9" ht="11" customHeight="1" x14ac:dyDescent="0.2">
      <c r="A400" s="123"/>
      <c r="B400" s="119"/>
      <c r="C400" s="118"/>
      <c r="D400" s="192"/>
      <c r="E400" s="120"/>
      <c r="F400" s="208"/>
    </row>
    <row r="401" spans="1:6" s="122" customFormat="1" ht="11" customHeight="1" x14ac:dyDescent="0.35">
      <c r="A401" s="118"/>
      <c r="B401" s="164" t="s">
        <v>221</v>
      </c>
      <c r="C401" s="118" t="s">
        <v>24</v>
      </c>
      <c r="D401" s="192">
        <v>8</v>
      </c>
      <c r="E401" s="120"/>
      <c r="F401" s="208"/>
    </row>
    <row r="402" spans="1:6" s="122" customFormat="1" ht="11" customHeight="1" x14ac:dyDescent="0.35">
      <c r="A402" s="118"/>
      <c r="B402" s="119"/>
      <c r="C402" s="118"/>
      <c r="D402" s="192"/>
      <c r="E402" s="120"/>
      <c r="F402" s="208"/>
    </row>
    <row r="403" spans="1:6" s="122" customFormat="1" ht="11" customHeight="1" x14ac:dyDescent="0.35">
      <c r="A403" s="118"/>
      <c r="B403" s="119" t="s">
        <v>222</v>
      </c>
      <c r="C403" s="118" t="s">
        <v>24</v>
      </c>
      <c r="D403" s="192">
        <v>2</v>
      </c>
      <c r="E403" s="120"/>
      <c r="F403" s="208"/>
    </row>
    <row r="404" spans="1:6" s="122" customFormat="1" ht="11" customHeight="1" x14ac:dyDescent="0.35">
      <c r="A404" s="118"/>
      <c r="B404" s="119"/>
      <c r="C404" s="118"/>
      <c r="D404" s="192"/>
      <c r="E404" s="120"/>
      <c r="F404" s="208"/>
    </row>
    <row r="405" spans="1:6" s="122" customFormat="1" ht="11" customHeight="1" x14ac:dyDescent="0.35">
      <c r="A405" s="118"/>
      <c r="B405" s="119" t="s">
        <v>223</v>
      </c>
      <c r="C405" s="118" t="s">
        <v>24</v>
      </c>
      <c r="D405" s="192">
        <v>15</v>
      </c>
      <c r="E405" s="120"/>
      <c r="F405" s="208"/>
    </row>
    <row r="406" spans="1:6" s="122" customFormat="1" ht="11" customHeight="1" x14ac:dyDescent="0.35">
      <c r="A406" s="118"/>
      <c r="B406" s="119"/>
      <c r="C406" s="118"/>
      <c r="D406" s="192"/>
      <c r="E406" s="120"/>
      <c r="F406" s="208"/>
    </row>
    <row r="407" spans="1:6" s="122" customFormat="1" ht="53" customHeight="1" x14ac:dyDescent="0.35">
      <c r="A407" s="118"/>
      <c r="B407" s="140" t="s">
        <v>224</v>
      </c>
      <c r="C407" s="118" t="s">
        <v>24</v>
      </c>
      <c r="D407" s="192">
        <v>1</v>
      </c>
      <c r="E407" s="120"/>
      <c r="F407" s="208"/>
    </row>
    <row r="408" spans="1:6" s="122" customFormat="1" ht="11" customHeight="1" x14ac:dyDescent="0.35">
      <c r="A408" s="118"/>
      <c r="B408" s="119"/>
      <c r="C408" s="118"/>
      <c r="D408" s="192"/>
      <c r="E408" s="120"/>
      <c r="F408" s="208"/>
    </row>
    <row r="409" spans="1:6" s="122" customFormat="1" ht="35" customHeight="1" x14ac:dyDescent="0.35">
      <c r="A409" s="118"/>
      <c r="B409" s="178" t="s">
        <v>225</v>
      </c>
      <c r="C409" s="118" t="s">
        <v>24</v>
      </c>
      <c r="D409" s="192">
        <v>1</v>
      </c>
      <c r="E409" s="120"/>
      <c r="F409" s="208"/>
    </row>
    <row r="410" spans="1:6" s="122" customFormat="1" ht="11" customHeight="1" x14ac:dyDescent="0.35">
      <c r="A410" s="118"/>
      <c r="B410" s="119"/>
      <c r="C410" s="118"/>
      <c r="D410" s="192"/>
      <c r="E410" s="120"/>
      <c r="F410" s="208"/>
    </row>
    <row r="411" spans="1:6" s="122" customFormat="1" ht="11" customHeight="1" x14ac:dyDescent="0.35">
      <c r="A411" s="118"/>
      <c r="B411" s="119" t="s">
        <v>226</v>
      </c>
      <c r="C411" s="118" t="s">
        <v>24</v>
      </c>
      <c r="D411" s="192">
        <v>1</v>
      </c>
      <c r="E411" s="120"/>
      <c r="F411" s="208"/>
    </row>
    <row r="412" spans="1:6" s="122" customFormat="1" ht="11" customHeight="1" x14ac:dyDescent="0.35">
      <c r="A412" s="118"/>
      <c r="B412" s="119"/>
      <c r="C412" s="118"/>
      <c r="D412" s="192"/>
      <c r="E412" s="120"/>
      <c r="F412" s="208"/>
    </row>
    <row r="413" spans="1:6" s="122" customFormat="1" ht="11" customHeight="1" x14ac:dyDescent="0.35">
      <c r="A413" s="118"/>
      <c r="B413" s="119" t="s">
        <v>227</v>
      </c>
      <c r="C413" s="118" t="s">
        <v>24</v>
      </c>
      <c r="D413" s="192">
        <v>2</v>
      </c>
      <c r="E413" s="120"/>
      <c r="F413" s="208"/>
    </row>
    <row r="414" spans="1:6" s="122" customFormat="1" ht="11" customHeight="1" x14ac:dyDescent="0.35">
      <c r="A414" s="118"/>
      <c r="B414" s="119"/>
      <c r="C414" s="118"/>
      <c r="D414" s="192"/>
      <c r="E414" s="120"/>
      <c r="F414" s="208"/>
    </row>
    <row r="415" spans="1:6" s="122" customFormat="1" ht="11" customHeight="1" x14ac:dyDescent="0.35">
      <c r="A415" s="118"/>
      <c r="B415" s="119" t="s">
        <v>228</v>
      </c>
      <c r="C415" s="118" t="s">
        <v>24</v>
      </c>
      <c r="D415" s="192">
        <v>2</v>
      </c>
      <c r="E415" s="120"/>
      <c r="F415" s="208"/>
    </row>
    <row r="416" spans="1:6" s="122" customFormat="1" ht="11" customHeight="1" x14ac:dyDescent="0.35">
      <c r="A416" s="118"/>
      <c r="B416" s="119"/>
      <c r="C416" s="118"/>
      <c r="D416" s="192"/>
      <c r="E416" s="120"/>
      <c r="F416" s="208"/>
    </row>
    <row r="417" spans="1:6" s="122" customFormat="1" ht="11" customHeight="1" x14ac:dyDescent="0.35">
      <c r="A417" s="118"/>
      <c r="B417" s="119" t="s">
        <v>229</v>
      </c>
      <c r="C417" s="118" t="s">
        <v>24</v>
      </c>
      <c r="D417" s="192">
        <v>2</v>
      </c>
      <c r="E417" s="120"/>
      <c r="F417" s="208"/>
    </row>
    <row r="418" spans="1:6" s="122" customFormat="1" ht="11" customHeight="1" x14ac:dyDescent="0.35">
      <c r="A418" s="118"/>
      <c r="B418" s="119"/>
      <c r="C418" s="118"/>
      <c r="D418" s="192"/>
      <c r="E418" s="120"/>
      <c r="F418" s="208"/>
    </row>
    <row r="419" spans="1:6" s="122" customFormat="1" ht="11" customHeight="1" x14ac:dyDescent="0.35">
      <c r="A419" s="118"/>
      <c r="B419" s="164" t="s">
        <v>230</v>
      </c>
      <c r="C419" s="118" t="s">
        <v>24</v>
      </c>
      <c r="D419" s="192">
        <v>1</v>
      </c>
      <c r="E419" s="120"/>
      <c r="F419" s="208"/>
    </row>
    <row r="420" spans="1:6" s="122" customFormat="1" ht="11" customHeight="1" x14ac:dyDescent="0.35">
      <c r="A420" s="118"/>
      <c r="B420" s="119"/>
      <c r="C420" s="118"/>
      <c r="D420" s="192"/>
      <c r="E420" s="120"/>
      <c r="F420" s="208"/>
    </row>
    <row r="421" spans="1:6" s="122" customFormat="1" ht="60" customHeight="1" x14ac:dyDescent="0.35">
      <c r="A421" s="118"/>
      <c r="B421" s="140" t="s">
        <v>231</v>
      </c>
      <c r="C421" s="118" t="s">
        <v>24</v>
      </c>
      <c r="D421" s="192">
        <v>2</v>
      </c>
      <c r="E421" s="120"/>
      <c r="F421" s="208"/>
    </row>
    <row r="422" spans="1:6" s="122" customFormat="1" ht="11" customHeight="1" x14ac:dyDescent="0.35">
      <c r="A422" s="118"/>
      <c r="B422" s="119"/>
      <c r="C422" s="118"/>
      <c r="D422" s="192"/>
      <c r="E422" s="120"/>
      <c r="F422" s="208"/>
    </row>
    <row r="423" spans="1:6" s="122" customFormat="1" ht="11" customHeight="1" x14ac:dyDescent="0.35">
      <c r="A423" s="118"/>
      <c r="B423" s="119" t="s">
        <v>232</v>
      </c>
      <c r="C423" s="118" t="s">
        <v>24</v>
      </c>
      <c r="D423" s="192">
        <v>2</v>
      </c>
      <c r="E423" s="120"/>
      <c r="F423" s="208"/>
    </row>
    <row r="424" spans="1:6" s="122" customFormat="1" ht="11" customHeight="1" x14ac:dyDescent="0.35">
      <c r="A424" s="118"/>
      <c r="B424" s="119"/>
      <c r="C424" s="118"/>
      <c r="D424" s="192"/>
      <c r="E424" s="120"/>
      <c r="F424" s="208"/>
    </row>
    <row r="425" spans="1:6" s="122" customFormat="1" ht="11" customHeight="1" x14ac:dyDescent="0.35">
      <c r="A425" s="118"/>
      <c r="B425" s="119" t="s">
        <v>233</v>
      </c>
      <c r="C425" s="118" t="s">
        <v>234</v>
      </c>
      <c r="D425" s="192">
        <v>1</v>
      </c>
      <c r="E425" s="120"/>
      <c r="F425" s="208"/>
    </row>
    <row r="426" spans="1:6" s="122" customFormat="1" ht="11" customHeight="1" x14ac:dyDescent="0.35">
      <c r="A426" s="118"/>
      <c r="B426" s="119"/>
      <c r="C426" s="118"/>
      <c r="D426" s="192"/>
      <c r="E426" s="120"/>
      <c r="F426" s="208"/>
    </row>
    <row r="427" spans="1:6" s="122" customFormat="1" ht="11" customHeight="1" x14ac:dyDescent="0.35">
      <c r="A427" s="118"/>
      <c r="B427" s="119" t="s">
        <v>235</v>
      </c>
      <c r="C427" s="118" t="s">
        <v>234</v>
      </c>
      <c r="D427" s="192">
        <v>1</v>
      </c>
      <c r="E427" s="120"/>
      <c r="F427" s="208"/>
    </row>
    <row r="428" spans="1:6" s="122" customFormat="1" ht="11" customHeight="1" x14ac:dyDescent="0.35">
      <c r="A428" s="118"/>
      <c r="B428" s="119"/>
      <c r="C428" s="118"/>
      <c r="D428" s="192"/>
      <c r="E428" s="120"/>
      <c r="F428" s="208"/>
    </row>
    <row r="429" spans="1:6" s="122" customFormat="1" ht="11" customHeight="1" x14ac:dyDescent="0.35">
      <c r="A429" s="118"/>
      <c r="B429" s="119" t="s">
        <v>236</v>
      </c>
      <c r="C429" s="118" t="s">
        <v>24</v>
      </c>
      <c r="D429" s="192">
        <v>1</v>
      </c>
      <c r="E429" s="120"/>
      <c r="F429" s="208"/>
    </row>
    <row r="430" spans="1:6" s="122" customFormat="1" ht="11" customHeight="1" x14ac:dyDescent="0.35">
      <c r="A430" s="118"/>
      <c r="B430" s="119"/>
      <c r="C430" s="118"/>
      <c r="D430" s="192"/>
      <c r="E430" s="120"/>
      <c r="F430" s="208"/>
    </row>
    <row r="431" spans="1:6" s="122" customFormat="1" ht="11" customHeight="1" x14ac:dyDescent="0.35">
      <c r="A431" s="118"/>
      <c r="B431" s="119" t="s">
        <v>237</v>
      </c>
      <c r="C431" s="118" t="s">
        <v>24</v>
      </c>
      <c r="D431" s="192">
        <v>15</v>
      </c>
      <c r="E431" s="120"/>
      <c r="F431" s="208"/>
    </row>
    <row r="432" spans="1:6" s="122" customFormat="1" ht="11" customHeight="1" x14ac:dyDescent="0.35">
      <c r="A432" s="118"/>
      <c r="B432" s="119"/>
      <c r="C432" s="118"/>
      <c r="D432" s="192"/>
      <c r="E432" s="120"/>
      <c r="F432" s="208"/>
    </row>
    <row r="433" spans="1:6" ht="11" customHeight="1" x14ac:dyDescent="0.2">
      <c r="A433" s="123"/>
      <c r="B433" s="119" t="s">
        <v>238</v>
      </c>
      <c r="C433" s="118" t="s">
        <v>84</v>
      </c>
      <c r="D433" s="192">
        <v>1000</v>
      </c>
      <c r="E433" s="120"/>
      <c r="F433" s="208"/>
    </row>
    <row r="434" spans="1:6" ht="11" customHeight="1" x14ac:dyDescent="0.2">
      <c r="A434" s="123"/>
      <c r="B434" s="119"/>
      <c r="C434" s="118"/>
      <c r="D434" s="192"/>
      <c r="E434" s="120"/>
      <c r="F434" s="208"/>
    </row>
    <row r="435" spans="1:6" ht="11" customHeight="1" x14ac:dyDescent="0.2">
      <c r="A435" s="123"/>
      <c r="B435" s="164" t="s">
        <v>239</v>
      </c>
      <c r="C435" s="118" t="s">
        <v>24</v>
      </c>
      <c r="D435" s="192">
        <v>44</v>
      </c>
      <c r="E435" s="120"/>
      <c r="F435" s="208"/>
    </row>
    <row r="436" spans="1:6" ht="11" customHeight="1" x14ac:dyDescent="0.2">
      <c r="A436" s="123"/>
      <c r="B436" s="119"/>
      <c r="C436" s="118"/>
      <c r="D436" s="192"/>
      <c r="E436" s="120"/>
      <c r="F436" s="208"/>
    </row>
    <row r="437" spans="1:6" s="167" customFormat="1" ht="11" customHeight="1" x14ac:dyDescent="0.2">
      <c r="A437" s="180"/>
      <c r="B437" s="164" t="s">
        <v>240</v>
      </c>
      <c r="C437" s="165" t="s">
        <v>24</v>
      </c>
      <c r="D437" s="204">
        <v>12</v>
      </c>
      <c r="E437" s="166"/>
      <c r="F437" s="208"/>
    </row>
    <row r="438" spans="1:6" ht="11" customHeight="1" x14ac:dyDescent="0.2">
      <c r="A438" s="123"/>
      <c r="B438" s="164"/>
      <c r="C438" s="118"/>
      <c r="D438" s="192"/>
      <c r="E438" s="120"/>
      <c r="F438" s="208"/>
    </row>
    <row r="439" spans="1:6" ht="23" customHeight="1" x14ac:dyDescent="0.2">
      <c r="A439" s="123"/>
      <c r="B439" s="178" t="s">
        <v>241</v>
      </c>
      <c r="C439" s="118" t="s">
        <v>24</v>
      </c>
      <c r="D439" s="192">
        <v>44</v>
      </c>
      <c r="E439" s="120"/>
      <c r="F439" s="208"/>
    </row>
    <row r="440" spans="1:6" ht="11" customHeight="1" x14ac:dyDescent="0.2">
      <c r="A440" s="123"/>
      <c r="B440" s="164"/>
      <c r="C440" s="118"/>
      <c r="D440" s="192"/>
      <c r="E440" s="120"/>
      <c r="F440" s="208"/>
    </row>
    <row r="441" spans="1:6" ht="11" customHeight="1" x14ac:dyDescent="0.2">
      <c r="A441" s="123"/>
      <c r="B441" s="119" t="s">
        <v>242</v>
      </c>
      <c r="C441" s="118" t="s">
        <v>24</v>
      </c>
      <c r="D441" s="192">
        <v>15</v>
      </c>
      <c r="E441" s="120"/>
      <c r="F441" s="208"/>
    </row>
    <row r="442" spans="1:6" ht="11" customHeight="1" x14ac:dyDescent="0.2">
      <c r="A442" s="123"/>
      <c r="B442" s="119"/>
      <c r="C442" s="118"/>
      <c r="D442" s="192"/>
      <c r="E442" s="120"/>
      <c r="F442" s="208"/>
    </row>
    <row r="443" spans="1:6" s="167" customFormat="1" ht="11" customHeight="1" x14ac:dyDescent="0.2">
      <c r="A443" s="180"/>
      <c r="B443" s="164" t="s">
        <v>243</v>
      </c>
      <c r="C443" s="165" t="s">
        <v>24</v>
      </c>
      <c r="D443" s="204">
        <v>15</v>
      </c>
      <c r="E443" s="166"/>
      <c r="F443" s="208"/>
    </row>
    <row r="444" spans="1:6" ht="11" customHeight="1" x14ac:dyDescent="0.2">
      <c r="A444" s="123"/>
      <c r="B444" s="119"/>
      <c r="C444" s="118"/>
      <c r="D444" s="192"/>
      <c r="E444" s="120"/>
      <c r="F444" s="208"/>
    </row>
    <row r="445" spans="1:6" ht="24.5" customHeight="1" x14ac:dyDescent="0.2">
      <c r="A445" s="123"/>
      <c r="B445" s="140" t="s">
        <v>244</v>
      </c>
      <c r="C445" s="118" t="s">
        <v>24</v>
      </c>
      <c r="D445" s="192">
        <v>15</v>
      </c>
      <c r="E445" s="120"/>
      <c r="F445" s="208"/>
    </row>
    <row r="446" spans="1:6" ht="11" customHeight="1" x14ac:dyDescent="0.2">
      <c r="A446" s="123"/>
      <c r="B446" s="119"/>
      <c r="C446" s="118"/>
      <c r="D446" s="192"/>
      <c r="E446" s="120"/>
      <c r="F446" s="208"/>
    </row>
    <row r="447" spans="1:6" ht="30" customHeight="1" x14ac:dyDescent="0.2">
      <c r="A447" s="123"/>
      <c r="B447" s="140" t="s">
        <v>245</v>
      </c>
      <c r="C447" s="118" t="s">
        <v>24</v>
      </c>
      <c r="D447" s="192">
        <v>15</v>
      </c>
      <c r="E447" s="120"/>
      <c r="F447" s="208"/>
    </row>
    <row r="448" spans="1:6" ht="11" customHeight="1" x14ac:dyDescent="0.2">
      <c r="A448" s="123"/>
      <c r="B448" s="119"/>
      <c r="C448" s="118"/>
      <c r="D448" s="192"/>
      <c r="E448" s="120"/>
      <c r="F448" s="208"/>
    </row>
    <row r="449" spans="1:6" ht="11" customHeight="1" x14ac:dyDescent="0.2">
      <c r="A449" s="123"/>
      <c r="B449" s="119" t="s">
        <v>246</v>
      </c>
      <c r="C449" s="118" t="s">
        <v>24</v>
      </c>
      <c r="D449" s="192">
        <v>15</v>
      </c>
      <c r="E449" s="120"/>
      <c r="F449" s="208"/>
    </row>
    <row r="450" spans="1:6" ht="11" customHeight="1" x14ac:dyDescent="0.2">
      <c r="A450" s="123"/>
      <c r="B450" s="119"/>
      <c r="C450" s="118"/>
      <c r="D450" s="192"/>
      <c r="E450" s="120"/>
      <c r="F450" s="208"/>
    </row>
    <row r="451" spans="1:6" ht="11" customHeight="1" x14ac:dyDescent="0.2">
      <c r="A451" s="123"/>
      <c r="B451" s="154" t="s">
        <v>247</v>
      </c>
      <c r="C451" s="118" t="s">
        <v>24</v>
      </c>
      <c r="D451" s="192">
        <v>4</v>
      </c>
      <c r="E451" s="120"/>
      <c r="F451" s="208"/>
    </row>
    <row r="452" spans="1:6" ht="11" customHeight="1" x14ac:dyDescent="0.2">
      <c r="A452" s="123"/>
      <c r="B452" s="154"/>
      <c r="C452" s="118"/>
      <c r="D452" s="192"/>
      <c r="E452" s="120"/>
      <c r="F452" s="208"/>
    </row>
    <row r="453" spans="1:6" ht="11" customHeight="1" x14ac:dyDescent="0.2">
      <c r="A453" s="123"/>
      <c r="B453" s="154" t="s">
        <v>248</v>
      </c>
      <c r="C453" s="118" t="s">
        <v>24</v>
      </c>
      <c r="D453" s="192">
        <v>4</v>
      </c>
      <c r="E453" s="120"/>
      <c r="F453" s="208"/>
    </row>
    <row r="454" spans="1:6" ht="11" customHeight="1" x14ac:dyDescent="0.2">
      <c r="A454" s="123"/>
      <c r="B454" s="154"/>
      <c r="C454" s="118"/>
      <c r="D454" s="192"/>
      <c r="E454" s="120"/>
      <c r="F454" s="208"/>
    </row>
    <row r="455" spans="1:6" ht="11" customHeight="1" x14ac:dyDescent="0.2">
      <c r="A455" s="123"/>
      <c r="B455" s="154" t="s">
        <v>249</v>
      </c>
      <c r="C455" s="118" t="s">
        <v>24</v>
      </c>
      <c r="D455" s="192">
        <v>44</v>
      </c>
      <c r="E455" s="120"/>
      <c r="F455" s="208"/>
    </row>
    <row r="456" spans="1:6" ht="11" customHeight="1" x14ac:dyDescent="0.2">
      <c r="A456" s="123"/>
      <c r="B456" s="131"/>
      <c r="C456" s="118"/>
      <c r="D456" s="192"/>
      <c r="E456" s="120"/>
      <c r="F456" s="208"/>
    </row>
    <row r="457" spans="1:6" ht="11" customHeight="1" x14ac:dyDescent="0.2">
      <c r="A457" s="123"/>
      <c r="B457" s="154" t="s">
        <v>250</v>
      </c>
      <c r="C457" s="118" t="s">
        <v>84</v>
      </c>
      <c r="D457" s="192">
        <v>1200</v>
      </c>
      <c r="E457" s="120"/>
      <c r="F457" s="208"/>
    </row>
    <row r="458" spans="1:6" ht="11" customHeight="1" x14ac:dyDescent="0.2">
      <c r="A458" s="123"/>
      <c r="B458" s="131"/>
      <c r="C458" s="118"/>
      <c r="D458" s="192"/>
      <c r="E458" s="120"/>
      <c r="F458" s="208"/>
    </row>
    <row r="459" spans="1:6" ht="11" customHeight="1" x14ac:dyDescent="0.2">
      <c r="A459" s="123"/>
      <c r="B459" s="154" t="s">
        <v>251</v>
      </c>
      <c r="C459" s="118" t="s">
        <v>84</v>
      </c>
      <c r="D459" s="192">
        <v>1200</v>
      </c>
      <c r="E459" s="120"/>
      <c r="F459" s="208"/>
    </row>
    <row r="460" spans="1:6" ht="11" customHeight="1" x14ac:dyDescent="0.2">
      <c r="A460" s="123"/>
      <c r="B460" s="154"/>
      <c r="C460" s="118"/>
      <c r="D460" s="192"/>
      <c r="E460" s="120"/>
      <c r="F460" s="208"/>
    </row>
    <row r="461" spans="1:6" ht="11" customHeight="1" x14ac:dyDescent="0.2">
      <c r="A461" s="123"/>
      <c r="B461" s="154" t="s">
        <v>252</v>
      </c>
      <c r="C461" s="118" t="s">
        <v>234</v>
      </c>
      <c r="D461" s="192">
        <v>1</v>
      </c>
      <c r="E461" s="120"/>
      <c r="F461" s="208"/>
    </row>
    <row r="462" spans="1:6" ht="11" customHeight="1" x14ac:dyDescent="0.2">
      <c r="A462" s="123"/>
      <c r="B462" s="154"/>
      <c r="C462" s="118"/>
      <c r="D462" s="192"/>
      <c r="E462" s="120"/>
      <c r="F462" s="208"/>
    </row>
    <row r="463" spans="1:6" ht="11" customHeight="1" x14ac:dyDescent="0.2">
      <c r="A463" s="123"/>
      <c r="B463" s="154" t="s">
        <v>253</v>
      </c>
      <c r="C463" s="118" t="s">
        <v>38</v>
      </c>
      <c r="D463" s="192">
        <v>5</v>
      </c>
      <c r="E463" s="120"/>
      <c r="F463" s="208"/>
    </row>
    <row r="464" spans="1:6" ht="11" customHeight="1" x14ac:dyDescent="0.2">
      <c r="A464" s="123"/>
      <c r="B464" s="154"/>
      <c r="C464" s="118"/>
      <c r="D464" s="192"/>
      <c r="E464" s="120"/>
      <c r="F464" s="208"/>
    </row>
    <row r="465" spans="1:6" ht="11" customHeight="1" x14ac:dyDescent="0.25">
      <c r="A465" s="123"/>
      <c r="B465" s="181" t="s">
        <v>254</v>
      </c>
      <c r="C465" s="118"/>
      <c r="D465" s="192"/>
      <c r="E465" s="120"/>
      <c r="F465" s="208"/>
    </row>
    <row r="466" spans="1:6" ht="11" customHeight="1" x14ac:dyDescent="0.2">
      <c r="A466" s="123"/>
      <c r="B466" s="154"/>
      <c r="C466" s="118"/>
      <c r="D466" s="192"/>
      <c r="E466" s="120"/>
      <c r="F466" s="208"/>
    </row>
    <row r="467" spans="1:6" ht="11" customHeight="1" x14ac:dyDescent="0.2">
      <c r="A467" s="123"/>
      <c r="B467" s="154" t="s">
        <v>255</v>
      </c>
      <c r="C467" s="118" t="s">
        <v>38</v>
      </c>
      <c r="D467" s="192">
        <v>3</v>
      </c>
      <c r="E467" s="120"/>
      <c r="F467" s="208"/>
    </row>
    <row r="468" spans="1:6" ht="11" customHeight="1" x14ac:dyDescent="0.2">
      <c r="A468" s="123"/>
      <c r="B468" s="154"/>
      <c r="C468" s="118"/>
      <c r="D468" s="192"/>
      <c r="E468" s="120"/>
      <c r="F468" s="208"/>
    </row>
    <row r="469" spans="1:6" ht="11" customHeight="1" x14ac:dyDescent="0.25">
      <c r="A469" s="123"/>
      <c r="B469" s="181" t="s">
        <v>256</v>
      </c>
      <c r="C469" s="118"/>
      <c r="D469" s="192"/>
      <c r="E469" s="120"/>
      <c r="F469" s="208"/>
    </row>
    <row r="470" spans="1:6" ht="11" customHeight="1" x14ac:dyDescent="0.2">
      <c r="A470" s="123"/>
      <c r="B470" s="154"/>
      <c r="C470" s="118"/>
      <c r="D470" s="192"/>
      <c r="E470" s="120"/>
      <c r="F470" s="208"/>
    </row>
    <row r="471" spans="1:6" ht="11" customHeight="1" x14ac:dyDescent="0.2">
      <c r="A471" s="123"/>
      <c r="B471" s="154" t="s">
        <v>257</v>
      </c>
      <c r="C471" s="118" t="s">
        <v>24</v>
      </c>
      <c r="D471" s="192">
        <v>103</v>
      </c>
      <c r="E471" s="120"/>
      <c r="F471" s="208"/>
    </row>
    <row r="472" spans="1:6" ht="11" customHeight="1" thickBot="1" x14ac:dyDescent="0.25">
      <c r="A472" s="123"/>
      <c r="B472" s="173"/>
      <c r="C472" s="118"/>
      <c r="D472" s="192"/>
      <c r="E472" s="120"/>
      <c r="F472" s="208"/>
    </row>
    <row r="473" spans="1:6" ht="25" customHeight="1" x14ac:dyDescent="0.2">
      <c r="A473" s="123"/>
      <c r="B473" s="126" t="s">
        <v>296</v>
      </c>
      <c r="C473" s="118"/>
      <c r="D473" s="192"/>
      <c r="E473" s="120"/>
      <c r="F473" s="215"/>
    </row>
    <row r="474" spans="1:6" ht="11" customHeight="1" x14ac:dyDescent="0.2">
      <c r="A474" s="123"/>
      <c r="B474" s="117"/>
      <c r="C474" s="118"/>
      <c r="D474" s="192"/>
      <c r="E474" s="120"/>
      <c r="F474" s="213"/>
    </row>
    <row r="475" spans="1:6" ht="11" customHeight="1" x14ac:dyDescent="0.2">
      <c r="A475" s="123"/>
      <c r="B475" s="133" t="s">
        <v>72</v>
      </c>
      <c r="C475" s="118"/>
      <c r="D475" s="192"/>
      <c r="E475" s="120"/>
      <c r="F475" s="208"/>
    </row>
    <row r="476" spans="1:6" ht="11" customHeight="1" x14ac:dyDescent="0.2">
      <c r="A476" s="134"/>
      <c r="B476" s="135" t="s">
        <v>258</v>
      </c>
      <c r="C476" s="136"/>
      <c r="D476" s="195"/>
      <c r="E476" s="137"/>
      <c r="F476" s="211"/>
    </row>
    <row r="477" spans="1:6" ht="11" customHeight="1" x14ac:dyDescent="0.25">
      <c r="A477" s="108"/>
      <c r="B477" s="109"/>
    </row>
    <row r="478" spans="1:6" s="116" customFormat="1" ht="11" customHeight="1" x14ac:dyDescent="0.35">
      <c r="A478" s="113"/>
      <c r="B478" s="114"/>
      <c r="C478" s="113"/>
      <c r="D478" s="191"/>
      <c r="E478" s="115"/>
      <c r="F478" s="207"/>
    </row>
    <row r="479" spans="1:6" s="116" customFormat="1" ht="11" customHeight="1" x14ac:dyDescent="0.35">
      <c r="A479" s="113"/>
      <c r="B479" s="114" t="s">
        <v>259</v>
      </c>
      <c r="C479" s="113"/>
      <c r="D479" s="191"/>
      <c r="E479" s="115"/>
      <c r="F479" s="207"/>
    </row>
    <row r="480" spans="1:6" s="122" customFormat="1" ht="11" customHeight="1" x14ac:dyDescent="0.35">
      <c r="A480" s="118"/>
      <c r="B480" s="148"/>
      <c r="C480" s="118"/>
      <c r="D480" s="192"/>
      <c r="E480" s="120"/>
      <c r="F480" s="208"/>
    </row>
    <row r="481" spans="1:6" s="122" customFormat="1" ht="15" customHeight="1" x14ac:dyDescent="0.35">
      <c r="A481" s="118" t="s">
        <v>260</v>
      </c>
      <c r="B481" s="119" t="s">
        <v>261</v>
      </c>
      <c r="C481" s="118"/>
      <c r="D481" s="192"/>
      <c r="E481" s="120"/>
      <c r="F481" s="208"/>
    </row>
    <row r="482" spans="1:6" s="122" customFormat="1" ht="15" customHeight="1" x14ac:dyDescent="0.35">
      <c r="A482" s="118"/>
      <c r="B482" s="150"/>
      <c r="C482" s="118"/>
      <c r="D482" s="192"/>
      <c r="E482" s="120"/>
      <c r="F482" s="208"/>
    </row>
    <row r="483" spans="1:6" s="122" customFormat="1" ht="15" customHeight="1" x14ac:dyDescent="0.35">
      <c r="A483" s="118" t="s">
        <v>262</v>
      </c>
      <c r="B483" s="119" t="s">
        <v>75</v>
      </c>
      <c r="C483" s="118"/>
      <c r="D483" s="192"/>
      <c r="E483" s="120"/>
      <c r="F483" s="208"/>
    </row>
    <row r="484" spans="1:6" s="122" customFormat="1" ht="15" customHeight="1" x14ac:dyDescent="0.35">
      <c r="A484" s="118"/>
      <c r="B484" s="119"/>
      <c r="C484" s="118"/>
      <c r="D484" s="192"/>
      <c r="E484" s="120"/>
      <c r="F484" s="208"/>
    </row>
    <row r="485" spans="1:6" s="122" customFormat="1" ht="15" customHeight="1" x14ac:dyDescent="0.35">
      <c r="A485" s="118" t="s">
        <v>263</v>
      </c>
      <c r="B485" s="119" t="s">
        <v>93</v>
      </c>
      <c r="C485" s="118"/>
      <c r="D485" s="192"/>
      <c r="E485" s="120"/>
      <c r="F485" s="208"/>
    </row>
    <row r="486" spans="1:6" s="122" customFormat="1" ht="15" customHeight="1" x14ac:dyDescent="0.35">
      <c r="A486" s="118"/>
      <c r="B486" s="119"/>
      <c r="C486" s="118"/>
      <c r="D486" s="192"/>
      <c r="E486" s="120"/>
      <c r="F486" s="208"/>
    </row>
    <row r="487" spans="1:6" s="122" customFormat="1" ht="15" customHeight="1" x14ac:dyDescent="0.35">
      <c r="A487" s="118" t="s">
        <v>264</v>
      </c>
      <c r="B487" s="119" t="s">
        <v>150</v>
      </c>
      <c r="C487" s="118"/>
      <c r="D487" s="192"/>
      <c r="E487" s="120"/>
      <c r="F487" s="208"/>
    </row>
    <row r="488" spans="1:6" s="122" customFormat="1" ht="15" customHeight="1" x14ac:dyDescent="0.35">
      <c r="A488" s="118"/>
      <c r="B488" s="141"/>
      <c r="C488" s="118"/>
      <c r="D488" s="192"/>
      <c r="E488" s="120"/>
      <c r="F488" s="208"/>
    </row>
    <row r="489" spans="1:6" s="122" customFormat="1" ht="15" customHeight="1" x14ac:dyDescent="0.35">
      <c r="A489" s="118" t="s">
        <v>265</v>
      </c>
      <c r="B489" s="119" t="s">
        <v>187</v>
      </c>
      <c r="C489" s="118"/>
      <c r="D489" s="192"/>
      <c r="E489" s="120"/>
      <c r="F489" s="208"/>
    </row>
    <row r="490" spans="1:6" s="122" customFormat="1" ht="15" customHeight="1" x14ac:dyDescent="0.35">
      <c r="A490" s="118"/>
      <c r="B490" s="119"/>
      <c r="C490" s="118"/>
      <c r="D490" s="192"/>
      <c r="E490" s="120"/>
      <c r="F490" s="208"/>
    </row>
    <row r="491" spans="1:6" s="122" customFormat="1" ht="15" customHeight="1" x14ac:dyDescent="0.35">
      <c r="A491" s="118" t="s">
        <v>266</v>
      </c>
      <c r="B491" s="119" t="s">
        <v>192</v>
      </c>
      <c r="C491" s="118"/>
      <c r="D491" s="192"/>
      <c r="E491" s="120"/>
      <c r="F491" s="208"/>
    </row>
    <row r="492" spans="1:6" s="122" customFormat="1" ht="15" customHeight="1" x14ac:dyDescent="0.35">
      <c r="A492" s="118"/>
      <c r="B492" s="141"/>
      <c r="C492" s="118"/>
      <c r="D492" s="192"/>
      <c r="E492" s="120"/>
      <c r="F492" s="208"/>
    </row>
    <row r="493" spans="1:6" s="122" customFormat="1" ht="15" customHeight="1" x14ac:dyDescent="0.35">
      <c r="A493" s="118" t="s">
        <v>267</v>
      </c>
      <c r="B493" s="119" t="s">
        <v>268</v>
      </c>
      <c r="C493" s="118"/>
      <c r="D493" s="192"/>
      <c r="E493" s="120"/>
      <c r="F493" s="208"/>
    </row>
    <row r="494" spans="1:6" s="122" customFormat="1" ht="15" customHeight="1" x14ac:dyDescent="0.35">
      <c r="A494" s="118"/>
      <c r="B494" s="119"/>
      <c r="C494" s="118"/>
      <c r="D494" s="194"/>
      <c r="E494" s="120"/>
      <c r="F494" s="208"/>
    </row>
    <row r="495" spans="1:6" s="122" customFormat="1" ht="15" customHeight="1" x14ac:dyDescent="0.35">
      <c r="A495" s="118" t="s">
        <v>269</v>
      </c>
      <c r="B495" s="119" t="s">
        <v>219</v>
      </c>
      <c r="C495" s="118"/>
      <c r="D495" s="192"/>
      <c r="E495" s="120"/>
      <c r="F495" s="208"/>
    </row>
    <row r="496" spans="1:6" ht="11" customHeight="1" thickBot="1" x14ac:dyDescent="0.3">
      <c r="A496" s="123"/>
      <c r="B496" s="172"/>
      <c r="C496" s="118"/>
      <c r="D496" s="192"/>
      <c r="E496" s="120"/>
      <c r="F496" s="208"/>
    </row>
    <row r="497" spans="1:7" ht="25" customHeight="1" x14ac:dyDescent="0.2">
      <c r="A497" s="182"/>
      <c r="B497" s="126" t="s">
        <v>274</v>
      </c>
      <c r="C497" s="118"/>
      <c r="D497" s="205"/>
      <c r="F497" s="215"/>
      <c r="G497" s="184"/>
    </row>
    <row r="498" spans="1:7" ht="11" customHeight="1" x14ac:dyDescent="0.2">
      <c r="A498" s="182"/>
      <c r="B498" s="185"/>
      <c r="C498" s="118"/>
      <c r="D498" s="192"/>
      <c r="F498" s="207"/>
      <c r="G498" s="186"/>
    </row>
    <row r="499" spans="1:7" ht="11" customHeight="1" x14ac:dyDescent="0.2">
      <c r="A499" s="182"/>
      <c r="B499" s="187" t="s">
        <v>273</v>
      </c>
      <c r="C499" s="118"/>
      <c r="D499" s="205">
        <v>2.5000000000000001E-3</v>
      </c>
      <c r="E499" s="183"/>
      <c r="F499" s="207"/>
      <c r="G499" s="186"/>
    </row>
    <row r="500" spans="1:7" ht="11" customHeight="1" thickBot="1" x14ac:dyDescent="0.25">
      <c r="A500" s="182"/>
      <c r="B500" s="187"/>
      <c r="C500" s="118"/>
      <c r="D500" s="205"/>
      <c r="F500" s="207"/>
      <c r="G500" s="186"/>
    </row>
    <row r="501" spans="1:7" ht="25" customHeight="1" x14ac:dyDescent="0.2">
      <c r="A501" s="182"/>
      <c r="B501" s="126" t="s">
        <v>270</v>
      </c>
      <c r="C501" s="118"/>
      <c r="D501" s="192"/>
      <c r="F501" s="210"/>
      <c r="G501" s="184"/>
    </row>
    <row r="502" spans="1:7" x14ac:dyDescent="0.2">
      <c r="A502" s="188"/>
      <c r="B502" s="135"/>
      <c r="C502" s="136"/>
      <c r="D502" s="195"/>
      <c r="E502" s="189"/>
      <c r="F502" s="211"/>
      <c r="G502" s="111"/>
    </row>
  </sheetData>
  <printOptions horizontalCentered="1"/>
  <pageMargins left="0.11811023622047245" right="0.11811023622047245" top="0.35433070866141736" bottom="0.15748031496062992" header="0.31496062992125984" footer="0.31496062992125984"/>
  <pageSetup paperSize="9" scale="73" fitToHeight="0" orientation="portrait" r:id="rId1"/>
  <headerFooter>
    <oddFooter>Page &amp;P of &amp;N</oddFooter>
  </headerFooter>
  <rowBreaks count="7" manualBreakCount="7">
    <brk id="85" max="6" man="1"/>
    <brk id="120" max="5" man="1"/>
    <brk id="196" max="5" man="1"/>
    <brk id="268" max="5" man="1"/>
    <brk id="332" max="5" man="1"/>
    <brk id="392" max="5" man="1"/>
    <brk id="460" max="6" man="1"/>
  </rowBreaks>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BoQ of Fencing</vt:lpstr>
      <vt:lpstr>BoQ of Fencing (2026)</vt:lpstr>
      <vt:lpstr>BoQ of Fencing (2027)</vt:lpstr>
      <vt:lpstr>'BoQ of Fencing'!Print_Area</vt:lpstr>
      <vt:lpstr>'BoQ of Fencing (2026)'!Print_Area</vt:lpstr>
      <vt:lpstr>'BoQ of Fencing (2027)'!Print_Area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Fikile Mhlana</dc:creator>
  <cp:lastModifiedBy>Fikile Mhlana</cp:lastModifiedBy>
  <cp:lastPrinted>2026-07-17T10:26:38Z</cp:lastPrinted>
  <dcterms:created xsi:type="dcterms:W3CDTF">2025-01-30T13:47:48Z</dcterms:created>
  <dcterms:modified xsi:type="dcterms:W3CDTF">2026-07-17T10:33:39Z</dcterms:modified>
</cp:coreProperties>
</file>