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jiyanebp\Documents\Research, Testing and Development\Projects allocated to me\Occupational Hygiene\Tender\"/>
    </mc:Choice>
  </mc:AlternateContent>
  <xr:revisionPtr revIDLastSave="0" documentId="8_{9670EB6B-DE44-49CB-985D-6E4528BCC371}" xr6:coauthVersionLast="47" xr6:coauthVersionMax="47" xr10:uidLastSave="{00000000-0000-0000-0000-000000000000}"/>
  <bookViews>
    <workbookView xWindow="-110" yWindow="-110" windowWidth="19420" windowHeight="10300" xr2:uid="{46223CF3-CA4F-4A34-A316-3C7966246F67}"/>
  </bookViews>
  <sheets>
    <sheet name="Cover Page" sheetId="2" r:id="rId1"/>
    <sheet name="Preambles-method of measurement" sheetId="3" r:id="rId2"/>
    <sheet name="BOQ" sheetId="1" r:id="rId3"/>
    <sheet name="Summary" sheetId="4" r:id="rId4"/>
  </sheets>
  <definedNames>
    <definedName name="_xlnm.Print_Area" localSheetId="2">BOQ!$A$1:$H$150</definedName>
    <definedName name="_xlnm.Print_Area" localSheetId="3">Summary!$A$1:$D$59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1" l="1"/>
  <c r="A23" i="1" s="1"/>
  <c r="A28" i="1" s="1"/>
  <c r="A33" i="1" s="1"/>
  <c r="A38" i="1" s="1"/>
  <c r="A43" i="1" s="1"/>
  <c r="A48" i="1" s="1"/>
  <c r="A53" i="1" s="1"/>
  <c r="A58" i="1" s="1"/>
  <c r="A63" i="1" s="1"/>
  <c r="A68" i="1" s="1"/>
  <c r="A73" i="1" s="1"/>
  <c r="A78" i="1" s="1"/>
  <c r="A83" i="1" s="1"/>
  <c r="A88" i="1" s="1"/>
  <c r="H109" i="1"/>
  <c r="H104" i="1"/>
  <c r="H99" i="1"/>
  <c r="H91" i="1"/>
  <c r="H86" i="1"/>
  <c r="H81" i="1"/>
  <c r="H76" i="1"/>
  <c r="H71" i="1"/>
  <c r="H66" i="1"/>
  <c r="H61" i="1"/>
  <c r="H56" i="1"/>
  <c r="H51" i="1"/>
  <c r="H46" i="1"/>
  <c r="H36" i="1"/>
  <c r="H31" i="1"/>
  <c r="H26" i="1"/>
  <c r="H41" i="1"/>
  <c r="H21" i="1"/>
  <c r="H16" i="1"/>
  <c r="A96" i="1" l="1"/>
  <c r="A101" i="1" s="1"/>
  <c r="A106" i="1" s="1"/>
  <c r="H11" i="1"/>
  <c r="H92" i="1" s="1"/>
  <c r="H94" i="1" s="1"/>
  <c r="H150" i="1" s="1"/>
  <c r="D4" i="4" l="1"/>
  <c r="D57" i="4" s="1"/>
  <c r="D58" i="4" l="1"/>
  <c r="D59" i="4" s="1"/>
</calcChain>
</file>

<file path=xl/sharedStrings.xml><?xml version="1.0" encoding="utf-8"?>
<sst xmlns="http://schemas.openxmlformats.org/spreadsheetml/2006/main" count="147" uniqueCount="74">
  <si>
    <t>DESCRIPTION</t>
  </si>
  <si>
    <t>BILL NO.01</t>
  </si>
  <si>
    <t>each</t>
  </si>
  <si>
    <t>ITEM NO.</t>
  </si>
  <si>
    <t>ITEM CODE</t>
  </si>
  <si>
    <t>QTY</t>
  </si>
  <si>
    <t>UOM</t>
  </si>
  <si>
    <t>RATE EXCL VAT</t>
  </si>
  <si>
    <t>TOTAL AMOUNT</t>
  </si>
  <si>
    <t>PROVISION OF OCCUPATIONAL HYGIENE TRAINING AND STUDY GUIDES</t>
  </si>
  <si>
    <t>OHS TRAINING</t>
  </si>
  <si>
    <t>Training Duration Per Person</t>
  </si>
  <si>
    <t>Fundamentals - common OH measurement techniques entry</t>
  </si>
  <si>
    <t>2 days</t>
  </si>
  <si>
    <t>VAT @15%</t>
  </si>
  <si>
    <t>4 days</t>
  </si>
  <si>
    <t>3 days</t>
  </si>
  <si>
    <t>5 days</t>
  </si>
  <si>
    <t>1 day</t>
  </si>
  <si>
    <t>Monitoring and management of heat stress associated with confined space entry</t>
  </si>
  <si>
    <t>Ventilation</t>
  </si>
  <si>
    <t>Aerosols, excl. asbestos</t>
  </si>
  <si>
    <t>Asbestos</t>
  </si>
  <si>
    <t>Gases and Vapours</t>
  </si>
  <si>
    <t>Noise</t>
  </si>
  <si>
    <t>Illumination</t>
  </si>
  <si>
    <t>Thermal Stress</t>
  </si>
  <si>
    <t>Non-Ionising Radiation (EMF)</t>
  </si>
  <si>
    <t>Ionising Radiation</t>
  </si>
  <si>
    <t>Non-Ionising Radiation UV</t>
  </si>
  <si>
    <t>Indoor Air Quality</t>
  </si>
  <si>
    <t>Gas Testing - Confined Space</t>
  </si>
  <si>
    <t>Asbestos - Surveying &amp; Sampling Strategies</t>
  </si>
  <si>
    <t>Management of Asbestos</t>
  </si>
  <si>
    <t>Physical Hazards – Awareness</t>
  </si>
  <si>
    <t>Hazardous Biological Agents (HBA) – Awareness</t>
  </si>
  <si>
    <t>Ergonomics – Specialist</t>
  </si>
  <si>
    <t>Vibration</t>
  </si>
  <si>
    <t>sub-total carried forward</t>
  </si>
  <si>
    <t>sub-total brought forward</t>
  </si>
  <si>
    <t>TOTAL EXCL VAT</t>
  </si>
  <si>
    <t>PRICING INFORMATION</t>
  </si>
  <si>
    <t>ENQUIRY No.</t>
  </si>
  <si>
    <t>:</t>
  </si>
  <si>
    <t xml:space="preserve">Main Offer </t>
  </si>
  <si>
    <t>TENDERED PRICE:  IN ZAR</t>
  </si>
  <si>
    <t>(excluding VAT)</t>
  </si>
  <si>
    <t>RAND VALUE IN WORDS</t>
  </si>
  <si>
    <t>(Including VAT)</t>
  </si>
  <si>
    <t>(including VAT)</t>
  </si>
  <si>
    <t>PREAMBLE METHOD OF MEASUREMENT</t>
  </si>
  <si>
    <t>RATES AND PRICES</t>
  </si>
  <si>
    <t>Rates and Prices shall be expressed to two decimal places (i.e. cents) except in the case of a NIL rate or price.</t>
  </si>
  <si>
    <t>The Tenderers Rates and Prices shall be inserted in the bill of quantities are deemed to be the fully inclusive Rates and Prices to the Employer for the work described under the several items. Such Rates and Prices shall cover all costs and expenses that may be required in, and for the prompt and efficient and safe execution of the work described, and shall cover the cost of all general risks, liabilities and obligations set  forth or implied in this Enquiry document.</t>
  </si>
  <si>
    <t xml:space="preserve">Rates and Prices for items which are required to be inserted in the bill of quantities by the Tenderer and which have not been duly inserted, are deemed to be covered by other Rates and Prices in the bill of quantities. </t>
  </si>
  <si>
    <t>The Tenderers omission to insert Rates and Prices shall not be deemed to be a qualified exclusion to execute such work, activity or responsibility.</t>
  </si>
  <si>
    <t>The Rates and Prices are deemed to include (unless otherwise specifically stated in the bill of quantities or herein) all the relevant costs associated with the Clauses of  Contract as amended and shall include but not be limited to the following cost components:</t>
  </si>
  <si>
    <t>- The Tenderer is deemed to have obtained all the necessary information required to adequately price the scope of work associated with this Enquiry and no claim shall be considered resulting from lack of knowledge in this respect.</t>
  </si>
  <si>
    <t>Bill No.</t>
  </si>
  <si>
    <t>Final Summary</t>
  </si>
  <si>
    <t>GRAND TOTAL INCLUDING VAT</t>
  </si>
  <si>
    <t>PROVISION OF NATIONAL OCCUPATIONAL HYGIENE TRAINING AT ESKOM ACADEMY OF LEARNING (EAL) FOR A PERIOD OF FORTY-EIGHT (48) MONTHS</t>
  </si>
  <si>
    <t>Provision of National Occupational Hygiene training at Eskom Academy of Learning (EAL) for a period of forty-eight (48) months</t>
  </si>
  <si>
    <t>NAME OF PACKAGE</t>
  </si>
  <si>
    <t>TENDERER’S NAME</t>
  </si>
  <si>
    <t>CATEGORY OF OFFER (MAIN/ALTERNATIVE OFFER)</t>
  </si>
  <si>
    <t xml:space="preserve">DATE </t>
  </si>
  <si>
    <t>FULL NAMES OF SIGNATORY</t>
  </si>
  <si>
    <t>DESIGNATION OF SIGNATORY</t>
  </si>
  <si>
    <t xml:space="preserve">SIGNATURE </t>
  </si>
  <si>
    <t>OHS Training</t>
  </si>
  <si>
    <t>Sub-total carried to summary</t>
  </si>
  <si>
    <t>Training including study guides</t>
  </si>
  <si>
    <t>TOTAL AMOUNT EXCL VAT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</si>
</sst>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R-1C09]* #,##0.00_-;\-[$R-1C09]* #,##0.00_-;_-[$R-1C09]* &quot;-&quot;??_-;_-@_-"/>
    <numFmt numFmtId="165" formatCode="_-* #,##0.00\ __-;\-* #,##0.00\ __-;_-* &quot;-&quot;??\ __-;_-@_-"/>
    <numFmt numFmtId="166" formatCode="###\ ###\ ##0\ \ &quot;RAND&quot;;\-###\ ###\ ##0\ &quot;RAND&quot;"/>
  </numFmts>
  <fonts count="37" x14ac:knownFonts="1">
    <font>
      <sz val="11"/>
      <color theme="1"/>
      <name val="Aptos Narrow"/>
      <family val="2"/>
      <scheme val="minor"/>
    </font>
    <font>
      <sz val="11"/>
      <color theme="1"/>
      <name val="Arial"/>
      <family val="2"/>
    </font>
    <font>
      <sz val="14"/>
      <color theme="1"/>
      <name val="Arial"/>
      <family val="2"/>
    </font>
    <font>
      <sz val="11"/>
      <color theme="1"/>
      <name val="Aptos Narrow"/>
      <family val="2"/>
      <scheme val="minor"/>
    </font>
    <font>
      <b/>
      <sz val="11"/>
      <color theme="0"/>
      <name val="Aptos Narrow"/>
      <family val="2"/>
      <scheme val="minor"/>
    </font>
    <font>
      <b/>
      <sz val="11"/>
      <color theme="1"/>
      <name val="Aptos Narrow"/>
      <family val="2"/>
      <scheme val="minor"/>
    </font>
    <font>
      <sz val="10"/>
      <name val="Arial"/>
      <family val="2"/>
    </font>
    <font>
      <b/>
      <u/>
      <sz val="11"/>
      <name val="Aptos Narrow"/>
      <family val="2"/>
      <scheme val="minor"/>
    </font>
    <font>
      <u/>
      <sz val="11"/>
      <name val="Aptos Narrow"/>
      <family val="2"/>
      <scheme val="minor"/>
    </font>
    <font>
      <sz val="11"/>
      <color rgb="FF000000"/>
      <name val="Aptos Narrow"/>
      <family val="2"/>
      <scheme val="minor"/>
    </font>
    <font>
      <u/>
      <sz val="11"/>
      <color rgb="FF000000"/>
      <name val="Aptos Narrow"/>
      <family val="2"/>
      <scheme val="minor"/>
    </font>
    <font>
      <sz val="11"/>
      <name val="Aptos Narrow"/>
      <family val="2"/>
      <scheme val="minor"/>
    </font>
    <font>
      <b/>
      <sz val="11"/>
      <name val="Aptos Narrow"/>
      <family val="2"/>
      <scheme val="minor"/>
    </font>
    <font>
      <b/>
      <u/>
      <sz val="11"/>
      <color theme="1"/>
      <name val="Aptos Narrow"/>
      <family val="2"/>
      <scheme val="minor"/>
    </font>
    <font>
      <sz val="8"/>
      <name val="Aptos Narrow"/>
      <family val="2"/>
      <scheme val="minor"/>
    </font>
    <font>
      <b/>
      <sz val="11"/>
      <color theme="1"/>
      <name val="Arial"/>
      <family val="2"/>
    </font>
    <font>
      <sz val="11"/>
      <color theme="0"/>
      <name val="Aptos Narrow"/>
      <family val="2"/>
      <scheme val="minor"/>
    </font>
    <font>
      <sz val="10"/>
      <name val="Calibri"/>
      <family val="2"/>
    </font>
    <font>
      <sz val="11"/>
      <color theme="1"/>
      <name val="Calibri"/>
      <family val="2"/>
    </font>
    <font>
      <sz val="26"/>
      <name val="Calibri"/>
      <family val="2"/>
    </font>
    <font>
      <b/>
      <sz val="20"/>
      <name val="Calibri"/>
      <family val="2"/>
    </font>
    <font>
      <b/>
      <sz val="14"/>
      <name val="Calibri"/>
      <family val="2"/>
    </font>
    <font>
      <b/>
      <sz val="14"/>
      <color indexed="10"/>
      <name val="Calibri"/>
      <family val="2"/>
    </font>
    <font>
      <b/>
      <sz val="10"/>
      <name val="Calibri"/>
      <family val="2"/>
    </font>
    <font>
      <b/>
      <u/>
      <sz val="16"/>
      <name val="Calibri"/>
      <family val="2"/>
    </font>
    <font>
      <b/>
      <sz val="14"/>
      <color theme="1"/>
      <name val="Calibri"/>
      <family val="2"/>
    </font>
    <font>
      <b/>
      <u/>
      <sz val="14"/>
      <color indexed="10"/>
      <name val="Calibri"/>
      <family val="2"/>
    </font>
    <font>
      <b/>
      <sz val="12"/>
      <name val="Calibri"/>
      <family val="2"/>
    </font>
    <font>
      <b/>
      <sz val="10"/>
      <color indexed="10"/>
      <name val="Calibri"/>
      <family val="2"/>
    </font>
    <font>
      <i/>
      <u/>
      <sz val="14"/>
      <color indexed="10"/>
      <name val="Calibri"/>
      <family val="2"/>
    </font>
    <font>
      <sz val="12"/>
      <color theme="1"/>
      <name val="Calibri"/>
      <family val="2"/>
    </font>
    <font>
      <sz val="14"/>
      <color theme="1"/>
      <name val="Calibri"/>
      <family val="2"/>
    </font>
    <font>
      <b/>
      <sz val="12"/>
      <color theme="1"/>
      <name val="Calibri"/>
      <family val="2"/>
    </font>
    <font>
      <b/>
      <u/>
      <sz val="12"/>
      <color theme="1"/>
      <name val="Calibri"/>
      <family val="2"/>
    </font>
    <font>
      <b/>
      <u/>
      <sz val="12"/>
      <name val="Calibri"/>
      <family val="2"/>
    </font>
    <font>
      <sz val="14"/>
      <name val="Calibri"/>
      <family val="2"/>
    </font>
    <font>
      <sz val="8"/>
      <color theme="1"/>
      <name val="Arial"/>
      <family val="2"/>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indexed="64"/>
      </bottom>
      <diagonal/>
    </border>
    <border>
      <left style="medium">
        <color auto="1"/>
      </left>
      <right/>
      <top/>
      <bottom/>
      <diagonal/>
    </border>
    <border>
      <left style="medium">
        <color indexed="64"/>
      </left>
      <right/>
      <top/>
      <bottom style="medium">
        <color indexed="64"/>
      </bottom>
      <diagonal/>
    </border>
    <border>
      <left/>
      <right/>
      <top/>
      <bottom style="medium">
        <color indexed="64"/>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style="medium">
        <color auto="1"/>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s>
  <cellStyleXfs count="5">
    <xf numFmtId="0" fontId="0" fillId="0" borderId="0"/>
    <xf numFmtId="0" fontId="6" fillId="0" borderId="0"/>
    <xf numFmtId="0" fontId="3" fillId="0" borderId="0"/>
    <xf numFmtId="43" fontId="3" fillId="0" borderId="0" applyFont="0" applyFill="0" applyBorder="0" applyAlignment="0" applyProtection="0"/>
    <xf numFmtId="165" fontId="6" fillId="0" borderId="0" applyFont="0" applyFill="0" applyBorder="0" applyAlignment="0" applyProtection="0"/>
  </cellStyleXfs>
  <cellXfs count="118">
    <xf numFmtId="0" fontId="0" fillId="0" borderId="0" xfId="0"/>
    <xf numFmtId="0" fontId="4" fillId="0" borderId="8" xfId="0" applyFont="1" applyBorder="1" applyAlignment="1">
      <alignment vertical="top"/>
    </xf>
    <xf numFmtId="0" fontId="7" fillId="0" borderId="8" xfId="0" applyFont="1" applyBorder="1" applyAlignment="1">
      <alignment vertical="top"/>
    </xf>
    <xf numFmtId="0" fontId="8" fillId="0" borderId="8" xfId="0" applyFont="1" applyBorder="1" applyAlignment="1">
      <alignment vertical="top"/>
    </xf>
    <xf numFmtId="0" fontId="0" fillId="0" borderId="8" xfId="0" applyBorder="1" applyAlignment="1">
      <alignment vertical="top"/>
    </xf>
    <xf numFmtId="0" fontId="0" fillId="0" borderId="0" xfId="0" applyAlignment="1">
      <alignment vertical="top"/>
    </xf>
    <xf numFmtId="0" fontId="5" fillId="0" borderId="0" xfId="0" applyFont="1" applyAlignment="1">
      <alignment vertical="top"/>
    </xf>
    <xf numFmtId="0" fontId="9" fillId="0" borderId="8" xfId="0" applyFont="1" applyBorder="1" applyAlignment="1">
      <alignment horizontal="left" vertical="top"/>
    </xf>
    <xf numFmtId="0" fontId="11" fillId="0" borderId="8" xfId="0" applyFont="1" applyBorder="1" applyAlignment="1">
      <alignment horizontal="left" vertical="top"/>
    </xf>
    <xf numFmtId="3" fontId="10" fillId="0" borderId="8" xfId="0" applyNumberFormat="1" applyFont="1" applyBorder="1" applyAlignment="1">
      <alignment horizontal="left" vertical="top"/>
    </xf>
    <xf numFmtId="0" fontId="4" fillId="0" borderId="8" xfId="0" applyFont="1" applyBorder="1" applyAlignment="1">
      <alignment horizontal="center" vertical="top"/>
    </xf>
    <xf numFmtId="0" fontId="0" fillId="0" borderId="8" xfId="0" applyBorder="1" applyAlignment="1">
      <alignment horizontal="center" vertical="top"/>
    </xf>
    <xf numFmtId="0" fontId="9" fillId="0" borderId="8" xfId="0" applyFont="1" applyBorder="1" applyAlignment="1">
      <alignment vertical="top"/>
    </xf>
    <xf numFmtId="3" fontId="9" fillId="0" borderId="8" xfId="0" applyNumberFormat="1" applyFont="1" applyBorder="1" applyAlignment="1">
      <alignment horizontal="center" vertical="top"/>
    </xf>
    <xf numFmtId="164" fontId="0" fillId="0" borderId="8" xfId="0" applyNumberFormat="1" applyBorder="1" applyAlignment="1">
      <alignment vertical="top"/>
    </xf>
    <xf numFmtId="0" fontId="11" fillId="0" borderId="8" xfId="0" applyFont="1" applyBorder="1" applyAlignment="1">
      <alignment horizontal="center" vertical="top"/>
    </xf>
    <xf numFmtId="0" fontId="0" fillId="0" borderId="0" xfId="0" applyAlignment="1">
      <alignment horizontal="center" vertical="top"/>
    </xf>
    <xf numFmtId="164" fontId="0" fillId="0" borderId="0" xfId="0" applyNumberFormat="1" applyAlignment="1">
      <alignment vertical="top"/>
    </xf>
    <xf numFmtId="0" fontId="7" fillId="0" borderId="8" xfId="0" applyFont="1" applyBorder="1" applyAlignment="1">
      <alignment horizontal="center" vertical="top"/>
    </xf>
    <xf numFmtId="0" fontId="8" fillId="0" borderId="8" xfId="0" applyFont="1" applyBorder="1" applyAlignment="1">
      <alignment horizontal="center" vertical="top"/>
    </xf>
    <xf numFmtId="3" fontId="10" fillId="0" borderId="8" xfId="0" applyNumberFormat="1" applyFont="1" applyBorder="1" applyAlignment="1">
      <alignment horizontal="center" vertical="top"/>
    </xf>
    <xf numFmtId="0" fontId="9" fillId="0" borderId="8" xfId="0" applyFont="1" applyBorder="1" applyAlignment="1">
      <alignment horizontal="center" vertical="top"/>
    </xf>
    <xf numFmtId="0" fontId="13" fillId="0" borderId="8" xfId="0" applyFont="1" applyBorder="1" applyAlignment="1">
      <alignment vertical="top"/>
    </xf>
    <xf numFmtId="0" fontId="8" fillId="0" borderId="8" xfId="0" applyFont="1" applyBorder="1" applyAlignment="1">
      <alignment vertical="top" wrapText="1"/>
    </xf>
    <xf numFmtId="0" fontId="2" fillId="0" borderId="8" xfId="0" applyFont="1" applyBorder="1" applyAlignment="1">
      <alignment horizontal="center" vertical="top"/>
    </xf>
    <xf numFmtId="164" fontId="2" fillId="0" borderId="8" xfId="0" applyNumberFormat="1" applyFont="1" applyBorder="1" applyAlignment="1">
      <alignment vertical="top"/>
    </xf>
    <xf numFmtId="0" fontId="1" fillId="0" borderId="8" xfId="0" applyFont="1" applyBorder="1" applyAlignment="1">
      <alignment horizontal="center" vertical="top"/>
    </xf>
    <xf numFmtId="164" fontId="1" fillId="0" borderId="8" xfId="0" applyNumberFormat="1" applyFont="1" applyBorder="1" applyAlignment="1">
      <alignment vertical="top"/>
    </xf>
    <xf numFmtId="0" fontId="15" fillId="0" borderId="8" xfId="0" applyFont="1" applyBorder="1" applyAlignment="1">
      <alignment horizontal="center" vertical="top"/>
    </xf>
    <xf numFmtId="164" fontId="0" fillId="0" borderId="9" xfId="0" applyNumberFormat="1" applyBorder="1" applyAlignment="1">
      <alignment vertical="top"/>
    </xf>
    <xf numFmtId="164" fontId="5" fillId="0" borderId="1" xfId="0" applyNumberFormat="1" applyFont="1" applyBorder="1" applyAlignment="1">
      <alignment vertical="top"/>
    </xf>
    <xf numFmtId="0" fontId="12" fillId="0" borderId="1" xfId="0" applyFont="1" applyBorder="1" applyAlignment="1">
      <alignment horizontal="center" vertical="top" wrapText="1"/>
    </xf>
    <xf numFmtId="0" fontId="12" fillId="0" borderId="1" xfId="0" applyFont="1" applyBorder="1" applyAlignment="1">
      <alignment vertical="top"/>
    </xf>
    <xf numFmtId="0" fontId="12" fillId="0" borderId="1" xfId="0" applyFont="1" applyBorder="1" applyAlignment="1">
      <alignment horizontal="center" vertical="top"/>
    </xf>
    <xf numFmtId="164" fontId="12" fillId="0" borderId="1" xfId="0" applyNumberFormat="1" applyFont="1" applyBorder="1" applyAlignment="1">
      <alignment vertical="top"/>
    </xf>
    <xf numFmtId="164" fontId="0" fillId="0" borderId="1" xfId="0" applyNumberFormat="1" applyBorder="1" applyAlignment="1">
      <alignment vertical="top"/>
    </xf>
    <xf numFmtId="0" fontId="17" fillId="0" borderId="10" xfId="1" applyFont="1" applyBorder="1" applyAlignment="1">
      <alignment vertical="center"/>
    </xf>
    <xf numFmtId="0" fontId="18" fillId="0" borderId="0" xfId="0" applyFont="1"/>
    <xf numFmtId="0" fontId="17" fillId="0" borderId="11" xfId="1" applyFont="1" applyBorder="1" applyAlignment="1">
      <alignment vertical="center"/>
    </xf>
    <xf numFmtId="0" fontId="17" fillId="0" borderId="12" xfId="1" applyFont="1" applyBorder="1" applyAlignment="1">
      <alignment vertical="center"/>
    </xf>
    <xf numFmtId="0" fontId="32" fillId="0" borderId="4" xfId="0" applyFont="1" applyBorder="1"/>
    <xf numFmtId="0" fontId="33" fillId="0" borderId="1" xfId="0" applyFont="1" applyBorder="1"/>
    <xf numFmtId="0" fontId="31" fillId="0" borderId="13" xfId="0" applyFont="1" applyBorder="1"/>
    <xf numFmtId="0" fontId="34" fillId="0" borderId="8" xfId="0" applyFont="1" applyBorder="1" applyAlignment="1">
      <alignment wrapText="1"/>
    </xf>
    <xf numFmtId="0" fontId="35" fillId="0" borderId="8" xfId="0" applyFont="1" applyBorder="1" applyAlignment="1">
      <alignment wrapText="1"/>
    </xf>
    <xf numFmtId="0" fontId="31" fillId="0" borderId="13" xfId="0" applyFont="1" applyBorder="1" applyAlignment="1">
      <alignment horizontal="center"/>
    </xf>
    <xf numFmtId="0" fontId="35" fillId="0" borderId="8" xfId="0" quotePrefix="1" applyFont="1" applyBorder="1" applyAlignment="1">
      <alignment horizontal="left" wrapText="1" indent="2"/>
    </xf>
    <xf numFmtId="0" fontId="18" fillId="0" borderId="13" xfId="0" applyFont="1" applyBorder="1"/>
    <xf numFmtId="0" fontId="18" fillId="0" borderId="8" xfId="0" applyFont="1" applyBorder="1"/>
    <xf numFmtId="0" fontId="18" fillId="0" borderId="4" xfId="0" applyFont="1" applyBorder="1"/>
    <xf numFmtId="0" fontId="18" fillId="0" borderId="9" xfId="0" applyFont="1" applyBorder="1"/>
    <xf numFmtId="0" fontId="0" fillId="0" borderId="0" xfId="0" applyAlignment="1">
      <alignment horizontal="left" vertical="center"/>
    </xf>
    <xf numFmtId="0" fontId="1" fillId="0" borderId="15" xfId="0" applyFont="1" applyBorder="1" applyAlignment="1">
      <alignment horizontal="center" vertical="top"/>
    </xf>
    <xf numFmtId="0" fontId="12" fillId="0" borderId="15" xfId="0" applyFont="1" applyBorder="1" applyAlignment="1">
      <alignment horizontal="center" vertical="top"/>
    </xf>
    <xf numFmtId="0" fontId="7" fillId="0" borderId="15" xfId="0" applyFont="1" applyBorder="1" applyAlignment="1">
      <alignment vertical="top"/>
    </xf>
    <xf numFmtId="164" fontId="1" fillId="0" borderId="15" xfId="0" applyNumberFormat="1" applyFont="1" applyBorder="1" applyAlignment="1">
      <alignment vertical="top"/>
    </xf>
    <xf numFmtId="0" fontId="11" fillId="0" borderId="8" xfId="0" applyFont="1" applyBorder="1" applyAlignment="1">
      <alignment vertical="top"/>
    </xf>
    <xf numFmtId="0" fontId="16" fillId="0" borderId="8" xfId="0" applyFont="1" applyBorder="1" applyAlignment="1">
      <alignment vertical="top"/>
    </xf>
    <xf numFmtId="0" fontId="12" fillId="0" borderId="8" xfId="0" applyFont="1" applyBorder="1" applyAlignment="1">
      <alignment horizontal="center" vertical="top"/>
    </xf>
    <xf numFmtId="0" fontId="1" fillId="0" borderId="13" xfId="0" applyFont="1" applyBorder="1" applyAlignment="1">
      <alignment horizontal="center" vertical="top"/>
    </xf>
    <xf numFmtId="0" fontId="11" fillId="0" borderId="0" xfId="0" applyFont="1" applyAlignment="1">
      <alignment horizontal="center" vertical="top"/>
    </xf>
    <xf numFmtId="0" fontId="17" fillId="0" borderId="16" xfId="1" applyFont="1" applyBorder="1" applyAlignment="1">
      <alignment vertical="center"/>
    </xf>
    <xf numFmtId="0" fontId="17" fillId="0" borderId="17" xfId="1" applyFont="1" applyBorder="1" applyAlignment="1">
      <alignment vertical="center"/>
    </xf>
    <xf numFmtId="0" fontId="17" fillId="0" borderId="18" xfId="1" applyFont="1" applyBorder="1" applyAlignment="1">
      <alignment vertical="center"/>
    </xf>
    <xf numFmtId="0" fontId="17" fillId="0" borderId="0" xfId="1" applyFont="1" applyAlignment="1">
      <alignment vertical="center"/>
    </xf>
    <xf numFmtId="0" fontId="17" fillId="0" borderId="19" xfId="1" applyFont="1" applyBorder="1" applyAlignment="1">
      <alignment vertical="center"/>
    </xf>
    <xf numFmtId="0" fontId="17" fillId="0" borderId="0" xfId="1" applyFont="1" applyAlignment="1">
      <alignment horizontal="center" vertical="center"/>
    </xf>
    <xf numFmtId="0" fontId="19" fillId="0" borderId="0" xfId="1" applyFont="1" applyAlignment="1">
      <alignment horizontal="centerContinuous" vertical="center"/>
    </xf>
    <xf numFmtId="0" fontId="19" fillId="0" borderId="19" xfId="1" applyFont="1" applyBorder="1" applyAlignment="1">
      <alignment horizontal="centerContinuous" vertical="center"/>
    </xf>
    <xf numFmtId="0" fontId="20" fillId="0" borderId="0" xfId="1" applyFont="1" applyAlignment="1">
      <alignment horizontal="centerContinuous" vertical="center"/>
    </xf>
    <xf numFmtId="0" fontId="20" fillId="0" borderId="19" xfId="1" applyFont="1" applyBorder="1" applyAlignment="1">
      <alignment horizontal="centerContinuous" vertical="center"/>
    </xf>
    <xf numFmtId="0" fontId="21" fillId="0" borderId="0" xfId="1" applyFont="1" applyAlignment="1">
      <alignment horizontal="left" vertical="center"/>
    </xf>
    <xf numFmtId="0" fontId="22" fillId="0" borderId="19" xfId="1" applyFont="1" applyBorder="1" applyAlignment="1">
      <alignment vertical="center"/>
    </xf>
    <xf numFmtId="0" fontId="23" fillId="0" borderId="19" xfId="1" applyFont="1" applyBorder="1" applyAlignment="1">
      <alignment vertical="center"/>
    </xf>
    <xf numFmtId="0" fontId="21" fillId="0" borderId="19" xfId="1" applyFont="1" applyBorder="1" applyAlignment="1">
      <alignment vertical="center" wrapText="1"/>
    </xf>
    <xf numFmtId="0" fontId="24" fillId="0" borderId="19" xfId="1" applyFont="1" applyBorder="1" applyAlignment="1">
      <alignment horizontal="centerContinuous" vertical="center"/>
    </xf>
    <xf numFmtId="0" fontId="24" fillId="0" borderId="19" xfId="1" applyFont="1" applyBorder="1" applyAlignment="1">
      <alignment vertical="center"/>
    </xf>
    <xf numFmtId="0" fontId="21" fillId="0" borderId="0" xfId="1" applyFont="1" applyAlignment="1">
      <alignment horizontal="left" vertical="center" wrapText="1"/>
    </xf>
    <xf numFmtId="0" fontId="25" fillId="0" borderId="19" xfId="1" applyFont="1" applyBorder="1" applyAlignment="1">
      <alignment vertical="center"/>
    </xf>
    <xf numFmtId="0" fontId="21" fillId="0" borderId="0" xfId="1" applyFont="1" applyAlignment="1">
      <alignment horizontal="center" vertical="center"/>
    </xf>
    <xf numFmtId="166" fontId="26" fillId="0" borderId="19" xfId="1" applyNumberFormat="1" applyFont="1" applyBorder="1" applyAlignment="1">
      <alignment horizontal="right" vertical="center"/>
    </xf>
    <xf numFmtId="0" fontId="27" fillId="0" borderId="0" xfId="1" applyFont="1" applyAlignment="1">
      <alignment vertical="top"/>
    </xf>
    <xf numFmtId="0" fontId="28" fillId="0" borderId="19" xfId="1" applyFont="1" applyBorder="1" applyAlignment="1">
      <alignment horizontal="justify" vertical="center"/>
    </xf>
    <xf numFmtId="166" fontId="29" fillId="0" borderId="19" xfId="1" applyNumberFormat="1" applyFont="1" applyBorder="1" applyAlignment="1">
      <alignment horizontal="left" vertical="center"/>
    </xf>
    <xf numFmtId="166" fontId="26" fillId="0" borderId="19" xfId="1" applyNumberFormat="1" applyFont="1" applyBorder="1" applyAlignment="1">
      <alignment horizontal="left" vertical="center"/>
    </xf>
    <xf numFmtId="0" fontId="23" fillId="0" borderId="0" xfId="1" applyFont="1" applyAlignment="1">
      <alignment horizontal="left" vertical="center"/>
    </xf>
    <xf numFmtId="0" fontId="27" fillId="0" borderId="19" xfId="1" applyFont="1" applyBorder="1" applyAlignment="1">
      <alignment vertical="center"/>
    </xf>
    <xf numFmtId="0" fontId="21" fillId="0" borderId="0" xfId="1" applyFont="1" applyAlignment="1">
      <alignment vertical="center"/>
    </xf>
    <xf numFmtId="14" fontId="22" fillId="0" borderId="19" xfId="1" applyNumberFormat="1" applyFont="1" applyBorder="1" applyAlignment="1">
      <alignment horizontal="left" vertical="center"/>
    </xf>
    <xf numFmtId="0" fontId="21" fillId="0" borderId="0" xfId="1" applyFont="1" applyAlignment="1">
      <alignment vertical="center" wrapText="1"/>
    </xf>
    <xf numFmtId="0" fontId="27" fillId="0" borderId="0" xfId="1" applyFont="1" applyAlignment="1">
      <alignment vertical="center"/>
    </xf>
    <xf numFmtId="0" fontId="22" fillId="0" borderId="20" xfId="1" applyFont="1" applyBorder="1" applyAlignment="1">
      <alignment horizontal="left" vertical="center"/>
    </xf>
    <xf numFmtId="0" fontId="18" fillId="0" borderId="21" xfId="0" applyFont="1" applyBorder="1"/>
    <xf numFmtId="0" fontId="18" fillId="0" borderId="22" xfId="0" applyFont="1" applyBorder="1"/>
    <xf numFmtId="0" fontId="18" fillId="0" borderId="14" xfId="0" applyFont="1" applyBorder="1"/>
    <xf numFmtId="0" fontId="4" fillId="0" borderId="13" xfId="0" applyFont="1" applyBorder="1" applyAlignment="1">
      <alignment horizontal="left" vertical="center"/>
    </xf>
    <xf numFmtId="0" fontId="7" fillId="0" borderId="13" xfId="0" applyFont="1" applyBorder="1" applyAlignment="1">
      <alignment horizontal="center" vertical="top"/>
    </xf>
    <xf numFmtId="0" fontId="11" fillId="0" borderId="13" xfId="0" applyFont="1" applyBorder="1" applyAlignment="1">
      <alignment horizontal="center" vertical="top"/>
    </xf>
    <xf numFmtId="0" fontId="16" fillId="0" borderId="13" xfId="0" applyFont="1" applyBorder="1" applyAlignment="1">
      <alignment horizontal="center" vertical="top"/>
    </xf>
    <xf numFmtId="0" fontId="4" fillId="0" borderId="13" xfId="0" applyFont="1" applyBorder="1" applyAlignment="1">
      <alignment horizontal="center" vertical="top"/>
    </xf>
    <xf numFmtId="0" fontId="8" fillId="0" borderId="13" xfId="0" applyFont="1" applyBorder="1" applyAlignment="1">
      <alignment horizontal="center" vertical="top"/>
    </xf>
    <xf numFmtId="3" fontId="10" fillId="0" borderId="13" xfId="0" applyNumberFormat="1" applyFont="1" applyBorder="1" applyAlignment="1">
      <alignment horizontal="center" vertical="top"/>
    </xf>
    <xf numFmtId="0" fontId="9" fillId="0" borderId="13" xfId="0" applyFont="1" applyBorder="1" applyAlignment="1">
      <alignment horizontal="center" vertical="top"/>
    </xf>
    <xf numFmtId="0" fontId="30" fillId="0" borderId="13"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5" xfId="0" applyFont="1" applyBorder="1" applyAlignment="1">
      <alignment horizontal="center" vertical="center" wrapText="1"/>
    </xf>
    <xf numFmtId="0" fontId="1" fillId="0" borderId="1" xfId="0" applyFont="1" applyBorder="1" applyAlignment="1">
      <alignment horizontal="right" vertical="top"/>
    </xf>
    <xf numFmtId="0" fontId="1" fillId="0" borderId="4" xfId="0" applyFont="1" applyBorder="1" applyAlignment="1">
      <alignment horizontal="right" vertical="top"/>
    </xf>
    <xf numFmtId="0" fontId="1" fillId="0" borderId="6" xfId="0" applyFont="1" applyBorder="1" applyAlignment="1">
      <alignment horizontal="right" vertical="top"/>
    </xf>
    <xf numFmtId="0" fontId="1" fillId="0" borderId="5" xfId="0" applyFont="1" applyBorder="1" applyAlignment="1">
      <alignment horizontal="right" vertical="top"/>
    </xf>
    <xf numFmtId="0" fontId="5" fillId="0" borderId="3" xfId="0" applyFont="1" applyBorder="1" applyAlignment="1">
      <alignment horizontal="right" vertical="top"/>
    </xf>
    <xf numFmtId="0" fontId="5" fillId="0" borderId="7" xfId="0" applyFont="1" applyBorder="1" applyAlignment="1">
      <alignment horizontal="right" vertical="top"/>
    </xf>
    <xf numFmtId="0" fontId="5" fillId="0" borderId="2" xfId="0" applyFont="1" applyBorder="1" applyAlignment="1">
      <alignment horizontal="right" vertical="top"/>
    </xf>
    <xf numFmtId="0" fontId="36" fillId="0" borderId="3" xfId="0" applyFont="1" applyBorder="1" applyAlignment="1">
      <alignment horizontal="left" vertical="center" wrapText="1"/>
    </xf>
    <xf numFmtId="0" fontId="36" fillId="0" borderId="7" xfId="0" applyFont="1" applyBorder="1" applyAlignment="1">
      <alignment horizontal="left" vertical="center"/>
    </xf>
    <xf numFmtId="0" fontId="36" fillId="0" borderId="2" xfId="0" applyFont="1" applyBorder="1" applyAlignment="1">
      <alignment horizontal="left" vertical="center"/>
    </xf>
  </cellXfs>
  <cellStyles count="5">
    <cellStyle name="Comma 2" xfId="4" xr:uid="{603A739A-DD94-49D8-9BEB-0759DD96758B}"/>
    <cellStyle name="Comma 2 2" xfId="3" xr:uid="{F1FE6D35-C964-480D-B5C5-108B8FFB92B4}"/>
    <cellStyle name="Normal" xfId="0" builtinId="0"/>
    <cellStyle name="Normal 2 2 3" xfId="2" xr:uid="{920C5355-E053-4587-9F38-633AF5770CFD}"/>
    <cellStyle name="Normal 2 2 5" xfId="1" xr:uid="{753EC19C-AAD6-4759-8AC6-152DB6C431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2778125</xdr:colOff>
      <xdr:row>0</xdr:row>
      <xdr:rowOff>46160</xdr:rowOff>
    </xdr:from>
    <xdr:to>
      <xdr:col>3</xdr:col>
      <xdr:colOff>1284181</xdr:colOff>
      <xdr:row>6</xdr:row>
      <xdr:rowOff>46160</xdr:rowOff>
    </xdr:to>
    <xdr:pic>
      <xdr:nvPicPr>
        <xdr:cNvPr id="2" name="Picture 5" descr="Black on White[2]a">
          <a:extLst>
            <a:ext uri="{FF2B5EF4-FFF2-40B4-BE49-F238E27FC236}">
              <a16:creationId xmlns:a16="http://schemas.microsoft.com/office/drawing/2014/main" id="{9F38C708-3627-4E26-8E33-2E3D63FCE9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7725" y="46160"/>
          <a:ext cx="315531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1626396</xdr:colOff>
      <xdr:row>1</xdr:row>
      <xdr:rowOff>166687</xdr:rowOff>
    </xdr:from>
    <xdr:to>
      <xdr:col>1</xdr:col>
      <xdr:colOff>6299995</xdr:colOff>
      <xdr:row>4</xdr:row>
      <xdr:rowOff>199231</xdr:rowOff>
    </xdr:to>
    <xdr:pic>
      <xdr:nvPicPr>
        <xdr:cNvPr id="2" name="Picture 5" descr="Black on White[2]a">
          <a:extLst>
            <a:ext uri="{FF2B5EF4-FFF2-40B4-BE49-F238E27FC236}">
              <a16:creationId xmlns:a16="http://schemas.microsoft.com/office/drawing/2014/main" id="{34CB3DD5-02AC-44DE-8809-AEA026A9C1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3615" y="345281"/>
          <a:ext cx="4673599" cy="1223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21E39-9792-493F-9BAD-DA0150E93805}">
  <dimension ref="A1:D53"/>
  <sheetViews>
    <sheetView tabSelected="1" view="pageBreakPreview" topLeftCell="A37" zoomScaleNormal="100" zoomScaleSheetLayoutView="100" workbookViewId="0">
      <selection activeCell="I17" sqref="I17"/>
    </sheetView>
  </sheetViews>
  <sheetFormatPr defaultRowHeight="14.5" x14ac:dyDescent="0.35"/>
  <cols>
    <col min="1" max="1" width="8.7265625" style="37"/>
    <col min="2" max="2" width="64.6328125" style="37" customWidth="1"/>
    <col min="3" max="3" width="1.81640625" style="37" customWidth="1"/>
    <col min="4" max="4" width="62.90625" style="37" customWidth="1"/>
    <col min="5" max="16384" width="8.7265625" style="37"/>
  </cols>
  <sheetData>
    <row r="1" spans="1:4" x14ac:dyDescent="0.35">
      <c r="A1" s="61"/>
      <c r="B1" s="62"/>
      <c r="C1" s="62"/>
      <c r="D1" s="63"/>
    </row>
    <row r="2" spans="1:4" x14ac:dyDescent="0.35">
      <c r="A2" s="36"/>
      <c r="B2" s="64"/>
      <c r="C2" s="64"/>
      <c r="D2" s="65"/>
    </row>
    <row r="3" spans="1:4" x14ac:dyDescent="0.35">
      <c r="A3" s="36"/>
      <c r="B3" s="64"/>
      <c r="C3" s="64"/>
      <c r="D3" s="65"/>
    </row>
    <row r="4" spans="1:4" x14ac:dyDescent="0.35">
      <c r="A4" s="36"/>
      <c r="B4" s="64"/>
      <c r="C4" s="64"/>
      <c r="D4" s="65"/>
    </row>
    <row r="5" spans="1:4" x14ac:dyDescent="0.35">
      <c r="A5" s="36"/>
      <c r="B5" s="64"/>
      <c r="C5" s="64"/>
      <c r="D5" s="65"/>
    </row>
    <row r="6" spans="1:4" x14ac:dyDescent="0.35">
      <c r="A6" s="36"/>
      <c r="B6" s="64"/>
      <c r="C6" s="64"/>
      <c r="D6" s="65"/>
    </row>
    <row r="7" spans="1:4" x14ac:dyDescent="0.35">
      <c r="A7" s="36"/>
      <c r="B7" s="66"/>
      <c r="C7" s="66"/>
      <c r="D7" s="65"/>
    </row>
    <row r="8" spans="1:4" ht="33.5" x14ac:dyDescent="0.35">
      <c r="A8" s="36"/>
      <c r="B8" s="67" t="s">
        <v>41</v>
      </c>
      <c r="C8" s="67"/>
      <c r="D8" s="68"/>
    </row>
    <row r="9" spans="1:4" ht="26" x14ac:dyDescent="0.35">
      <c r="A9" s="36"/>
      <c r="B9" s="69"/>
      <c r="C9" s="69"/>
      <c r="D9" s="70"/>
    </row>
    <row r="10" spans="1:4" ht="18.5" x14ac:dyDescent="0.35">
      <c r="A10" s="36"/>
      <c r="B10" s="71" t="s">
        <v>42</v>
      </c>
      <c r="C10" s="71" t="s">
        <v>43</v>
      </c>
      <c r="D10" s="72"/>
    </row>
    <row r="11" spans="1:4" ht="18.5" x14ac:dyDescent="0.35">
      <c r="A11" s="36"/>
      <c r="B11" s="71"/>
      <c r="C11" s="71"/>
      <c r="D11" s="73"/>
    </row>
    <row r="12" spans="1:4" ht="55.5" x14ac:dyDescent="0.35">
      <c r="A12" s="36"/>
      <c r="B12" s="71" t="s">
        <v>63</v>
      </c>
      <c r="C12" s="71" t="s">
        <v>43</v>
      </c>
      <c r="D12" s="74" t="s">
        <v>62</v>
      </c>
    </row>
    <row r="13" spans="1:4" ht="21" x14ac:dyDescent="0.35">
      <c r="A13" s="36"/>
      <c r="B13" s="71"/>
      <c r="C13" s="71"/>
      <c r="D13" s="75"/>
    </row>
    <row r="14" spans="1:4" ht="18.5" x14ac:dyDescent="0.35">
      <c r="A14" s="36"/>
      <c r="B14" s="71" t="s">
        <v>64</v>
      </c>
      <c r="C14" s="71" t="s">
        <v>43</v>
      </c>
      <c r="D14" s="72"/>
    </row>
    <row r="15" spans="1:4" ht="21" x14ac:dyDescent="0.35">
      <c r="A15" s="36"/>
      <c r="B15" s="71"/>
      <c r="C15" s="71"/>
      <c r="D15" s="76"/>
    </row>
    <row r="16" spans="1:4" ht="18.5" x14ac:dyDescent="0.35">
      <c r="A16" s="36"/>
      <c r="B16" s="77" t="s">
        <v>65</v>
      </c>
      <c r="C16" s="77" t="s">
        <v>43</v>
      </c>
      <c r="D16" s="78" t="s">
        <v>44</v>
      </c>
    </row>
    <row r="17" spans="1:4" ht="18.5" x14ac:dyDescent="0.35">
      <c r="A17" s="36"/>
      <c r="B17" s="79"/>
      <c r="C17" s="79"/>
      <c r="D17" s="73"/>
    </row>
    <row r="18" spans="1:4" ht="18.5" x14ac:dyDescent="0.35">
      <c r="A18" s="36"/>
      <c r="B18" s="71" t="s">
        <v>45</v>
      </c>
      <c r="C18" s="71" t="s">
        <v>43</v>
      </c>
      <c r="D18" s="80"/>
    </row>
    <row r="19" spans="1:4" ht="15.5" x14ac:dyDescent="0.35">
      <c r="A19" s="36"/>
      <c r="B19" s="81" t="s">
        <v>46</v>
      </c>
      <c r="C19" s="81"/>
      <c r="D19" s="82"/>
    </row>
    <row r="20" spans="1:4" ht="15.5" x14ac:dyDescent="0.35">
      <c r="A20" s="36"/>
      <c r="B20" s="81"/>
      <c r="C20" s="81"/>
      <c r="D20" s="82"/>
    </row>
    <row r="21" spans="1:4" ht="18.5" x14ac:dyDescent="0.35">
      <c r="A21" s="36"/>
      <c r="B21" s="71" t="s">
        <v>47</v>
      </c>
      <c r="C21" s="71" t="s">
        <v>43</v>
      </c>
      <c r="D21" s="83"/>
    </row>
    <row r="22" spans="1:4" ht="18.5" x14ac:dyDescent="0.35">
      <c r="A22" s="36"/>
      <c r="B22" s="81" t="s">
        <v>48</v>
      </c>
      <c r="C22" s="81"/>
      <c r="D22" s="84"/>
    </row>
    <row r="23" spans="1:4" ht="18.5" x14ac:dyDescent="0.35">
      <c r="A23" s="36"/>
      <c r="B23" s="71"/>
      <c r="C23" s="71"/>
      <c r="D23" s="84"/>
    </row>
    <row r="24" spans="1:4" x14ac:dyDescent="0.35">
      <c r="A24" s="36"/>
      <c r="B24" s="85"/>
      <c r="C24" s="85"/>
      <c r="D24" s="82"/>
    </row>
    <row r="25" spans="1:4" x14ac:dyDescent="0.35">
      <c r="A25" s="36"/>
      <c r="B25" s="85"/>
      <c r="C25" s="85"/>
      <c r="D25" s="82"/>
    </row>
    <row r="26" spans="1:4" ht="18.5" x14ac:dyDescent="0.35">
      <c r="A26" s="36"/>
      <c r="B26" s="71" t="s">
        <v>45</v>
      </c>
      <c r="C26" s="71" t="s">
        <v>43</v>
      </c>
      <c r="D26" s="80"/>
    </row>
    <row r="27" spans="1:4" ht="15.5" x14ac:dyDescent="0.35">
      <c r="A27" s="36"/>
      <c r="B27" s="81" t="s">
        <v>49</v>
      </c>
      <c r="C27" s="81"/>
      <c r="D27" s="82"/>
    </row>
    <row r="28" spans="1:4" ht="15.5" x14ac:dyDescent="0.35">
      <c r="A28" s="36"/>
      <c r="B28" s="64"/>
      <c r="C28" s="64"/>
      <c r="D28" s="86"/>
    </row>
    <row r="29" spans="1:4" ht="18.5" x14ac:dyDescent="0.35">
      <c r="A29" s="36"/>
      <c r="B29" s="87" t="s">
        <v>66</v>
      </c>
      <c r="C29" s="71" t="s">
        <v>43</v>
      </c>
      <c r="D29" s="88"/>
    </row>
    <row r="30" spans="1:4" ht="18.5" x14ac:dyDescent="0.35">
      <c r="A30" s="36"/>
      <c r="B30" s="87"/>
      <c r="C30" s="87"/>
      <c r="D30" s="88"/>
    </row>
    <row r="31" spans="1:4" ht="18.5" x14ac:dyDescent="0.35">
      <c r="A31" s="36"/>
      <c r="B31" s="89"/>
      <c r="C31" s="89"/>
      <c r="D31" s="88"/>
    </row>
    <row r="32" spans="1:4" ht="18.5" x14ac:dyDescent="0.35">
      <c r="A32" s="36"/>
      <c r="B32" s="89"/>
      <c r="C32" s="89"/>
      <c r="D32" s="88"/>
    </row>
    <row r="33" spans="1:4" ht="18.5" x14ac:dyDescent="0.35">
      <c r="A33" s="36"/>
      <c r="B33" s="89"/>
      <c r="C33" s="89"/>
      <c r="D33" s="88"/>
    </row>
    <row r="34" spans="1:4" ht="18.5" x14ac:dyDescent="0.35">
      <c r="A34" s="36"/>
      <c r="B34" s="89"/>
      <c r="C34" s="89"/>
      <c r="D34" s="88"/>
    </row>
    <row r="35" spans="1:4" ht="18.5" x14ac:dyDescent="0.35">
      <c r="A35" s="36"/>
      <c r="B35" s="89"/>
      <c r="C35" s="89"/>
      <c r="D35" s="88"/>
    </row>
    <row r="36" spans="1:4" ht="18.5" x14ac:dyDescent="0.35">
      <c r="A36" s="36"/>
      <c r="B36" s="89"/>
      <c r="C36" s="89"/>
      <c r="D36" s="88"/>
    </row>
    <row r="37" spans="1:4" ht="18.5" x14ac:dyDescent="0.35">
      <c r="A37" s="36"/>
      <c r="B37" s="89"/>
      <c r="C37" s="89"/>
      <c r="D37" s="88"/>
    </row>
    <row r="38" spans="1:4" ht="18.5" x14ac:dyDescent="0.35">
      <c r="A38" s="36"/>
      <c r="B38" s="89"/>
      <c r="C38" s="89"/>
      <c r="D38" s="88"/>
    </row>
    <row r="39" spans="1:4" ht="18.5" x14ac:dyDescent="0.35">
      <c r="A39" s="36"/>
      <c r="B39" s="89"/>
      <c r="C39" s="89"/>
      <c r="D39" s="88"/>
    </row>
    <row r="40" spans="1:4" ht="18.5" x14ac:dyDescent="0.35">
      <c r="A40" s="36"/>
      <c r="B40" s="89"/>
      <c r="C40" s="89"/>
      <c r="D40" s="88"/>
    </row>
    <row r="41" spans="1:4" ht="18.5" x14ac:dyDescent="0.35">
      <c r="A41" s="36"/>
      <c r="B41" s="89"/>
      <c r="C41" s="89"/>
      <c r="D41" s="88"/>
    </row>
    <row r="42" spans="1:4" ht="18.5" x14ac:dyDescent="0.35">
      <c r="A42" s="36"/>
      <c r="B42" s="89"/>
      <c r="C42" s="89"/>
      <c r="D42" s="88"/>
    </row>
    <row r="43" spans="1:4" ht="15.5" x14ac:dyDescent="0.35">
      <c r="A43" s="36"/>
      <c r="B43" s="90"/>
      <c r="C43" s="90"/>
      <c r="D43" s="86"/>
    </row>
    <row r="44" spans="1:4" ht="18.5" x14ac:dyDescent="0.35">
      <c r="A44" s="36"/>
      <c r="B44" s="87" t="s">
        <v>67</v>
      </c>
      <c r="C44" s="71" t="s">
        <v>43</v>
      </c>
      <c r="D44" s="72"/>
    </row>
    <row r="45" spans="1:4" ht="15.5" x14ac:dyDescent="0.35">
      <c r="A45" s="36"/>
      <c r="B45" s="90"/>
      <c r="C45" s="90"/>
      <c r="D45" s="86"/>
    </row>
    <row r="46" spans="1:4" x14ac:dyDescent="0.35">
      <c r="A46" s="36"/>
      <c r="B46" s="64"/>
      <c r="C46" s="64"/>
      <c r="D46" s="73"/>
    </row>
    <row r="47" spans="1:4" ht="15.5" x14ac:dyDescent="0.35">
      <c r="A47" s="36"/>
      <c r="B47" s="90"/>
      <c r="C47" s="90"/>
      <c r="D47" s="86"/>
    </row>
    <row r="48" spans="1:4" ht="18.5" x14ac:dyDescent="0.35">
      <c r="A48" s="36"/>
      <c r="B48" s="87" t="s">
        <v>68</v>
      </c>
      <c r="C48" s="71" t="s">
        <v>43</v>
      </c>
      <c r="D48" s="72"/>
    </row>
    <row r="49" spans="1:4" ht="18.5" x14ac:dyDescent="0.35">
      <c r="A49" s="36"/>
      <c r="B49" s="64"/>
      <c r="C49" s="64"/>
      <c r="D49" s="72"/>
    </row>
    <row r="50" spans="1:4" ht="18.5" x14ac:dyDescent="0.35">
      <c r="A50" s="36"/>
      <c r="B50" s="64"/>
      <c r="C50" s="64"/>
      <c r="D50" s="72"/>
    </row>
    <row r="51" spans="1:4" x14ac:dyDescent="0.35">
      <c r="A51" s="36"/>
      <c r="B51" s="64"/>
      <c r="C51" s="64"/>
      <c r="D51" s="65"/>
    </row>
    <row r="52" spans="1:4" ht="18.5" x14ac:dyDescent="0.35">
      <c r="A52" s="36"/>
      <c r="B52" s="87" t="s">
        <v>69</v>
      </c>
      <c r="C52" s="71" t="s">
        <v>43</v>
      </c>
      <c r="D52" s="72"/>
    </row>
    <row r="53" spans="1:4" ht="19" thickBot="1" x14ac:dyDescent="0.4">
      <c r="A53" s="38"/>
      <c r="B53" s="39"/>
      <c r="C53" s="39"/>
      <c r="D53" s="91"/>
    </row>
  </sheetData>
  <pageMargins left="0.7" right="0.7" top="0.75" bottom="0.75" header="0.3" footer="0.3"/>
  <pageSetup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5A78C-49C1-4E0C-B91B-07CFDC968AC8}">
  <dimension ref="A1:B44"/>
  <sheetViews>
    <sheetView view="pageBreakPreview" zoomScale="80" zoomScaleNormal="100" zoomScaleSheetLayoutView="80" workbookViewId="0">
      <selection activeCell="I15" sqref="I15"/>
    </sheetView>
  </sheetViews>
  <sheetFormatPr defaultRowHeight="14.5" x14ac:dyDescent="0.35"/>
  <cols>
    <col min="1" max="1" width="8.7265625" style="37"/>
    <col min="2" max="2" width="133.1796875" style="37" customWidth="1"/>
    <col min="3" max="16384" width="8.7265625" style="37"/>
  </cols>
  <sheetData>
    <row r="1" spans="1:2" x14ac:dyDescent="0.35">
      <c r="A1" s="92"/>
      <c r="B1" s="93"/>
    </row>
    <row r="2" spans="1:2" x14ac:dyDescent="0.35">
      <c r="A2" s="47"/>
      <c r="B2" s="94"/>
    </row>
    <row r="3" spans="1:2" x14ac:dyDescent="0.35">
      <c r="A3" s="47"/>
      <c r="B3" s="94"/>
    </row>
    <row r="4" spans="1:2" ht="65" customHeight="1" x14ac:dyDescent="0.35">
      <c r="A4" s="47"/>
      <c r="B4" s="94"/>
    </row>
    <row r="5" spans="1:2" ht="18.5" customHeight="1" x14ac:dyDescent="0.35">
      <c r="A5" s="103" t="s">
        <v>61</v>
      </c>
      <c r="B5" s="104"/>
    </row>
    <row r="6" spans="1:2" ht="18.5" customHeight="1" x14ac:dyDescent="0.35">
      <c r="A6" s="105"/>
      <c r="B6" s="104"/>
    </row>
    <row r="7" spans="1:2" ht="18.5" customHeight="1" x14ac:dyDescent="0.35">
      <c r="A7" s="105"/>
      <c r="B7" s="104"/>
    </row>
    <row r="8" spans="1:2" ht="18.5" customHeight="1" x14ac:dyDescent="0.35">
      <c r="A8" s="105"/>
      <c r="B8" s="104"/>
    </row>
    <row r="9" spans="1:2" ht="18.5" customHeight="1" x14ac:dyDescent="0.35">
      <c r="A9" s="106"/>
      <c r="B9" s="107"/>
    </row>
    <row r="10" spans="1:2" ht="15.5" x14ac:dyDescent="0.35">
      <c r="A10" s="40" t="s">
        <v>3</v>
      </c>
      <c r="B10" s="41" t="s">
        <v>50</v>
      </c>
    </row>
    <row r="11" spans="1:2" ht="18.5" x14ac:dyDescent="0.45">
      <c r="A11" s="42"/>
      <c r="B11" s="43" t="s">
        <v>51</v>
      </c>
    </row>
    <row r="12" spans="1:2" ht="18.5" x14ac:dyDescent="0.45">
      <c r="A12" s="42"/>
      <c r="B12" s="44"/>
    </row>
    <row r="13" spans="1:2" ht="18.5" x14ac:dyDescent="0.45">
      <c r="A13" s="45">
        <v>1</v>
      </c>
      <c r="B13" s="44" t="s">
        <v>52</v>
      </c>
    </row>
    <row r="14" spans="1:2" ht="18.5" x14ac:dyDescent="0.45">
      <c r="A14" s="45"/>
      <c r="B14" s="44"/>
    </row>
    <row r="15" spans="1:2" ht="74" x14ac:dyDescent="0.45">
      <c r="A15" s="45">
        <v>2</v>
      </c>
      <c r="B15" s="44" t="s">
        <v>53</v>
      </c>
    </row>
    <row r="16" spans="1:2" ht="18.5" x14ac:dyDescent="0.45">
      <c r="A16" s="45"/>
      <c r="B16" s="44"/>
    </row>
    <row r="17" spans="1:2" ht="37" x14ac:dyDescent="0.45">
      <c r="A17" s="45">
        <v>3</v>
      </c>
      <c r="B17" s="44" t="s">
        <v>54</v>
      </c>
    </row>
    <row r="18" spans="1:2" ht="18.5" x14ac:dyDescent="0.45">
      <c r="A18" s="45"/>
      <c r="B18" s="44"/>
    </row>
    <row r="19" spans="1:2" ht="37" x14ac:dyDescent="0.45">
      <c r="A19" s="45">
        <v>4</v>
      </c>
      <c r="B19" s="44" t="s">
        <v>55</v>
      </c>
    </row>
    <row r="20" spans="1:2" ht="18.5" x14ac:dyDescent="0.45">
      <c r="A20" s="45"/>
      <c r="B20" s="44"/>
    </row>
    <row r="21" spans="1:2" ht="55.5" x14ac:dyDescent="0.45">
      <c r="A21" s="45">
        <v>5</v>
      </c>
      <c r="B21" s="44" t="s">
        <v>56</v>
      </c>
    </row>
    <row r="22" spans="1:2" ht="18.5" x14ac:dyDescent="0.45">
      <c r="A22" s="45"/>
      <c r="B22" s="44"/>
    </row>
    <row r="23" spans="1:2" ht="37" x14ac:dyDescent="0.45">
      <c r="A23" s="45">
        <v>6</v>
      </c>
      <c r="B23" s="46" t="s">
        <v>57</v>
      </c>
    </row>
    <row r="24" spans="1:2" x14ac:dyDescent="0.35">
      <c r="A24" s="47"/>
      <c r="B24" s="48"/>
    </row>
    <row r="25" spans="1:2" x14ac:dyDescent="0.35">
      <c r="A25" s="47"/>
      <c r="B25" s="48"/>
    </row>
    <row r="26" spans="1:2" x14ac:dyDescent="0.35">
      <c r="A26" s="47"/>
      <c r="B26" s="48"/>
    </row>
    <row r="27" spans="1:2" x14ac:dyDescent="0.35">
      <c r="A27" s="47"/>
      <c r="B27" s="48"/>
    </row>
    <row r="28" spans="1:2" x14ac:dyDescent="0.35">
      <c r="A28" s="47"/>
      <c r="B28" s="48"/>
    </row>
    <row r="29" spans="1:2" x14ac:dyDescent="0.35">
      <c r="A29" s="47"/>
      <c r="B29" s="48"/>
    </row>
    <row r="30" spans="1:2" x14ac:dyDescent="0.35">
      <c r="A30" s="47"/>
      <c r="B30" s="48"/>
    </row>
    <row r="31" spans="1:2" x14ac:dyDescent="0.35">
      <c r="A31" s="47"/>
      <c r="B31" s="48"/>
    </row>
    <row r="32" spans="1:2" x14ac:dyDescent="0.35">
      <c r="A32" s="47"/>
      <c r="B32" s="48"/>
    </row>
    <row r="33" spans="1:2" x14ac:dyDescent="0.35">
      <c r="A33" s="47"/>
      <c r="B33" s="48"/>
    </row>
    <row r="34" spans="1:2" x14ac:dyDescent="0.35">
      <c r="A34" s="47"/>
      <c r="B34" s="48"/>
    </row>
    <row r="35" spans="1:2" x14ac:dyDescent="0.35">
      <c r="A35" s="47"/>
      <c r="B35" s="48"/>
    </row>
    <row r="36" spans="1:2" x14ac:dyDescent="0.35">
      <c r="A36" s="47"/>
      <c r="B36" s="48"/>
    </row>
    <row r="37" spans="1:2" x14ac:dyDescent="0.35">
      <c r="A37" s="47"/>
      <c r="B37" s="48"/>
    </row>
    <row r="38" spans="1:2" x14ac:dyDescent="0.35">
      <c r="A38" s="47"/>
      <c r="B38" s="48"/>
    </row>
    <row r="39" spans="1:2" x14ac:dyDescent="0.35">
      <c r="A39" s="47"/>
      <c r="B39" s="48"/>
    </row>
    <row r="40" spans="1:2" x14ac:dyDescent="0.35">
      <c r="A40" s="47"/>
      <c r="B40" s="48"/>
    </row>
    <row r="41" spans="1:2" x14ac:dyDescent="0.35">
      <c r="A41" s="47"/>
      <c r="B41" s="48"/>
    </row>
    <row r="42" spans="1:2" x14ac:dyDescent="0.35">
      <c r="A42" s="47"/>
      <c r="B42" s="48"/>
    </row>
    <row r="43" spans="1:2" x14ac:dyDescent="0.35">
      <c r="A43" s="47"/>
      <c r="B43" s="48"/>
    </row>
    <row r="44" spans="1:2" x14ac:dyDescent="0.35">
      <c r="A44" s="49"/>
      <c r="B44" s="50"/>
    </row>
  </sheetData>
  <mergeCells count="1">
    <mergeCell ref="A5:B9"/>
  </mergeCells>
  <pageMargins left="0.7" right="0.7" top="0.75" bottom="0.75" header="0.3" footer="0.3"/>
  <pageSetup scale="6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26DA4-39E7-4688-873D-CA527D157382}">
  <sheetPr>
    <pageSetUpPr fitToPage="1"/>
  </sheetPr>
  <dimension ref="A1:H150"/>
  <sheetViews>
    <sheetView view="pageBreakPreview" zoomScale="80" zoomScaleNormal="100" zoomScaleSheetLayoutView="80" workbookViewId="0">
      <pane ySplit="1" topLeftCell="A2" activePane="bottomLeft" state="frozen"/>
      <selection activeCell="K141" sqref="K141"/>
      <selection pane="bottomLeft" activeCell="Q26" sqref="Q26"/>
    </sheetView>
  </sheetViews>
  <sheetFormatPr defaultRowHeight="14.5" x14ac:dyDescent="0.35"/>
  <cols>
    <col min="1" max="1" width="6.54296875" style="16" customWidth="1"/>
    <col min="2" max="2" width="9.90625" style="16" customWidth="1"/>
    <col min="3" max="3" width="89.54296875" style="5" customWidth="1"/>
    <col min="4" max="4" width="20" style="16" customWidth="1"/>
    <col min="5" max="5" width="6.7265625" style="16" customWidth="1"/>
    <col min="6" max="6" width="7.453125" style="5" customWidth="1"/>
    <col min="7" max="7" width="18.54296875" style="17" customWidth="1"/>
    <col min="8" max="8" width="23.1796875" style="17" customWidth="1"/>
    <col min="9" max="16384" width="8.7265625" style="5"/>
  </cols>
  <sheetData>
    <row r="1" spans="1:8" s="6" customFormat="1" ht="29" x14ac:dyDescent="0.35">
      <c r="A1" s="31" t="s">
        <v>3</v>
      </c>
      <c r="B1" s="31" t="s">
        <v>4</v>
      </c>
      <c r="C1" s="32" t="s">
        <v>0</v>
      </c>
      <c r="D1" s="31" t="s">
        <v>11</v>
      </c>
      <c r="E1" s="33" t="s">
        <v>5</v>
      </c>
      <c r="F1" s="32" t="s">
        <v>6</v>
      </c>
      <c r="G1" s="34" t="s">
        <v>7</v>
      </c>
      <c r="H1" s="34" t="s">
        <v>73</v>
      </c>
    </row>
    <row r="2" spans="1:8" ht="12" customHeight="1" x14ac:dyDescent="0.35">
      <c r="A2" s="24"/>
      <c r="B2" s="10"/>
      <c r="C2" s="1"/>
      <c r="D2" s="10"/>
      <c r="E2" s="10"/>
      <c r="F2" s="1"/>
      <c r="G2" s="25"/>
      <c r="H2" s="25"/>
    </row>
    <row r="3" spans="1:8" ht="25" customHeight="1" x14ac:dyDescent="0.35">
      <c r="A3" s="26"/>
      <c r="B3" s="10"/>
      <c r="C3" s="2" t="s">
        <v>9</v>
      </c>
      <c r="D3" s="18"/>
      <c r="E3" s="10"/>
      <c r="F3" s="1"/>
      <c r="G3" s="27"/>
      <c r="H3" s="27"/>
    </row>
    <row r="4" spans="1:8" x14ac:dyDescent="0.35">
      <c r="A4" s="26"/>
      <c r="B4" s="10"/>
      <c r="C4" s="2" t="s">
        <v>1</v>
      </c>
      <c r="D4" s="18"/>
      <c r="E4" s="10"/>
      <c r="F4" s="1"/>
      <c r="G4" s="27"/>
      <c r="H4" s="27"/>
    </row>
    <row r="5" spans="1:8" ht="10.5" customHeight="1" x14ac:dyDescent="0.35">
      <c r="A5" s="26"/>
      <c r="B5" s="10"/>
      <c r="C5" s="1"/>
      <c r="D5" s="10"/>
      <c r="E5" s="10"/>
      <c r="F5" s="1"/>
      <c r="G5" s="27"/>
      <c r="H5" s="27"/>
    </row>
    <row r="6" spans="1:8" ht="25" customHeight="1" x14ac:dyDescent="0.35">
      <c r="A6" s="26"/>
      <c r="B6" s="10"/>
      <c r="C6" s="22" t="s">
        <v>10</v>
      </c>
      <c r="D6" s="10"/>
      <c r="E6" s="10"/>
      <c r="F6" s="1"/>
      <c r="G6" s="27"/>
      <c r="H6" s="27"/>
    </row>
    <row r="7" spans="1:8" ht="11" customHeight="1" x14ac:dyDescent="0.35">
      <c r="A7" s="26"/>
      <c r="B7" s="10"/>
      <c r="C7" s="22"/>
      <c r="D7" s="10"/>
      <c r="E7" s="10"/>
      <c r="F7" s="1"/>
      <c r="G7" s="27"/>
      <c r="H7" s="27"/>
    </row>
    <row r="8" spans="1:8" ht="17.5" customHeight="1" x14ac:dyDescent="0.35">
      <c r="A8" s="28">
        <v>1</v>
      </c>
      <c r="B8" s="10"/>
      <c r="C8" s="3" t="s">
        <v>19</v>
      </c>
      <c r="D8" s="19"/>
      <c r="E8" s="10"/>
      <c r="F8" s="1"/>
      <c r="G8" s="27"/>
      <c r="H8" s="27"/>
    </row>
    <row r="9" spans="1:8" ht="3" hidden="1" customHeight="1" x14ac:dyDescent="0.35">
      <c r="A9" s="26"/>
      <c r="B9" s="11"/>
      <c r="C9" s="9"/>
      <c r="D9" s="20"/>
      <c r="E9" s="13"/>
      <c r="F9" s="12"/>
      <c r="G9" s="27"/>
      <c r="H9" s="27"/>
    </row>
    <row r="10" spans="1:8" ht="8" customHeight="1" x14ac:dyDescent="0.35">
      <c r="A10" s="26"/>
      <c r="B10" s="11"/>
      <c r="C10" s="9"/>
      <c r="D10" s="20"/>
      <c r="E10" s="13"/>
      <c r="F10" s="12"/>
      <c r="G10" s="27"/>
      <c r="H10" s="27"/>
    </row>
    <row r="11" spans="1:8" ht="25" customHeight="1" x14ac:dyDescent="0.35">
      <c r="A11" s="26">
        <v>1.1000000000000001</v>
      </c>
      <c r="B11" s="11"/>
      <c r="C11" s="8" t="s">
        <v>72</v>
      </c>
      <c r="D11" s="15" t="s">
        <v>13</v>
      </c>
      <c r="E11" s="13">
        <v>700</v>
      </c>
      <c r="F11" s="12" t="s">
        <v>2</v>
      </c>
      <c r="G11" s="14"/>
      <c r="H11" s="14">
        <f t="shared" ref="H11" si="0">ROUND(E11*G11,2)</f>
        <v>0</v>
      </c>
    </row>
    <row r="12" spans="1:8" ht="18.5" customHeight="1" x14ac:dyDescent="0.35">
      <c r="A12" s="26"/>
      <c r="B12" s="11"/>
      <c r="C12" s="7"/>
      <c r="D12" s="21"/>
      <c r="E12" s="13"/>
      <c r="F12" s="12"/>
      <c r="G12" s="14"/>
      <c r="H12" s="14"/>
    </row>
    <row r="13" spans="1:8" ht="17.5" customHeight="1" x14ac:dyDescent="0.35">
      <c r="A13" s="28">
        <v>2</v>
      </c>
      <c r="B13" s="10"/>
      <c r="C13" s="3" t="s">
        <v>12</v>
      </c>
      <c r="D13" s="19"/>
      <c r="E13" s="10"/>
      <c r="F13" s="1"/>
      <c r="G13" s="27"/>
      <c r="H13" s="27"/>
    </row>
    <row r="14" spans="1:8" ht="3" hidden="1" customHeight="1" x14ac:dyDescent="0.35">
      <c r="A14" s="26"/>
      <c r="B14" s="11"/>
      <c r="C14" s="9"/>
      <c r="D14" s="20"/>
      <c r="E14" s="13"/>
      <c r="F14" s="12"/>
      <c r="G14" s="27"/>
      <c r="H14" s="27"/>
    </row>
    <row r="15" spans="1:8" ht="8" customHeight="1" x14ac:dyDescent="0.35">
      <c r="A15" s="26"/>
      <c r="B15" s="11"/>
      <c r="C15" s="9"/>
      <c r="D15" s="20"/>
      <c r="E15" s="13"/>
      <c r="F15" s="12"/>
      <c r="G15" s="27"/>
      <c r="H15" s="27"/>
    </row>
    <row r="16" spans="1:8" ht="25" customHeight="1" x14ac:dyDescent="0.35">
      <c r="A16" s="26">
        <v>2.1</v>
      </c>
      <c r="B16" s="11"/>
      <c r="C16" s="8" t="s">
        <v>72</v>
      </c>
      <c r="D16" s="15" t="s">
        <v>15</v>
      </c>
      <c r="E16" s="13">
        <v>300</v>
      </c>
      <c r="F16" s="12" t="s">
        <v>2</v>
      </c>
      <c r="G16" s="14"/>
      <c r="H16" s="14">
        <f t="shared" ref="H16" si="1">ROUND(E16*G16,2)</f>
        <v>0</v>
      </c>
    </row>
    <row r="17" spans="1:8" ht="18" customHeight="1" x14ac:dyDescent="0.35">
      <c r="A17" s="26"/>
      <c r="B17" s="11"/>
      <c r="C17" s="8"/>
      <c r="D17" s="15"/>
      <c r="E17" s="13"/>
      <c r="F17" s="12"/>
      <c r="G17" s="14"/>
      <c r="H17" s="14"/>
    </row>
    <row r="18" spans="1:8" ht="17.5" customHeight="1" x14ac:dyDescent="0.35">
      <c r="A18" s="28">
        <f>A13+1</f>
        <v>3</v>
      </c>
      <c r="B18" s="10"/>
      <c r="C18" s="3" t="s">
        <v>20</v>
      </c>
      <c r="D18" s="19"/>
      <c r="E18" s="10"/>
      <c r="F18" s="1"/>
      <c r="G18" s="27"/>
      <c r="H18" s="27"/>
    </row>
    <row r="19" spans="1:8" ht="3" hidden="1" customHeight="1" x14ac:dyDescent="0.35">
      <c r="A19" s="26"/>
      <c r="B19" s="11"/>
      <c r="C19" s="9"/>
      <c r="D19" s="20"/>
      <c r="E19" s="13"/>
      <c r="F19" s="12"/>
      <c r="G19" s="27"/>
      <c r="H19" s="27"/>
    </row>
    <row r="20" spans="1:8" ht="8" customHeight="1" x14ac:dyDescent="0.35">
      <c r="A20" s="26"/>
      <c r="B20" s="11"/>
      <c r="C20" s="9"/>
      <c r="D20" s="20"/>
      <c r="E20" s="13"/>
      <c r="F20" s="12"/>
      <c r="G20" s="27"/>
      <c r="H20" s="27"/>
    </row>
    <row r="21" spans="1:8" ht="25" customHeight="1" x14ac:dyDescent="0.35">
      <c r="A21" s="26">
        <v>3.1</v>
      </c>
      <c r="B21" s="11"/>
      <c r="C21" s="8" t="s">
        <v>72</v>
      </c>
      <c r="D21" s="15" t="s">
        <v>16</v>
      </c>
      <c r="E21" s="13">
        <v>200</v>
      </c>
      <c r="F21" s="12" t="s">
        <v>2</v>
      </c>
      <c r="G21" s="14"/>
      <c r="H21" s="14">
        <f t="shared" ref="H21" si="2">ROUND(E21*G21,2)</f>
        <v>0</v>
      </c>
    </row>
    <row r="22" spans="1:8" ht="25" customHeight="1" x14ac:dyDescent="0.35">
      <c r="A22" s="26"/>
      <c r="B22" s="11"/>
      <c r="C22" s="7"/>
      <c r="D22" s="21"/>
      <c r="E22" s="13"/>
      <c r="F22" s="12"/>
      <c r="G22" s="14"/>
      <c r="H22" s="14"/>
    </row>
    <row r="23" spans="1:8" ht="17.5" customHeight="1" x14ac:dyDescent="0.35">
      <c r="A23" s="28">
        <f>A18+1</f>
        <v>4</v>
      </c>
      <c r="B23" s="10"/>
      <c r="C23" s="3" t="s">
        <v>21</v>
      </c>
      <c r="D23" s="19"/>
      <c r="E23" s="10"/>
      <c r="F23" s="1"/>
      <c r="G23" s="27"/>
      <c r="H23" s="27"/>
    </row>
    <row r="24" spans="1:8" ht="3" hidden="1" customHeight="1" x14ac:dyDescent="0.35">
      <c r="A24" s="26"/>
      <c r="B24" s="11"/>
      <c r="C24" s="9"/>
      <c r="D24" s="20"/>
      <c r="E24" s="13"/>
      <c r="F24" s="12"/>
      <c r="G24" s="27"/>
      <c r="H24" s="27"/>
    </row>
    <row r="25" spans="1:8" ht="8" customHeight="1" x14ac:dyDescent="0.35">
      <c r="A25" s="26"/>
      <c r="B25" s="11"/>
      <c r="C25" s="9"/>
      <c r="D25" s="20"/>
      <c r="E25" s="13"/>
      <c r="F25" s="12"/>
      <c r="G25" s="27"/>
      <c r="H25" s="27"/>
    </row>
    <row r="26" spans="1:8" ht="25" customHeight="1" x14ac:dyDescent="0.35">
      <c r="A26" s="26">
        <v>4.0999999999999996</v>
      </c>
      <c r="B26" s="11"/>
      <c r="C26" s="8" t="s">
        <v>72</v>
      </c>
      <c r="D26" s="15" t="s">
        <v>16</v>
      </c>
      <c r="E26" s="13">
        <v>100</v>
      </c>
      <c r="F26" s="12" t="s">
        <v>2</v>
      </c>
      <c r="G26" s="14"/>
      <c r="H26" s="14">
        <f t="shared" ref="H26" si="3">ROUND(E26*G26,2)</f>
        <v>0</v>
      </c>
    </row>
    <row r="27" spans="1:8" ht="16.5" customHeight="1" x14ac:dyDescent="0.35">
      <c r="A27" s="26"/>
      <c r="B27" s="11"/>
      <c r="C27" s="7"/>
      <c r="D27" s="21"/>
      <c r="E27" s="13"/>
      <c r="F27" s="12"/>
      <c r="G27" s="14"/>
      <c r="H27" s="14"/>
    </row>
    <row r="28" spans="1:8" ht="17.5" customHeight="1" x14ac:dyDescent="0.35">
      <c r="A28" s="28">
        <f>A23+1</f>
        <v>5</v>
      </c>
      <c r="B28" s="10"/>
      <c r="C28" s="3" t="s">
        <v>22</v>
      </c>
      <c r="D28" s="19"/>
      <c r="E28" s="10"/>
      <c r="F28" s="1"/>
      <c r="G28" s="27"/>
      <c r="H28" s="27"/>
    </row>
    <row r="29" spans="1:8" ht="3" hidden="1" customHeight="1" x14ac:dyDescent="0.35">
      <c r="A29" s="26"/>
      <c r="B29" s="11"/>
      <c r="C29" s="9"/>
      <c r="D29" s="20"/>
      <c r="E29" s="13"/>
      <c r="F29" s="12"/>
      <c r="G29" s="27"/>
      <c r="H29" s="27"/>
    </row>
    <row r="30" spans="1:8" ht="8" customHeight="1" x14ac:dyDescent="0.35">
      <c r="A30" s="26"/>
      <c r="B30" s="11"/>
      <c r="C30" s="9"/>
      <c r="D30" s="20"/>
      <c r="E30" s="13"/>
      <c r="F30" s="12"/>
      <c r="G30" s="27"/>
      <c r="H30" s="27"/>
    </row>
    <row r="31" spans="1:8" ht="25" customHeight="1" x14ac:dyDescent="0.35">
      <c r="A31" s="26">
        <v>5.0999999999999996</v>
      </c>
      <c r="B31" s="11"/>
      <c r="C31" s="8" t="s">
        <v>72</v>
      </c>
      <c r="D31" s="15" t="s">
        <v>13</v>
      </c>
      <c r="E31" s="13">
        <v>150</v>
      </c>
      <c r="F31" s="12" t="s">
        <v>2</v>
      </c>
      <c r="G31" s="14"/>
      <c r="H31" s="14">
        <f t="shared" ref="H31" si="4">ROUND(E31*G31,2)</f>
        <v>0</v>
      </c>
    </row>
    <row r="32" spans="1:8" ht="14.5" customHeight="1" x14ac:dyDescent="0.35">
      <c r="A32" s="26"/>
      <c r="B32" s="11"/>
      <c r="C32" s="8"/>
      <c r="D32" s="15"/>
      <c r="E32" s="13"/>
      <c r="F32" s="12"/>
      <c r="G32" s="14"/>
      <c r="H32" s="14"/>
    </row>
    <row r="33" spans="1:8" ht="17.5" customHeight="1" x14ac:dyDescent="0.35">
      <c r="A33" s="28">
        <f>A28+1</f>
        <v>6</v>
      </c>
      <c r="B33" s="10"/>
      <c r="C33" s="3" t="s">
        <v>23</v>
      </c>
      <c r="D33" s="19"/>
      <c r="E33" s="10"/>
      <c r="F33" s="1"/>
      <c r="G33" s="27"/>
      <c r="H33" s="27"/>
    </row>
    <row r="34" spans="1:8" ht="3" hidden="1" customHeight="1" x14ac:dyDescent="0.35">
      <c r="A34" s="26"/>
      <c r="B34" s="11"/>
      <c r="C34" s="9"/>
      <c r="D34" s="20"/>
      <c r="E34" s="13"/>
      <c r="F34" s="12"/>
      <c r="G34" s="27"/>
      <c r="H34" s="27"/>
    </row>
    <row r="35" spans="1:8" ht="8" customHeight="1" x14ac:dyDescent="0.35">
      <c r="A35" s="26"/>
      <c r="B35" s="11"/>
      <c r="C35" s="9"/>
      <c r="D35" s="20"/>
      <c r="E35" s="13"/>
      <c r="F35" s="12"/>
      <c r="G35" s="27"/>
      <c r="H35" s="27"/>
    </row>
    <row r="36" spans="1:8" ht="25" customHeight="1" x14ac:dyDescent="0.35">
      <c r="A36" s="26">
        <v>6.1</v>
      </c>
      <c r="B36" s="11"/>
      <c r="C36" s="8" t="s">
        <v>72</v>
      </c>
      <c r="D36" s="15" t="s">
        <v>13</v>
      </c>
      <c r="E36" s="13">
        <v>200</v>
      </c>
      <c r="F36" s="12" t="s">
        <v>2</v>
      </c>
      <c r="G36" s="14"/>
      <c r="H36" s="14">
        <f t="shared" ref="H36" si="5">ROUND(E36*G36,2)</f>
        <v>0</v>
      </c>
    </row>
    <row r="37" spans="1:8" ht="17" customHeight="1" x14ac:dyDescent="0.35">
      <c r="A37" s="26"/>
      <c r="B37" s="10"/>
      <c r="C37" s="22"/>
      <c r="D37" s="10"/>
      <c r="E37" s="10"/>
      <c r="F37" s="1"/>
      <c r="G37" s="27"/>
      <c r="H37" s="27"/>
    </row>
    <row r="38" spans="1:8" ht="17.5" customHeight="1" x14ac:dyDescent="0.35">
      <c r="A38" s="28">
        <f>A33+1</f>
        <v>7</v>
      </c>
      <c r="B38" s="10"/>
      <c r="C38" s="3" t="s">
        <v>24</v>
      </c>
      <c r="D38" s="19"/>
      <c r="E38" s="10"/>
      <c r="F38" s="1"/>
      <c r="G38" s="27"/>
      <c r="H38" s="27"/>
    </row>
    <row r="39" spans="1:8" ht="3" hidden="1" customHeight="1" x14ac:dyDescent="0.35">
      <c r="A39" s="26"/>
      <c r="B39" s="11"/>
      <c r="C39" s="9"/>
      <c r="D39" s="20"/>
      <c r="E39" s="13"/>
      <c r="F39" s="12"/>
      <c r="G39" s="27"/>
      <c r="H39" s="27"/>
    </row>
    <row r="40" spans="1:8" ht="8" customHeight="1" x14ac:dyDescent="0.35">
      <c r="A40" s="26"/>
      <c r="B40" s="11"/>
      <c r="C40" s="9"/>
      <c r="D40" s="20"/>
      <c r="E40" s="13"/>
      <c r="F40" s="12"/>
      <c r="G40" s="27"/>
      <c r="H40" s="27"/>
    </row>
    <row r="41" spans="1:8" ht="25" customHeight="1" x14ac:dyDescent="0.35">
      <c r="A41" s="26">
        <v>7.1</v>
      </c>
      <c r="B41" s="11"/>
      <c r="C41" s="8" t="s">
        <v>72</v>
      </c>
      <c r="D41" s="15" t="s">
        <v>13</v>
      </c>
      <c r="E41" s="13">
        <v>250</v>
      </c>
      <c r="F41" s="12" t="s">
        <v>2</v>
      </c>
      <c r="G41" s="14"/>
      <c r="H41" s="14">
        <f t="shared" ref="H41" si="6">ROUND(E41*G41,2)</f>
        <v>0</v>
      </c>
    </row>
    <row r="42" spans="1:8" ht="15.5" customHeight="1" x14ac:dyDescent="0.35">
      <c r="A42" s="26"/>
      <c r="B42" s="11"/>
      <c r="C42" s="7"/>
      <c r="D42" s="21"/>
      <c r="E42" s="13"/>
      <c r="F42" s="12"/>
      <c r="G42" s="14"/>
      <c r="H42" s="14"/>
    </row>
    <row r="43" spans="1:8" ht="17.5" customHeight="1" x14ac:dyDescent="0.35">
      <c r="A43" s="28">
        <f>A38+1</f>
        <v>8</v>
      </c>
      <c r="B43" s="10"/>
      <c r="C43" s="3" t="s">
        <v>25</v>
      </c>
      <c r="D43" s="19"/>
      <c r="E43" s="10"/>
      <c r="F43" s="1"/>
      <c r="G43" s="27"/>
      <c r="H43" s="27"/>
    </row>
    <row r="44" spans="1:8" ht="3" hidden="1" customHeight="1" x14ac:dyDescent="0.35">
      <c r="A44" s="26"/>
      <c r="B44" s="11"/>
      <c r="C44" s="9"/>
      <c r="D44" s="20"/>
      <c r="E44" s="13"/>
      <c r="F44" s="12"/>
      <c r="G44" s="27"/>
      <c r="H44" s="27"/>
    </row>
    <row r="45" spans="1:8" ht="8" customHeight="1" x14ac:dyDescent="0.35">
      <c r="A45" s="26"/>
      <c r="B45" s="11"/>
      <c r="C45" s="9"/>
      <c r="D45" s="20"/>
      <c r="E45" s="13"/>
      <c r="F45" s="12"/>
      <c r="G45" s="27"/>
      <c r="H45" s="27"/>
    </row>
    <row r="46" spans="1:8" ht="25" customHeight="1" x14ac:dyDescent="0.35">
      <c r="A46" s="26">
        <v>8.1</v>
      </c>
      <c r="B46" s="11"/>
      <c r="C46" s="8" t="s">
        <v>72</v>
      </c>
      <c r="D46" s="15" t="s">
        <v>18</v>
      </c>
      <c r="E46" s="13">
        <v>200</v>
      </c>
      <c r="F46" s="12" t="s">
        <v>2</v>
      </c>
      <c r="G46" s="14"/>
      <c r="H46" s="14">
        <f t="shared" ref="H46" si="7">ROUND(E46*G46,2)</f>
        <v>0</v>
      </c>
    </row>
    <row r="47" spans="1:8" ht="10.5" customHeight="1" x14ac:dyDescent="0.35">
      <c r="A47" s="26"/>
      <c r="B47" s="11"/>
      <c r="C47" s="7"/>
      <c r="D47" s="21"/>
      <c r="E47" s="13"/>
      <c r="F47" s="12"/>
      <c r="G47" s="14"/>
      <c r="H47" s="14"/>
    </row>
    <row r="48" spans="1:8" ht="17.5" customHeight="1" x14ac:dyDescent="0.35">
      <c r="A48" s="28">
        <f>A43+1</f>
        <v>9</v>
      </c>
      <c r="B48" s="10"/>
      <c r="C48" s="3" t="s">
        <v>26</v>
      </c>
      <c r="D48" s="19"/>
      <c r="E48" s="10"/>
      <c r="F48" s="1"/>
      <c r="G48" s="27"/>
      <c r="H48" s="27"/>
    </row>
    <row r="49" spans="1:8" ht="3" hidden="1" customHeight="1" x14ac:dyDescent="0.35">
      <c r="A49" s="26"/>
      <c r="B49" s="11"/>
      <c r="C49" s="9"/>
      <c r="D49" s="20"/>
      <c r="E49" s="13"/>
      <c r="F49" s="12"/>
      <c r="G49" s="27"/>
      <c r="H49" s="27"/>
    </row>
    <row r="50" spans="1:8" ht="8" customHeight="1" x14ac:dyDescent="0.35">
      <c r="A50" s="26"/>
      <c r="B50" s="11"/>
      <c r="C50" s="9"/>
      <c r="D50" s="20"/>
      <c r="E50" s="13"/>
      <c r="F50" s="12"/>
      <c r="G50" s="27"/>
      <c r="H50" s="27"/>
    </row>
    <row r="51" spans="1:8" ht="25" customHeight="1" x14ac:dyDescent="0.35">
      <c r="A51" s="26">
        <v>9.1</v>
      </c>
      <c r="B51" s="11"/>
      <c r="C51" s="8" t="s">
        <v>72</v>
      </c>
      <c r="D51" s="15" t="s">
        <v>13</v>
      </c>
      <c r="E51" s="13">
        <v>220</v>
      </c>
      <c r="F51" s="12" t="s">
        <v>2</v>
      </c>
      <c r="G51" s="14"/>
      <c r="H51" s="14">
        <f t="shared" ref="H51" si="8">ROUND(E51*G51,2)</f>
        <v>0</v>
      </c>
    </row>
    <row r="52" spans="1:8" ht="10.5" customHeight="1" x14ac:dyDescent="0.35">
      <c r="A52" s="26"/>
      <c r="B52" s="11"/>
      <c r="C52" s="8"/>
      <c r="D52" s="15"/>
      <c r="E52" s="13"/>
      <c r="F52" s="12"/>
      <c r="G52" s="14"/>
      <c r="H52" s="14"/>
    </row>
    <row r="53" spans="1:8" ht="17.5" customHeight="1" x14ac:dyDescent="0.35">
      <c r="A53" s="28">
        <f>A48+1</f>
        <v>10</v>
      </c>
      <c r="B53" s="10"/>
      <c r="C53" s="23" t="s">
        <v>27</v>
      </c>
      <c r="D53" s="19"/>
      <c r="E53" s="10"/>
      <c r="F53" s="1"/>
      <c r="G53" s="27"/>
      <c r="H53" s="27"/>
    </row>
    <row r="54" spans="1:8" ht="3" hidden="1" customHeight="1" x14ac:dyDescent="0.35">
      <c r="A54" s="26"/>
      <c r="B54" s="11"/>
      <c r="C54" s="9"/>
      <c r="D54" s="20"/>
      <c r="E54" s="13"/>
      <c r="F54" s="12"/>
      <c r="G54" s="27"/>
      <c r="H54" s="27"/>
    </row>
    <row r="55" spans="1:8" ht="8" customHeight="1" x14ac:dyDescent="0.35">
      <c r="A55" s="26"/>
      <c r="B55" s="11"/>
      <c r="C55" s="9"/>
      <c r="D55" s="20"/>
      <c r="E55" s="13"/>
      <c r="F55" s="12"/>
      <c r="G55" s="27"/>
      <c r="H55" s="27"/>
    </row>
    <row r="56" spans="1:8" ht="25" customHeight="1" x14ac:dyDescent="0.35">
      <c r="A56" s="26">
        <v>10.1</v>
      </c>
      <c r="B56" s="11"/>
      <c r="C56" s="8" t="s">
        <v>72</v>
      </c>
      <c r="D56" s="15" t="s">
        <v>16</v>
      </c>
      <c r="E56" s="13">
        <v>180</v>
      </c>
      <c r="F56" s="12" t="s">
        <v>2</v>
      </c>
      <c r="G56" s="14"/>
      <c r="H56" s="14">
        <f t="shared" ref="H56" si="9">ROUND(E56*G56,2)</f>
        <v>0</v>
      </c>
    </row>
    <row r="57" spans="1:8" ht="13.5" customHeight="1" x14ac:dyDescent="0.35">
      <c r="A57" s="26"/>
      <c r="B57" s="11"/>
      <c r="C57" s="7"/>
      <c r="D57" s="21"/>
      <c r="E57" s="13"/>
      <c r="F57" s="12"/>
      <c r="G57" s="14"/>
      <c r="H57" s="14"/>
    </row>
    <row r="58" spans="1:8" ht="17.5" customHeight="1" x14ac:dyDescent="0.35">
      <c r="A58" s="28">
        <f>A53+1</f>
        <v>11</v>
      </c>
      <c r="B58" s="10"/>
      <c r="C58" s="3" t="s">
        <v>28</v>
      </c>
      <c r="D58" s="19"/>
      <c r="E58" s="10"/>
      <c r="F58" s="1"/>
      <c r="G58" s="27"/>
      <c r="H58" s="27"/>
    </row>
    <row r="59" spans="1:8" ht="3" hidden="1" customHeight="1" x14ac:dyDescent="0.35">
      <c r="A59" s="26"/>
      <c r="B59" s="11"/>
      <c r="C59" s="9"/>
      <c r="D59" s="20"/>
      <c r="E59" s="13"/>
      <c r="F59" s="12"/>
      <c r="G59" s="27"/>
      <c r="H59" s="27"/>
    </row>
    <row r="60" spans="1:8" ht="8" customHeight="1" x14ac:dyDescent="0.35">
      <c r="A60" s="26"/>
      <c r="B60" s="11"/>
      <c r="C60" s="9"/>
      <c r="D60" s="20"/>
      <c r="E60" s="13"/>
      <c r="F60" s="12"/>
      <c r="G60" s="27"/>
      <c r="H60" s="27"/>
    </row>
    <row r="61" spans="1:8" ht="25" customHeight="1" x14ac:dyDescent="0.35">
      <c r="A61" s="26">
        <v>11.1</v>
      </c>
      <c r="B61" s="11"/>
      <c r="C61" s="8" t="s">
        <v>72</v>
      </c>
      <c r="D61" s="15" t="s">
        <v>13</v>
      </c>
      <c r="E61" s="13">
        <v>180</v>
      </c>
      <c r="F61" s="12" t="s">
        <v>2</v>
      </c>
      <c r="G61" s="14"/>
      <c r="H61" s="14">
        <f t="shared" ref="H61" si="10">ROUND(E61*G61,2)</f>
        <v>0</v>
      </c>
    </row>
    <row r="62" spans="1:8" ht="12" customHeight="1" x14ac:dyDescent="0.35">
      <c r="A62" s="26"/>
      <c r="B62" s="11"/>
      <c r="C62" s="7"/>
      <c r="D62" s="21"/>
      <c r="E62" s="13"/>
      <c r="F62" s="12"/>
      <c r="G62" s="14"/>
      <c r="H62" s="14"/>
    </row>
    <row r="63" spans="1:8" ht="17.5" customHeight="1" x14ac:dyDescent="0.35">
      <c r="A63" s="28">
        <f>A58+1</f>
        <v>12</v>
      </c>
      <c r="B63" s="10"/>
      <c r="C63" s="3" t="s">
        <v>29</v>
      </c>
      <c r="D63" s="19"/>
      <c r="E63" s="10"/>
      <c r="F63" s="1"/>
      <c r="G63" s="27"/>
      <c r="H63" s="27"/>
    </row>
    <row r="64" spans="1:8" ht="3" hidden="1" customHeight="1" x14ac:dyDescent="0.35">
      <c r="A64" s="26"/>
      <c r="B64" s="11"/>
      <c r="C64" s="9"/>
      <c r="D64" s="20"/>
      <c r="E64" s="13"/>
      <c r="F64" s="12"/>
      <c r="G64" s="27"/>
      <c r="H64" s="27"/>
    </row>
    <row r="65" spans="1:8" ht="8" customHeight="1" x14ac:dyDescent="0.35">
      <c r="A65" s="26"/>
      <c r="B65" s="11"/>
      <c r="C65" s="9"/>
      <c r="D65" s="20"/>
      <c r="E65" s="13"/>
      <c r="F65" s="12"/>
      <c r="G65" s="27"/>
      <c r="H65" s="27"/>
    </row>
    <row r="66" spans="1:8" ht="25" customHeight="1" x14ac:dyDescent="0.35">
      <c r="A66" s="26">
        <v>12.1</v>
      </c>
      <c r="B66" s="11"/>
      <c r="C66" s="8" t="s">
        <v>72</v>
      </c>
      <c r="D66" s="15" t="s">
        <v>13</v>
      </c>
      <c r="E66" s="13">
        <v>120</v>
      </c>
      <c r="F66" s="12" t="s">
        <v>2</v>
      </c>
      <c r="G66" s="14"/>
      <c r="H66" s="14">
        <f t="shared" ref="H66" si="11">ROUND(E66*G66,2)</f>
        <v>0</v>
      </c>
    </row>
    <row r="67" spans="1:8" ht="13.5" customHeight="1" x14ac:dyDescent="0.35">
      <c r="A67" s="26"/>
      <c r="B67" s="11"/>
      <c r="C67" s="8"/>
      <c r="D67" s="15"/>
      <c r="E67" s="13"/>
      <c r="F67" s="12"/>
      <c r="G67" s="14"/>
      <c r="H67" s="14"/>
    </row>
    <row r="68" spans="1:8" ht="17.5" customHeight="1" x14ac:dyDescent="0.35">
      <c r="A68" s="28">
        <f>A63+1</f>
        <v>13</v>
      </c>
      <c r="B68" s="10"/>
      <c r="C68" s="3" t="s">
        <v>30</v>
      </c>
      <c r="D68" s="19"/>
      <c r="E68" s="10"/>
      <c r="F68" s="1"/>
      <c r="G68" s="27"/>
      <c r="H68" s="27"/>
    </row>
    <row r="69" spans="1:8" ht="3" hidden="1" customHeight="1" x14ac:dyDescent="0.35">
      <c r="A69" s="26"/>
      <c r="B69" s="11"/>
      <c r="C69" s="9"/>
      <c r="D69" s="20"/>
      <c r="E69" s="13"/>
      <c r="F69" s="12"/>
      <c r="G69" s="27"/>
      <c r="H69" s="27"/>
    </row>
    <row r="70" spans="1:8" ht="8" customHeight="1" x14ac:dyDescent="0.35">
      <c r="A70" s="26"/>
      <c r="B70" s="11"/>
      <c r="C70" s="9"/>
      <c r="D70" s="20"/>
      <c r="E70" s="13"/>
      <c r="F70" s="12"/>
      <c r="G70" s="27"/>
      <c r="H70" s="27"/>
    </row>
    <row r="71" spans="1:8" ht="25" customHeight="1" x14ac:dyDescent="0.35">
      <c r="A71" s="26">
        <v>13.1</v>
      </c>
      <c r="B71" s="11"/>
      <c r="C71" s="8" t="s">
        <v>72</v>
      </c>
      <c r="D71" s="15" t="s">
        <v>13</v>
      </c>
      <c r="E71" s="13">
        <v>250</v>
      </c>
      <c r="F71" s="12" t="s">
        <v>2</v>
      </c>
      <c r="G71" s="14"/>
      <c r="H71" s="14">
        <f t="shared" ref="H71" si="12">ROUND(E71*G71,2)</f>
        <v>0</v>
      </c>
    </row>
    <row r="72" spans="1:8" ht="25" customHeight="1" x14ac:dyDescent="0.35">
      <c r="A72" s="26"/>
      <c r="B72" s="11"/>
      <c r="C72" s="7"/>
      <c r="D72" s="21"/>
      <c r="E72" s="13"/>
      <c r="F72" s="12"/>
      <c r="G72" s="14"/>
      <c r="H72" s="14"/>
    </row>
    <row r="73" spans="1:8" ht="17.5" customHeight="1" x14ac:dyDescent="0.35">
      <c r="A73" s="28">
        <f>A68+1</f>
        <v>14</v>
      </c>
      <c r="B73" s="10"/>
      <c r="C73" s="3" t="s">
        <v>31</v>
      </c>
      <c r="D73" s="19"/>
      <c r="E73" s="10"/>
      <c r="F73" s="1"/>
      <c r="G73" s="27"/>
      <c r="H73" s="27"/>
    </row>
    <row r="74" spans="1:8" ht="3" hidden="1" customHeight="1" x14ac:dyDescent="0.35">
      <c r="A74" s="26"/>
      <c r="B74" s="11"/>
      <c r="C74" s="9"/>
      <c r="D74" s="20"/>
      <c r="E74" s="13"/>
      <c r="F74" s="12"/>
      <c r="G74" s="27"/>
      <c r="H74" s="27"/>
    </row>
    <row r="75" spans="1:8" ht="8" customHeight="1" x14ac:dyDescent="0.35">
      <c r="A75" s="26"/>
      <c r="B75" s="11"/>
      <c r="C75" s="9"/>
      <c r="D75" s="20"/>
      <c r="E75" s="13"/>
      <c r="F75" s="12"/>
      <c r="G75" s="27"/>
      <c r="H75" s="27"/>
    </row>
    <row r="76" spans="1:8" ht="25" customHeight="1" x14ac:dyDescent="0.35">
      <c r="A76" s="26">
        <v>14.1</v>
      </c>
      <c r="B76" s="11"/>
      <c r="C76" s="8" t="s">
        <v>72</v>
      </c>
      <c r="D76" s="15" t="s">
        <v>16</v>
      </c>
      <c r="E76" s="13">
        <v>900</v>
      </c>
      <c r="F76" s="12" t="s">
        <v>2</v>
      </c>
      <c r="G76" s="14"/>
      <c r="H76" s="14">
        <f t="shared" ref="H76" si="13">ROUND(E76*G76,2)</f>
        <v>0</v>
      </c>
    </row>
    <row r="77" spans="1:8" ht="20.5" customHeight="1" x14ac:dyDescent="0.35">
      <c r="A77" s="26"/>
      <c r="B77" s="11"/>
      <c r="C77" s="7"/>
      <c r="D77" s="21"/>
      <c r="E77" s="13"/>
      <c r="F77" s="12"/>
      <c r="G77" s="14"/>
      <c r="H77" s="14"/>
    </row>
    <row r="78" spans="1:8" ht="17.5" customHeight="1" x14ac:dyDescent="0.35">
      <c r="A78" s="28">
        <f>A73+1</f>
        <v>15</v>
      </c>
      <c r="B78" s="10"/>
      <c r="C78" s="3" t="s">
        <v>32</v>
      </c>
      <c r="D78" s="19"/>
      <c r="E78" s="10"/>
      <c r="F78" s="1"/>
      <c r="G78" s="27"/>
      <c r="H78" s="27"/>
    </row>
    <row r="79" spans="1:8" ht="3" hidden="1" customHeight="1" x14ac:dyDescent="0.35">
      <c r="A79" s="26"/>
      <c r="B79" s="11"/>
      <c r="C79" s="9"/>
      <c r="D79" s="20"/>
      <c r="E79" s="13"/>
      <c r="F79" s="12"/>
      <c r="G79" s="27"/>
      <c r="H79" s="27"/>
    </row>
    <row r="80" spans="1:8" ht="8" customHeight="1" x14ac:dyDescent="0.35">
      <c r="A80" s="26"/>
      <c r="B80" s="11"/>
      <c r="C80" s="9"/>
      <c r="D80" s="20"/>
      <c r="E80" s="13"/>
      <c r="F80" s="12"/>
      <c r="G80" s="27"/>
      <c r="H80" s="27"/>
    </row>
    <row r="81" spans="1:8" ht="25" customHeight="1" x14ac:dyDescent="0.35">
      <c r="A81" s="26">
        <v>15.1</v>
      </c>
      <c r="B81" s="11"/>
      <c r="C81" s="8" t="s">
        <v>72</v>
      </c>
      <c r="D81" s="15" t="s">
        <v>16</v>
      </c>
      <c r="E81" s="13">
        <v>120</v>
      </c>
      <c r="F81" s="12" t="s">
        <v>2</v>
      </c>
      <c r="G81" s="14"/>
      <c r="H81" s="14">
        <f t="shared" ref="H81" si="14">ROUND(E81*G81,2)</f>
        <v>0</v>
      </c>
    </row>
    <row r="82" spans="1:8" ht="25" customHeight="1" x14ac:dyDescent="0.35">
      <c r="A82" s="26"/>
      <c r="B82" s="11"/>
      <c r="C82" s="7"/>
      <c r="D82" s="21"/>
      <c r="E82" s="13"/>
      <c r="F82" s="12"/>
      <c r="G82" s="14"/>
      <c r="H82" s="14"/>
    </row>
    <row r="83" spans="1:8" ht="17.5" customHeight="1" x14ac:dyDescent="0.35">
      <c r="A83" s="28">
        <f>A78+1</f>
        <v>16</v>
      </c>
      <c r="B83" s="10"/>
      <c r="C83" s="3" t="s">
        <v>33</v>
      </c>
      <c r="D83" s="19"/>
      <c r="E83" s="10"/>
      <c r="F83" s="1"/>
      <c r="G83" s="27"/>
      <c r="H83" s="27"/>
    </row>
    <row r="84" spans="1:8" ht="3" hidden="1" customHeight="1" x14ac:dyDescent="0.35">
      <c r="A84" s="26"/>
      <c r="B84" s="11"/>
      <c r="C84" s="9"/>
      <c r="D84" s="20"/>
      <c r="E84" s="13"/>
      <c r="F84" s="12"/>
      <c r="G84" s="27"/>
      <c r="H84" s="27"/>
    </row>
    <row r="85" spans="1:8" ht="8" customHeight="1" x14ac:dyDescent="0.35">
      <c r="A85" s="26"/>
      <c r="B85" s="11"/>
      <c r="C85" s="9"/>
      <c r="D85" s="20"/>
      <c r="E85" s="13"/>
      <c r="F85" s="12"/>
      <c r="G85" s="27"/>
      <c r="H85" s="27"/>
    </row>
    <row r="86" spans="1:8" ht="25" customHeight="1" x14ac:dyDescent="0.35">
      <c r="A86" s="26">
        <v>16.100000000000001</v>
      </c>
      <c r="B86" s="11"/>
      <c r="C86" s="8" t="s">
        <v>72</v>
      </c>
      <c r="D86" s="15" t="s">
        <v>13</v>
      </c>
      <c r="E86" s="13">
        <v>120</v>
      </c>
      <c r="F86" s="12" t="s">
        <v>2</v>
      </c>
      <c r="G86" s="14"/>
      <c r="H86" s="14">
        <f t="shared" ref="H86" si="15">ROUND(E86*G86,2)</f>
        <v>0</v>
      </c>
    </row>
    <row r="87" spans="1:8" ht="20.5" customHeight="1" x14ac:dyDescent="0.35">
      <c r="A87" s="26"/>
      <c r="B87" s="11"/>
      <c r="C87" s="8"/>
      <c r="D87" s="15"/>
      <c r="E87" s="13"/>
      <c r="F87" s="12"/>
      <c r="G87" s="14"/>
      <c r="H87" s="14"/>
    </row>
    <row r="88" spans="1:8" ht="17.5" customHeight="1" x14ac:dyDescent="0.35">
      <c r="A88" s="28">
        <f>A83+1</f>
        <v>17</v>
      </c>
      <c r="B88" s="10"/>
      <c r="C88" s="3" t="s">
        <v>34</v>
      </c>
      <c r="D88" s="19"/>
      <c r="E88" s="10"/>
      <c r="F88" s="1"/>
      <c r="G88" s="27"/>
      <c r="H88" s="27"/>
    </row>
    <row r="89" spans="1:8" ht="3" hidden="1" customHeight="1" x14ac:dyDescent="0.35">
      <c r="A89" s="26"/>
      <c r="B89" s="11"/>
      <c r="C89" s="9"/>
      <c r="D89" s="20"/>
      <c r="E89" s="13"/>
      <c r="F89" s="12"/>
      <c r="G89" s="27"/>
      <c r="H89" s="27"/>
    </row>
    <row r="90" spans="1:8" ht="8" customHeight="1" x14ac:dyDescent="0.35">
      <c r="A90" s="26"/>
      <c r="B90" s="11"/>
      <c r="C90" s="9"/>
      <c r="D90" s="20"/>
      <c r="E90" s="13"/>
      <c r="F90" s="12"/>
      <c r="G90" s="27"/>
      <c r="H90" s="27"/>
    </row>
    <row r="91" spans="1:8" ht="25" customHeight="1" x14ac:dyDescent="0.35">
      <c r="A91" s="26">
        <v>17.100000000000001</v>
      </c>
      <c r="B91" s="11"/>
      <c r="C91" s="8" t="s">
        <v>72</v>
      </c>
      <c r="D91" s="15" t="s">
        <v>13</v>
      </c>
      <c r="E91" s="13">
        <v>100</v>
      </c>
      <c r="F91" s="12" t="s">
        <v>2</v>
      </c>
      <c r="G91" s="14"/>
      <c r="H91" s="14">
        <f t="shared" ref="H91" si="16">ROUND(E91*G91,2)</f>
        <v>0</v>
      </c>
    </row>
    <row r="92" spans="1:8" ht="23.5" customHeight="1" x14ac:dyDescent="0.35">
      <c r="A92" s="108" t="s">
        <v>38</v>
      </c>
      <c r="B92" s="108"/>
      <c r="C92" s="108"/>
      <c r="D92" s="108"/>
      <c r="E92" s="108"/>
      <c r="F92" s="108"/>
      <c r="G92" s="108"/>
      <c r="H92" s="35">
        <f>SUM(H7:H91)</f>
        <v>0</v>
      </c>
    </row>
    <row r="93" spans="1:8" s="6" customFormat="1" ht="29" x14ac:dyDescent="0.35">
      <c r="A93" s="31" t="s">
        <v>3</v>
      </c>
      <c r="B93" s="31" t="s">
        <v>4</v>
      </c>
      <c r="C93" s="32" t="s">
        <v>0</v>
      </c>
      <c r="D93" s="31" t="s">
        <v>11</v>
      </c>
      <c r="E93" s="33" t="s">
        <v>5</v>
      </c>
      <c r="F93" s="32" t="s">
        <v>6</v>
      </c>
      <c r="G93" s="34" t="s">
        <v>7</v>
      </c>
      <c r="H93" s="34" t="s">
        <v>8</v>
      </c>
    </row>
    <row r="94" spans="1:8" ht="23.5" customHeight="1" x14ac:dyDescent="0.35">
      <c r="A94" s="109" t="s">
        <v>39</v>
      </c>
      <c r="B94" s="110"/>
      <c r="C94" s="110"/>
      <c r="D94" s="110"/>
      <c r="E94" s="110"/>
      <c r="F94" s="110"/>
      <c r="G94" s="111"/>
      <c r="H94" s="29">
        <f>H92</f>
        <v>0</v>
      </c>
    </row>
    <row r="95" spans="1:8" ht="25" customHeight="1" x14ac:dyDescent="0.35">
      <c r="A95" s="26"/>
      <c r="B95" s="11"/>
      <c r="C95" s="7"/>
      <c r="D95" s="21"/>
      <c r="E95" s="13"/>
      <c r="F95" s="12"/>
      <c r="G95" s="14"/>
      <c r="H95" s="14"/>
    </row>
    <row r="96" spans="1:8" ht="17.5" customHeight="1" x14ac:dyDescent="0.35">
      <c r="A96" s="28">
        <f>A88+1</f>
        <v>18</v>
      </c>
      <c r="B96" s="10"/>
      <c r="C96" s="3" t="s">
        <v>35</v>
      </c>
      <c r="D96" s="19"/>
      <c r="E96" s="10"/>
      <c r="F96" s="1"/>
      <c r="G96" s="27"/>
      <c r="H96" s="27"/>
    </row>
    <row r="97" spans="1:8" ht="3" hidden="1" customHeight="1" x14ac:dyDescent="0.35">
      <c r="A97" s="26"/>
      <c r="B97" s="11"/>
      <c r="C97" s="9"/>
      <c r="D97" s="20"/>
      <c r="E97" s="13"/>
      <c r="F97" s="12"/>
      <c r="G97" s="27"/>
      <c r="H97" s="27"/>
    </row>
    <row r="98" spans="1:8" ht="8" customHeight="1" x14ac:dyDescent="0.35">
      <c r="A98" s="26"/>
      <c r="B98" s="11"/>
      <c r="C98" s="9"/>
      <c r="D98" s="20"/>
      <c r="E98" s="13"/>
      <c r="F98" s="12"/>
      <c r="G98" s="27"/>
      <c r="H98" s="27"/>
    </row>
    <row r="99" spans="1:8" ht="25" customHeight="1" x14ac:dyDescent="0.35">
      <c r="A99" s="26">
        <v>18.100000000000001</v>
      </c>
      <c r="B99" s="11"/>
      <c r="C99" s="8" t="s">
        <v>72</v>
      </c>
      <c r="D99" s="15" t="s">
        <v>18</v>
      </c>
      <c r="E99" s="13">
        <v>700</v>
      </c>
      <c r="F99" s="12" t="s">
        <v>2</v>
      </c>
      <c r="G99" s="14"/>
      <c r="H99" s="14">
        <f t="shared" ref="H99" si="17">ROUND(E99*G99,2)</f>
        <v>0</v>
      </c>
    </row>
    <row r="100" spans="1:8" ht="25" customHeight="1" x14ac:dyDescent="0.35">
      <c r="A100" s="26"/>
      <c r="B100" s="11"/>
      <c r="C100" s="7"/>
      <c r="D100" s="21"/>
      <c r="E100" s="13"/>
      <c r="F100" s="12"/>
      <c r="G100" s="14"/>
      <c r="H100" s="14"/>
    </row>
    <row r="101" spans="1:8" ht="17.5" customHeight="1" x14ac:dyDescent="0.35">
      <c r="A101" s="28">
        <f>A96+1</f>
        <v>19</v>
      </c>
      <c r="B101" s="10"/>
      <c r="C101" s="3" t="s">
        <v>36</v>
      </c>
      <c r="D101" s="19"/>
      <c r="E101" s="10"/>
      <c r="F101" s="1"/>
      <c r="G101" s="27"/>
      <c r="H101" s="27"/>
    </row>
    <row r="102" spans="1:8" ht="3" hidden="1" customHeight="1" x14ac:dyDescent="0.35">
      <c r="A102" s="26"/>
      <c r="B102" s="11"/>
      <c r="C102" s="9"/>
      <c r="D102" s="20"/>
      <c r="E102" s="13"/>
      <c r="F102" s="12"/>
      <c r="G102" s="27"/>
      <c r="H102" s="27"/>
    </row>
    <row r="103" spans="1:8" ht="8" customHeight="1" x14ac:dyDescent="0.35">
      <c r="A103" s="26"/>
      <c r="B103" s="11"/>
      <c r="C103" s="9"/>
      <c r="D103" s="20"/>
      <c r="E103" s="13"/>
      <c r="F103" s="12"/>
      <c r="G103" s="27"/>
      <c r="H103" s="27"/>
    </row>
    <row r="104" spans="1:8" ht="25" customHeight="1" x14ac:dyDescent="0.35">
      <c r="A104" s="26">
        <v>19.100000000000001</v>
      </c>
      <c r="B104" s="11"/>
      <c r="C104" s="8" t="s">
        <v>72</v>
      </c>
      <c r="D104" s="15" t="s">
        <v>17</v>
      </c>
      <c r="E104" s="13">
        <v>150</v>
      </c>
      <c r="F104" s="12" t="s">
        <v>2</v>
      </c>
      <c r="G104" s="14"/>
      <c r="H104" s="14">
        <f t="shared" ref="H104" si="18">ROUND(E104*G104,2)</f>
        <v>0</v>
      </c>
    </row>
    <row r="105" spans="1:8" ht="25" customHeight="1" x14ac:dyDescent="0.35">
      <c r="A105" s="26"/>
      <c r="B105" s="11"/>
      <c r="C105" s="8"/>
      <c r="D105" s="15"/>
      <c r="E105" s="13"/>
      <c r="F105" s="12"/>
      <c r="G105" s="14"/>
      <c r="H105" s="14"/>
    </row>
    <row r="106" spans="1:8" ht="17.5" customHeight="1" x14ac:dyDescent="0.35">
      <c r="A106" s="28">
        <f>A101+1</f>
        <v>20</v>
      </c>
      <c r="B106" s="10"/>
      <c r="C106" s="3" t="s">
        <v>37</v>
      </c>
      <c r="D106" s="19"/>
      <c r="E106" s="10"/>
      <c r="F106" s="1"/>
      <c r="G106" s="27"/>
      <c r="H106" s="27"/>
    </row>
    <row r="107" spans="1:8" ht="3" hidden="1" customHeight="1" x14ac:dyDescent="0.35">
      <c r="A107" s="26"/>
      <c r="B107" s="11"/>
      <c r="C107" s="9"/>
      <c r="D107" s="20"/>
      <c r="E107" s="13"/>
      <c r="F107" s="12"/>
      <c r="G107" s="27"/>
      <c r="H107" s="27"/>
    </row>
    <row r="108" spans="1:8" ht="8" customHeight="1" x14ac:dyDescent="0.35">
      <c r="A108" s="26"/>
      <c r="B108" s="11"/>
      <c r="C108" s="9"/>
      <c r="D108" s="20"/>
      <c r="E108" s="13"/>
      <c r="F108" s="12"/>
      <c r="G108" s="27"/>
      <c r="H108" s="27"/>
    </row>
    <row r="109" spans="1:8" ht="25" customHeight="1" x14ac:dyDescent="0.35">
      <c r="A109" s="26">
        <v>20.100000000000001</v>
      </c>
      <c r="B109" s="11"/>
      <c r="C109" s="8" t="s">
        <v>72</v>
      </c>
      <c r="D109" s="15" t="s">
        <v>13</v>
      </c>
      <c r="E109" s="13">
        <v>150</v>
      </c>
      <c r="F109" s="12" t="s">
        <v>2</v>
      </c>
      <c r="G109" s="14"/>
      <c r="H109" s="14">
        <f>ROUND(E109*G109,2)</f>
        <v>0</v>
      </c>
    </row>
    <row r="110" spans="1:8" ht="25" customHeight="1" x14ac:dyDescent="0.35">
      <c r="A110" s="26"/>
      <c r="B110" s="11"/>
      <c r="C110" s="8"/>
      <c r="D110" s="15"/>
      <c r="E110" s="13"/>
      <c r="F110" s="12"/>
      <c r="G110" s="14"/>
      <c r="H110" s="14"/>
    </row>
    <row r="111" spans="1:8" ht="25" customHeight="1" x14ac:dyDescent="0.35">
      <c r="A111" s="26"/>
      <c r="B111" s="11"/>
      <c r="C111" s="8"/>
      <c r="D111" s="15"/>
      <c r="E111" s="13"/>
      <c r="F111" s="12"/>
      <c r="G111" s="14"/>
      <c r="H111" s="14"/>
    </row>
    <row r="112" spans="1:8" ht="25" customHeight="1" x14ac:dyDescent="0.35">
      <c r="A112" s="26"/>
      <c r="B112" s="11"/>
      <c r="C112" s="8"/>
      <c r="D112" s="15"/>
      <c r="E112" s="13"/>
      <c r="F112" s="12"/>
      <c r="G112" s="14"/>
      <c r="H112" s="14"/>
    </row>
    <row r="113" spans="1:8" ht="25" customHeight="1" x14ac:dyDescent="0.35">
      <c r="A113" s="26"/>
      <c r="B113" s="11"/>
      <c r="C113" s="8"/>
      <c r="D113" s="15"/>
      <c r="E113" s="13"/>
      <c r="F113" s="12"/>
      <c r="G113" s="14"/>
      <c r="H113" s="14"/>
    </row>
    <row r="114" spans="1:8" ht="25" customHeight="1" x14ac:dyDescent="0.35">
      <c r="A114" s="26"/>
      <c r="B114" s="11"/>
      <c r="C114" s="8"/>
      <c r="D114" s="15"/>
      <c r="E114" s="13"/>
      <c r="F114" s="12"/>
      <c r="G114" s="14"/>
      <c r="H114" s="14"/>
    </row>
    <row r="115" spans="1:8" ht="25" customHeight="1" x14ac:dyDescent="0.35">
      <c r="A115" s="26"/>
      <c r="B115" s="11"/>
      <c r="C115" s="8"/>
      <c r="D115" s="15"/>
      <c r="E115" s="13"/>
      <c r="F115" s="12"/>
      <c r="G115" s="14"/>
      <c r="H115" s="14"/>
    </row>
    <row r="116" spans="1:8" ht="25" customHeight="1" x14ac:dyDescent="0.35">
      <c r="A116" s="26"/>
      <c r="B116" s="11"/>
      <c r="C116" s="8"/>
      <c r="D116" s="15"/>
      <c r="E116" s="13"/>
      <c r="F116" s="12"/>
      <c r="G116" s="14"/>
      <c r="H116" s="14"/>
    </row>
    <row r="117" spans="1:8" ht="25" customHeight="1" x14ac:dyDescent="0.35">
      <c r="A117" s="26"/>
      <c r="B117" s="11"/>
      <c r="C117" s="8"/>
      <c r="D117" s="15"/>
      <c r="E117" s="13"/>
      <c r="F117" s="12"/>
      <c r="G117" s="14"/>
      <c r="H117" s="14"/>
    </row>
    <row r="118" spans="1:8" ht="25" customHeight="1" x14ac:dyDescent="0.35">
      <c r="A118" s="26"/>
      <c r="B118" s="11"/>
      <c r="C118" s="8"/>
      <c r="D118" s="15"/>
      <c r="E118" s="13"/>
      <c r="F118" s="12"/>
      <c r="G118" s="14"/>
      <c r="H118" s="14"/>
    </row>
    <row r="119" spans="1:8" ht="25" customHeight="1" x14ac:dyDescent="0.35">
      <c r="A119" s="26"/>
      <c r="B119" s="11"/>
      <c r="C119" s="8"/>
      <c r="D119" s="15"/>
      <c r="E119" s="13"/>
      <c r="F119" s="12"/>
      <c r="G119" s="14"/>
      <c r="H119" s="14"/>
    </row>
    <row r="120" spans="1:8" ht="25" customHeight="1" x14ac:dyDescent="0.35">
      <c r="A120" s="26"/>
      <c r="B120" s="11"/>
      <c r="C120" s="8"/>
      <c r="D120" s="15"/>
      <c r="E120" s="13"/>
      <c r="F120" s="12"/>
      <c r="G120" s="14"/>
      <c r="H120" s="14"/>
    </row>
    <row r="121" spans="1:8" ht="25" customHeight="1" x14ac:dyDescent="0.35">
      <c r="A121" s="26"/>
      <c r="B121" s="11"/>
      <c r="C121" s="8"/>
      <c r="D121" s="15"/>
      <c r="E121" s="13"/>
      <c r="F121" s="12"/>
      <c r="G121" s="14"/>
      <c r="H121" s="14"/>
    </row>
    <row r="122" spans="1:8" ht="25" customHeight="1" x14ac:dyDescent="0.35">
      <c r="A122" s="26"/>
      <c r="B122" s="11"/>
      <c r="C122" s="8"/>
      <c r="D122" s="15"/>
      <c r="E122" s="13"/>
      <c r="F122" s="12"/>
      <c r="G122" s="14"/>
      <c r="H122" s="14"/>
    </row>
    <row r="123" spans="1:8" ht="25" customHeight="1" x14ac:dyDescent="0.35">
      <c r="A123" s="26"/>
      <c r="B123" s="11"/>
      <c r="C123" s="8"/>
      <c r="D123" s="15"/>
      <c r="E123" s="13"/>
      <c r="F123" s="12"/>
      <c r="G123" s="14"/>
      <c r="H123" s="14"/>
    </row>
    <row r="124" spans="1:8" ht="25" customHeight="1" x14ac:dyDescent="0.35">
      <c r="A124" s="26"/>
      <c r="B124" s="11"/>
      <c r="C124" s="8"/>
      <c r="D124" s="15"/>
      <c r="E124" s="13"/>
      <c r="F124" s="12"/>
      <c r="G124" s="14"/>
      <c r="H124" s="14"/>
    </row>
    <row r="125" spans="1:8" ht="25" customHeight="1" x14ac:dyDescent="0.35">
      <c r="A125" s="26"/>
      <c r="B125" s="11"/>
      <c r="C125" s="8"/>
      <c r="D125" s="15"/>
      <c r="E125" s="13"/>
      <c r="F125" s="12"/>
      <c r="G125" s="14"/>
      <c r="H125" s="14"/>
    </row>
    <row r="126" spans="1:8" ht="25" customHeight="1" x14ac:dyDescent="0.35">
      <c r="A126" s="26"/>
      <c r="B126" s="11"/>
      <c r="C126" s="8"/>
      <c r="D126" s="15"/>
      <c r="E126" s="13"/>
      <c r="F126" s="12"/>
      <c r="G126" s="14"/>
      <c r="H126" s="14"/>
    </row>
    <row r="127" spans="1:8" ht="25" customHeight="1" x14ac:dyDescent="0.35">
      <c r="A127" s="26"/>
      <c r="B127" s="11"/>
      <c r="C127" s="8"/>
      <c r="D127" s="15"/>
      <c r="E127" s="13"/>
      <c r="F127" s="12"/>
      <c r="G127" s="14"/>
      <c r="H127" s="14"/>
    </row>
    <row r="128" spans="1:8" ht="25" customHeight="1" x14ac:dyDescent="0.35">
      <c r="A128" s="26"/>
      <c r="B128" s="11"/>
      <c r="C128" s="8"/>
      <c r="D128" s="15"/>
      <c r="E128" s="13"/>
      <c r="F128" s="12"/>
      <c r="G128" s="14"/>
      <c r="H128" s="14"/>
    </row>
    <row r="129" spans="1:8" ht="25" customHeight="1" x14ac:dyDescent="0.35">
      <c r="A129" s="26"/>
      <c r="B129" s="11"/>
      <c r="C129" s="8"/>
      <c r="D129" s="15"/>
      <c r="E129" s="13"/>
      <c r="F129" s="12"/>
      <c r="G129" s="14"/>
      <c r="H129" s="14"/>
    </row>
    <row r="130" spans="1:8" ht="25" customHeight="1" x14ac:dyDescent="0.35">
      <c r="A130" s="26"/>
      <c r="B130" s="11"/>
      <c r="C130" s="8"/>
      <c r="D130" s="15"/>
      <c r="E130" s="13"/>
      <c r="F130" s="12"/>
      <c r="G130" s="14"/>
      <c r="H130" s="14"/>
    </row>
    <row r="131" spans="1:8" ht="25" customHeight="1" x14ac:dyDescent="0.35">
      <c r="A131" s="26"/>
      <c r="B131" s="11"/>
      <c r="C131" s="8"/>
      <c r="D131" s="15"/>
      <c r="E131" s="13"/>
      <c r="F131" s="12"/>
      <c r="G131" s="14"/>
      <c r="H131" s="14"/>
    </row>
    <row r="132" spans="1:8" ht="25" customHeight="1" x14ac:dyDescent="0.35">
      <c r="A132" s="26"/>
      <c r="B132" s="11"/>
      <c r="C132" s="8"/>
      <c r="D132" s="15"/>
      <c r="E132" s="13"/>
      <c r="F132" s="12"/>
      <c r="G132" s="14"/>
      <c r="H132" s="14"/>
    </row>
    <row r="133" spans="1:8" ht="25" customHeight="1" x14ac:dyDescent="0.35">
      <c r="A133" s="26"/>
      <c r="B133" s="11"/>
      <c r="C133" s="8"/>
      <c r="D133" s="15"/>
      <c r="E133" s="13"/>
      <c r="F133" s="12"/>
      <c r="G133" s="14"/>
      <c r="H133" s="14"/>
    </row>
    <row r="134" spans="1:8" ht="25" customHeight="1" x14ac:dyDescent="0.35">
      <c r="A134" s="26"/>
      <c r="B134" s="11"/>
      <c r="C134" s="8"/>
      <c r="D134" s="15"/>
      <c r="E134" s="13"/>
      <c r="F134" s="12"/>
      <c r="G134" s="14"/>
      <c r="H134" s="14"/>
    </row>
    <row r="135" spans="1:8" ht="25" customHeight="1" x14ac:dyDescent="0.35">
      <c r="A135" s="26"/>
      <c r="B135" s="11"/>
      <c r="C135" s="8"/>
      <c r="D135" s="15"/>
      <c r="E135" s="13"/>
      <c r="F135" s="12"/>
      <c r="G135" s="14"/>
      <c r="H135" s="14"/>
    </row>
    <row r="136" spans="1:8" ht="25" customHeight="1" x14ac:dyDescent="0.35">
      <c r="A136" s="26"/>
      <c r="B136" s="11"/>
      <c r="C136" s="8"/>
      <c r="D136" s="15"/>
      <c r="E136" s="13"/>
      <c r="F136" s="12"/>
      <c r="G136" s="14"/>
      <c r="H136" s="14"/>
    </row>
    <row r="137" spans="1:8" ht="25" customHeight="1" x14ac:dyDescent="0.35">
      <c r="A137" s="26"/>
      <c r="B137" s="11"/>
      <c r="C137" s="8"/>
      <c r="D137" s="15"/>
      <c r="E137" s="13"/>
      <c r="F137" s="12"/>
      <c r="G137" s="14"/>
      <c r="H137" s="14"/>
    </row>
    <row r="138" spans="1:8" ht="25" customHeight="1" x14ac:dyDescent="0.35">
      <c r="A138" s="26"/>
      <c r="B138" s="11"/>
      <c r="C138" s="8"/>
      <c r="D138" s="15"/>
      <c r="E138" s="13"/>
      <c r="F138" s="12"/>
      <c r="G138" s="14"/>
      <c r="H138" s="14"/>
    </row>
    <row r="139" spans="1:8" ht="25" customHeight="1" x14ac:dyDescent="0.35">
      <c r="A139" s="26"/>
      <c r="B139" s="11"/>
      <c r="C139" s="8"/>
      <c r="D139" s="15"/>
      <c r="E139" s="13"/>
      <c r="F139" s="12"/>
      <c r="G139" s="14"/>
      <c r="H139" s="14"/>
    </row>
    <row r="140" spans="1:8" ht="25" customHeight="1" x14ac:dyDescent="0.35">
      <c r="A140" s="26"/>
      <c r="B140" s="11"/>
      <c r="C140" s="8"/>
      <c r="D140" s="15"/>
      <c r="E140" s="13"/>
      <c r="F140" s="12"/>
      <c r="G140" s="14"/>
      <c r="H140" s="14"/>
    </row>
    <row r="141" spans="1:8" ht="25" customHeight="1" x14ac:dyDescent="0.35">
      <c r="A141" s="26"/>
      <c r="B141" s="11"/>
      <c r="C141" s="8"/>
      <c r="D141" s="15"/>
      <c r="E141" s="13"/>
      <c r="F141" s="12"/>
      <c r="G141" s="14"/>
      <c r="H141" s="14"/>
    </row>
    <row r="142" spans="1:8" ht="25" customHeight="1" x14ac:dyDescent="0.35">
      <c r="A142" s="26"/>
      <c r="B142" s="11"/>
      <c r="C142" s="8"/>
      <c r="D142" s="15"/>
      <c r="E142" s="13"/>
      <c r="F142" s="12"/>
      <c r="G142" s="14"/>
      <c r="H142" s="14"/>
    </row>
    <row r="143" spans="1:8" ht="25" customHeight="1" x14ac:dyDescent="0.35">
      <c r="A143" s="26"/>
      <c r="B143" s="11"/>
      <c r="C143" s="8"/>
      <c r="D143" s="15"/>
      <c r="E143" s="13"/>
      <c r="F143" s="12"/>
      <c r="G143" s="14"/>
      <c r="H143" s="14"/>
    </row>
    <row r="144" spans="1:8" ht="25" customHeight="1" x14ac:dyDescent="0.35">
      <c r="A144" s="26"/>
      <c r="B144" s="11"/>
      <c r="C144" s="8"/>
      <c r="D144" s="15"/>
      <c r="E144" s="13"/>
      <c r="F144" s="12"/>
      <c r="G144" s="14"/>
      <c r="H144" s="14"/>
    </row>
    <row r="145" spans="1:8" ht="25" customHeight="1" x14ac:dyDescent="0.35">
      <c r="A145" s="26"/>
      <c r="B145" s="11"/>
      <c r="C145" s="8"/>
      <c r="D145" s="15"/>
      <c r="E145" s="13"/>
      <c r="F145" s="12"/>
      <c r="G145" s="14"/>
      <c r="H145" s="14"/>
    </row>
    <row r="146" spans="1:8" ht="25" customHeight="1" x14ac:dyDescent="0.35">
      <c r="A146" s="26"/>
      <c r="B146" s="11"/>
      <c r="C146" s="8"/>
      <c r="D146" s="15"/>
      <c r="E146" s="13"/>
      <c r="F146" s="12"/>
      <c r="G146" s="14"/>
      <c r="H146" s="14"/>
    </row>
    <row r="147" spans="1:8" ht="25" customHeight="1" x14ac:dyDescent="0.35">
      <c r="A147" s="26"/>
      <c r="B147" s="11"/>
      <c r="C147" s="8"/>
      <c r="D147" s="15"/>
      <c r="E147" s="13"/>
      <c r="F147" s="12"/>
      <c r="G147" s="14"/>
      <c r="H147" s="14"/>
    </row>
    <row r="148" spans="1:8" ht="25" customHeight="1" x14ac:dyDescent="0.35">
      <c r="A148" s="26"/>
      <c r="B148" s="11"/>
      <c r="C148" s="8"/>
      <c r="D148" s="15"/>
      <c r="E148" s="13"/>
      <c r="F148" s="12"/>
      <c r="G148" s="14"/>
      <c r="H148" s="14"/>
    </row>
    <row r="149" spans="1:8" ht="25" customHeight="1" x14ac:dyDescent="0.35">
      <c r="A149" s="11"/>
      <c r="B149" s="11"/>
      <c r="C149" s="4"/>
      <c r="D149" s="11"/>
      <c r="E149" s="11"/>
      <c r="F149" s="12"/>
      <c r="G149" s="14"/>
      <c r="H149" s="29"/>
    </row>
    <row r="150" spans="1:8" s="6" customFormat="1" ht="25" customHeight="1" x14ac:dyDescent="0.35">
      <c r="A150" s="112" t="s">
        <v>71</v>
      </c>
      <c r="B150" s="113"/>
      <c r="C150" s="113"/>
      <c r="D150" s="113"/>
      <c r="E150" s="113"/>
      <c r="F150" s="113"/>
      <c r="G150" s="114"/>
      <c r="H150" s="30">
        <f>SUM(H94:H149)</f>
        <v>0</v>
      </c>
    </row>
  </sheetData>
  <mergeCells count="3">
    <mergeCell ref="A92:G92"/>
    <mergeCell ref="A94:G94"/>
    <mergeCell ref="A150:G150"/>
  </mergeCells>
  <phoneticPr fontId="14" type="noConversion"/>
  <pageMargins left="0.7" right="0.7" top="0.75" bottom="0.75" header="0.3" footer="0.3"/>
  <pageSetup scale="50" fitToHeight="0" orientation="portrait" r:id="rId1"/>
  <rowBreaks count="1" manualBreakCount="1">
    <brk id="92"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1B021-3CF1-4500-945B-2138BBB34FAA}">
  <dimension ref="A1:E59"/>
  <sheetViews>
    <sheetView view="pageBreakPreview" zoomScale="90" zoomScaleNormal="100" zoomScaleSheetLayoutView="90" workbookViewId="0">
      <selection activeCell="L21" sqref="L21"/>
    </sheetView>
  </sheetViews>
  <sheetFormatPr defaultRowHeight="14.5" x14ac:dyDescent="0.35"/>
  <cols>
    <col min="1" max="1" width="6.54296875" style="16" customWidth="1"/>
    <col min="2" max="2" width="9.90625" style="16" customWidth="1"/>
    <col min="3" max="3" width="86.453125" style="5" customWidth="1"/>
    <col min="4" max="4" width="23.1796875" style="17" customWidth="1"/>
    <col min="5" max="5" width="20" style="16" customWidth="1"/>
    <col min="6" max="16384" width="8.7265625" style="5"/>
  </cols>
  <sheetData>
    <row r="1" spans="1:5" s="51" customFormat="1" ht="25.5" customHeight="1" x14ac:dyDescent="0.35">
      <c r="A1" s="115" t="s">
        <v>61</v>
      </c>
      <c r="B1" s="116"/>
      <c r="C1" s="116"/>
      <c r="D1" s="117"/>
      <c r="E1" s="95"/>
    </row>
    <row r="2" spans="1:5" ht="25" customHeight="1" x14ac:dyDescent="0.35">
      <c r="A2" s="52"/>
      <c r="B2" s="53" t="s">
        <v>58</v>
      </c>
      <c r="C2" s="54" t="s">
        <v>59</v>
      </c>
      <c r="D2" s="55"/>
      <c r="E2" s="96"/>
    </row>
    <row r="3" spans="1:5" ht="25" customHeight="1" x14ac:dyDescent="0.35">
      <c r="A3" s="26"/>
      <c r="B3" s="10"/>
      <c r="C3" s="2"/>
      <c r="D3" s="27"/>
      <c r="E3" s="96"/>
    </row>
    <row r="4" spans="1:5" x14ac:dyDescent="0.35">
      <c r="A4" s="26"/>
      <c r="B4" s="15">
        <v>1</v>
      </c>
      <c r="C4" s="56" t="s">
        <v>70</v>
      </c>
      <c r="D4" s="27">
        <f>BOQ!H150</f>
        <v>0</v>
      </c>
      <c r="E4" s="97"/>
    </row>
    <row r="5" spans="1:5" ht="10.5" customHeight="1" x14ac:dyDescent="0.35">
      <c r="A5" s="26"/>
      <c r="B5" s="15"/>
      <c r="C5" s="57"/>
      <c r="D5" s="27"/>
      <c r="E5" s="98"/>
    </row>
    <row r="6" spans="1:5" ht="25" customHeight="1" x14ac:dyDescent="0.35">
      <c r="A6" s="26"/>
      <c r="B6" s="15"/>
      <c r="C6" s="4"/>
      <c r="D6" s="27"/>
      <c r="E6" s="98"/>
    </row>
    <row r="7" spans="1:5" ht="11" customHeight="1" x14ac:dyDescent="0.35">
      <c r="A7" s="26"/>
      <c r="B7" s="58"/>
      <c r="C7" s="22"/>
      <c r="D7" s="27"/>
      <c r="E7" s="99"/>
    </row>
    <row r="8" spans="1:5" ht="17.5" customHeight="1" x14ac:dyDescent="0.35">
      <c r="A8" s="28"/>
      <c r="B8" s="58"/>
      <c r="C8" s="3"/>
      <c r="D8" s="27"/>
      <c r="E8" s="100"/>
    </row>
    <row r="9" spans="1:5" ht="3" hidden="1" customHeight="1" x14ac:dyDescent="0.35">
      <c r="A9" s="26"/>
      <c r="B9" s="15"/>
      <c r="C9" s="9"/>
      <c r="D9" s="27"/>
      <c r="E9" s="101"/>
    </row>
    <row r="10" spans="1:5" ht="8" customHeight="1" x14ac:dyDescent="0.35">
      <c r="A10" s="26"/>
      <c r="B10" s="15"/>
      <c r="C10" s="9"/>
      <c r="D10" s="27"/>
      <c r="E10" s="101"/>
    </row>
    <row r="11" spans="1:5" ht="25" customHeight="1" x14ac:dyDescent="0.35">
      <c r="A11" s="26"/>
      <c r="B11" s="15"/>
      <c r="C11" s="8"/>
      <c r="D11" s="14"/>
      <c r="E11" s="97"/>
    </row>
    <row r="12" spans="1:5" ht="18.5" customHeight="1" x14ac:dyDescent="0.35">
      <c r="A12" s="26"/>
      <c r="B12" s="15"/>
      <c r="C12" s="7"/>
      <c r="D12" s="14"/>
      <c r="E12" s="102"/>
    </row>
    <row r="13" spans="1:5" ht="17.5" customHeight="1" x14ac:dyDescent="0.35">
      <c r="A13" s="28"/>
      <c r="B13" s="10"/>
      <c r="C13" s="3"/>
      <c r="D13" s="27"/>
      <c r="E13" s="100"/>
    </row>
    <row r="14" spans="1:5" ht="3" hidden="1" customHeight="1" x14ac:dyDescent="0.35">
      <c r="A14" s="26"/>
      <c r="B14" s="11"/>
      <c r="C14" s="9"/>
      <c r="D14" s="27"/>
      <c r="E14" s="101"/>
    </row>
    <row r="15" spans="1:5" ht="8" customHeight="1" x14ac:dyDescent="0.35">
      <c r="A15" s="26"/>
      <c r="B15" s="11"/>
      <c r="C15" s="9"/>
      <c r="D15" s="27"/>
      <c r="E15" s="101"/>
    </row>
    <row r="16" spans="1:5" ht="25" customHeight="1" x14ac:dyDescent="0.35">
      <c r="A16" s="26"/>
      <c r="B16" s="11"/>
      <c r="C16" s="8"/>
      <c r="D16" s="14"/>
      <c r="E16" s="97"/>
    </row>
    <row r="17" spans="1:5" ht="18" customHeight="1" x14ac:dyDescent="0.35">
      <c r="A17" s="26"/>
      <c r="B17" s="11"/>
      <c r="C17" s="8"/>
      <c r="D17" s="14"/>
      <c r="E17" s="97"/>
    </row>
    <row r="18" spans="1:5" ht="17.5" customHeight="1" x14ac:dyDescent="0.35">
      <c r="A18" s="28"/>
      <c r="B18" s="10"/>
      <c r="C18" s="3"/>
      <c r="D18" s="27"/>
      <c r="E18" s="100"/>
    </row>
    <row r="19" spans="1:5" ht="3" hidden="1" customHeight="1" x14ac:dyDescent="0.35">
      <c r="A19" s="26"/>
      <c r="B19" s="11"/>
      <c r="C19" s="9"/>
      <c r="D19" s="27"/>
      <c r="E19" s="101"/>
    </row>
    <row r="20" spans="1:5" ht="8" customHeight="1" x14ac:dyDescent="0.35">
      <c r="A20" s="26"/>
      <c r="B20" s="11"/>
      <c r="C20" s="9"/>
      <c r="D20" s="27"/>
      <c r="E20" s="101"/>
    </row>
    <row r="21" spans="1:5" ht="25" customHeight="1" x14ac:dyDescent="0.35">
      <c r="A21" s="26"/>
      <c r="B21" s="11"/>
      <c r="C21" s="8"/>
      <c r="D21" s="14"/>
      <c r="E21" s="97"/>
    </row>
    <row r="22" spans="1:5" ht="25" customHeight="1" x14ac:dyDescent="0.35">
      <c r="A22" s="26"/>
      <c r="B22" s="11"/>
      <c r="C22" s="7"/>
      <c r="D22" s="14"/>
      <c r="E22" s="102"/>
    </row>
    <row r="23" spans="1:5" ht="17.5" customHeight="1" x14ac:dyDescent="0.35">
      <c r="A23" s="28"/>
      <c r="B23" s="10"/>
      <c r="C23" s="3"/>
      <c r="D23" s="27"/>
      <c r="E23" s="100"/>
    </row>
    <row r="24" spans="1:5" ht="3" hidden="1" customHeight="1" x14ac:dyDescent="0.35">
      <c r="A24" s="26"/>
      <c r="B24" s="11"/>
      <c r="C24" s="9"/>
      <c r="D24" s="27"/>
      <c r="E24" s="101"/>
    </row>
    <row r="25" spans="1:5" ht="8" customHeight="1" x14ac:dyDescent="0.35">
      <c r="A25" s="26"/>
      <c r="B25" s="11"/>
      <c r="C25" s="9"/>
      <c r="D25" s="27"/>
      <c r="E25" s="101"/>
    </row>
    <row r="26" spans="1:5" ht="25" customHeight="1" x14ac:dyDescent="0.35">
      <c r="A26" s="26"/>
      <c r="B26" s="11"/>
      <c r="C26" s="8"/>
      <c r="D26" s="14"/>
      <c r="E26" s="97"/>
    </row>
    <row r="27" spans="1:5" ht="16.5" customHeight="1" x14ac:dyDescent="0.35">
      <c r="A27" s="26"/>
      <c r="B27" s="11"/>
      <c r="C27" s="7"/>
      <c r="D27" s="14"/>
      <c r="E27" s="102"/>
    </row>
    <row r="28" spans="1:5" ht="17.5" customHeight="1" x14ac:dyDescent="0.35">
      <c r="A28" s="28"/>
      <c r="B28" s="10"/>
      <c r="C28" s="3"/>
      <c r="D28" s="27"/>
      <c r="E28" s="100"/>
    </row>
    <row r="29" spans="1:5" ht="3" hidden="1" customHeight="1" x14ac:dyDescent="0.35">
      <c r="A29" s="26"/>
      <c r="B29" s="11"/>
      <c r="C29" s="9"/>
      <c r="D29" s="27"/>
      <c r="E29" s="101"/>
    </row>
    <row r="30" spans="1:5" ht="8" customHeight="1" x14ac:dyDescent="0.35">
      <c r="A30" s="26"/>
      <c r="B30" s="11"/>
      <c r="C30" s="9"/>
      <c r="D30" s="27"/>
      <c r="E30" s="101"/>
    </row>
    <row r="31" spans="1:5" ht="25" customHeight="1" x14ac:dyDescent="0.35">
      <c r="A31" s="26"/>
      <c r="B31" s="11"/>
      <c r="C31" s="8"/>
      <c r="D31" s="14"/>
      <c r="E31" s="97"/>
    </row>
    <row r="32" spans="1:5" ht="14.5" customHeight="1" x14ac:dyDescent="0.35">
      <c r="A32" s="26"/>
      <c r="B32" s="11"/>
      <c r="C32" s="8"/>
      <c r="D32" s="14"/>
      <c r="E32" s="97"/>
    </row>
    <row r="33" spans="1:5" ht="17.5" customHeight="1" x14ac:dyDescent="0.35">
      <c r="A33" s="28"/>
      <c r="B33" s="10"/>
      <c r="C33" s="3"/>
      <c r="D33" s="27"/>
      <c r="E33" s="100"/>
    </row>
    <row r="34" spans="1:5" ht="3" hidden="1" customHeight="1" x14ac:dyDescent="0.35">
      <c r="A34" s="26"/>
      <c r="B34" s="11"/>
      <c r="C34" s="9"/>
      <c r="D34" s="27"/>
      <c r="E34" s="101"/>
    </row>
    <row r="35" spans="1:5" ht="8" customHeight="1" x14ac:dyDescent="0.35">
      <c r="A35" s="26"/>
      <c r="B35" s="11"/>
      <c r="C35" s="9"/>
      <c r="D35" s="27"/>
      <c r="E35" s="101"/>
    </row>
    <row r="36" spans="1:5" ht="25" customHeight="1" x14ac:dyDescent="0.35">
      <c r="A36" s="26"/>
      <c r="B36" s="11"/>
      <c r="C36" s="8"/>
      <c r="D36" s="14"/>
      <c r="E36" s="97"/>
    </row>
    <row r="37" spans="1:5" ht="17" customHeight="1" x14ac:dyDescent="0.35">
      <c r="A37" s="26"/>
      <c r="B37" s="10"/>
      <c r="C37" s="22"/>
      <c r="D37" s="27"/>
      <c r="E37" s="99"/>
    </row>
    <row r="38" spans="1:5" ht="17.5" customHeight="1" x14ac:dyDescent="0.35">
      <c r="A38" s="28"/>
      <c r="B38" s="10"/>
      <c r="C38" s="3"/>
      <c r="D38" s="27"/>
      <c r="E38" s="100"/>
    </row>
    <row r="39" spans="1:5" ht="3" hidden="1" customHeight="1" x14ac:dyDescent="0.35">
      <c r="A39" s="26"/>
      <c r="B39" s="11"/>
      <c r="C39" s="9"/>
      <c r="D39" s="27"/>
      <c r="E39" s="101"/>
    </row>
    <row r="40" spans="1:5" ht="8" customHeight="1" x14ac:dyDescent="0.35">
      <c r="A40" s="26"/>
      <c r="B40" s="11"/>
      <c r="C40" s="9"/>
      <c r="D40" s="27"/>
      <c r="E40" s="101"/>
    </row>
    <row r="41" spans="1:5" ht="25" customHeight="1" x14ac:dyDescent="0.35">
      <c r="A41" s="26"/>
      <c r="B41" s="11"/>
      <c r="C41" s="8"/>
      <c r="D41" s="14"/>
      <c r="E41" s="97"/>
    </row>
    <row r="42" spans="1:5" ht="15.5" customHeight="1" x14ac:dyDescent="0.35">
      <c r="A42" s="26"/>
      <c r="B42" s="11"/>
      <c r="C42" s="7"/>
      <c r="D42" s="14"/>
      <c r="E42" s="102"/>
    </row>
    <row r="43" spans="1:5" ht="17.5" customHeight="1" x14ac:dyDescent="0.35">
      <c r="A43" s="28"/>
      <c r="B43" s="10"/>
      <c r="C43" s="3"/>
      <c r="D43" s="27"/>
      <c r="E43" s="100"/>
    </row>
    <row r="44" spans="1:5" ht="3" hidden="1" customHeight="1" x14ac:dyDescent="0.35">
      <c r="A44" s="26"/>
      <c r="B44" s="11"/>
      <c r="C44" s="9"/>
      <c r="D44" s="27"/>
      <c r="E44" s="101"/>
    </row>
    <row r="45" spans="1:5" ht="8" customHeight="1" x14ac:dyDescent="0.35">
      <c r="A45" s="26"/>
      <c r="B45" s="11"/>
      <c r="C45" s="9"/>
      <c r="D45" s="27"/>
      <c r="E45" s="101"/>
    </row>
    <row r="46" spans="1:5" ht="25" customHeight="1" x14ac:dyDescent="0.35">
      <c r="A46" s="26"/>
      <c r="B46" s="11"/>
      <c r="C46" s="8"/>
      <c r="D46" s="14"/>
      <c r="E46" s="97"/>
    </row>
    <row r="47" spans="1:5" ht="10.5" customHeight="1" x14ac:dyDescent="0.35">
      <c r="A47" s="26"/>
      <c r="B47" s="11"/>
      <c r="C47" s="7"/>
      <c r="D47" s="14"/>
      <c r="E47" s="102"/>
    </row>
    <row r="48" spans="1:5" ht="17.5" customHeight="1" x14ac:dyDescent="0.35">
      <c r="A48" s="28"/>
      <c r="B48" s="10"/>
      <c r="C48" s="3"/>
      <c r="D48" s="27"/>
      <c r="E48" s="100"/>
    </row>
    <row r="49" spans="1:5" ht="3" hidden="1" customHeight="1" x14ac:dyDescent="0.35">
      <c r="A49" s="26"/>
      <c r="B49" s="11"/>
      <c r="C49" s="9"/>
      <c r="D49" s="27"/>
      <c r="E49" s="101"/>
    </row>
    <row r="50" spans="1:5" ht="8" customHeight="1" x14ac:dyDescent="0.35">
      <c r="A50" s="26"/>
      <c r="B50" s="11"/>
      <c r="C50" s="9"/>
      <c r="D50" s="27"/>
      <c r="E50" s="101"/>
    </row>
    <row r="51" spans="1:5" ht="25" customHeight="1" x14ac:dyDescent="0.35">
      <c r="A51" s="26"/>
      <c r="B51" s="11"/>
      <c r="C51" s="8"/>
      <c r="D51" s="14"/>
      <c r="E51" s="97"/>
    </row>
    <row r="52" spans="1:5" x14ac:dyDescent="0.35">
      <c r="A52" s="59"/>
      <c r="B52" s="11"/>
      <c r="C52" s="8"/>
      <c r="D52" s="14"/>
      <c r="E52" s="60"/>
    </row>
    <row r="53" spans="1:5" ht="25" customHeight="1" x14ac:dyDescent="0.35">
      <c r="A53" s="59"/>
      <c r="B53" s="11"/>
      <c r="C53" s="8"/>
      <c r="D53" s="14"/>
      <c r="E53" s="60"/>
    </row>
    <row r="54" spans="1:5" ht="25" customHeight="1" x14ac:dyDescent="0.35">
      <c r="A54" s="59"/>
      <c r="B54" s="11"/>
      <c r="C54" s="8"/>
      <c r="D54" s="14"/>
      <c r="E54" s="60"/>
    </row>
    <row r="55" spans="1:5" ht="25" customHeight="1" x14ac:dyDescent="0.35">
      <c r="A55" s="59"/>
      <c r="B55" s="11"/>
      <c r="C55" s="8"/>
      <c r="D55" s="14"/>
      <c r="E55" s="60"/>
    </row>
    <row r="56" spans="1:5" ht="25" customHeight="1" x14ac:dyDescent="0.35">
      <c r="A56" s="59"/>
      <c r="B56" s="11"/>
      <c r="C56" s="8"/>
      <c r="D56" s="14"/>
      <c r="E56" s="60"/>
    </row>
    <row r="57" spans="1:5" s="6" customFormat="1" ht="25" customHeight="1" x14ac:dyDescent="0.35">
      <c r="A57" s="112" t="s">
        <v>40</v>
      </c>
      <c r="B57" s="113"/>
      <c r="C57" s="113"/>
      <c r="D57" s="30">
        <f>SUM(D3:D56)</f>
        <v>0</v>
      </c>
    </row>
    <row r="58" spans="1:5" s="6" customFormat="1" ht="25" customHeight="1" x14ac:dyDescent="0.35">
      <c r="A58" s="112" t="s">
        <v>14</v>
      </c>
      <c r="B58" s="113"/>
      <c r="C58" s="113"/>
      <c r="D58" s="30">
        <f>ROUND(D57*0.15,2)</f>
        <v>0</v>
      </c>
    </row>
    <row r="59" spans="1:5" s="6" customFormat="1" ht="25" customHeight="1" x14ac:dyDescent="0.35">
      <c r="A59" s="112" t="s">
        <v>60</v>
      </c>
      <c r="B59" s="113"/>
      <c r="C59" s="113"/>
      <c r="D59" s="30">
        <f>SUM(D57:D58)</f>
        <v>0</v>
      </c>
    </row>
  </sheetData>
  <mergeCells count="4">
    <mergeCell ref="A1:D1"/>
    <mergeCell ref="A57:C57"/>
    <mergeCell ref="A58:C58"/>
    <mergeCell ref="A59:C59"/>
  </mergeCells>
  <pageMargins left="0.7" right="0.7" top="0.75" bottom="0.75" header="0.3" footer="0.3"/>
  <pageSetup scale="71" orientation="portrait" r:id="rId1"/>
  <colBreaks count="1" manualBreakCount="1">
    <brk id="4"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eafa9a5-2a35-45f2-adb0-be8214e493f4" xsi:nil="true"/>
    <lcf76f155ced4ddcb4097134ff3c332f xmlns="a0d1987a-64e6-4a3b-a827-d1ceb8856fb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8E252B32CF6994680E96E874051A746" ma:contentTypeVersion="19" ma:contentTypeDescription="Create a new document." ma:contentTypeScope="" ma:versionID="e378502bfd5853ffb42d59c35a32ae15">
  <xsd:schema xmlns:xsd="http://www.w3.org/2001/XMLSchema" xmlns:xs="http://www.w3.org/2001/XMLSchema" xmlns:p="http://schemas.microsoft.com/office/2006/metadata/properties" xmlns:ns2="5eafa9a5-2a35-45f2-adb0-be8214e493f4" xmlns:ns3="a0d1987a-64e6-4a3b-a827-d1ceb8856fbe" targetNamespace="http://schemas.microsoft.com/office/2006/metadata/properties" ma:root="true" ma:fieldsID="cc383916b59936301b9c303ec29ca107" ns2:_="" ns3:_="">
    <xsd:import namespace="5eafa9a5-2a35-45f2-adb0-be8214e493f4"/>
    <xsd:import namespace="a0d1987a-64e6-4a3b-a827-d1ceb8856fb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afa9a5-2a35-45f2-adb0-be8214e493f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b24f131-08e6-41d0-894c-f3543b11c6d2}" ma:internalName="TaxCatchAll" ma:showField="CatchAllData" ma:web="5eafa9a5-2a35-45f2-adb0-be8214e493f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d1987a-64e6-4a3b-a827-d1ceb8856fb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0675156-6aef-4ca9-b926-8a9b2a3e4a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952DD0-C35D-48D5-B1B0-B0D43D9CE0FA}">
  <ds:schemaRef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purl.org/dc/terms/"/>
    <ds:schemaRef ds:uri="http://purl.org/dc/dcmitype/"/>
    <ds:schemaRef ds:uri="http://www.w3.org/XML/1998/namespace"/>
    <ds:schemaRef ds:uri="a0d1987a-64e6-4a3b-a827-d1ceb8856fbe"/>
    <ds:schemaRef ds:uri="5eafa9a5-2a35-45f2-adb0-be8214e493f4"/>
    <ds:schemaRef ds:uri="http://schemas.microsoft.com/office/2006/metadata/properties"/>
  </ds:schemaRefs>
</ds:datastoreItem>
</file>

<file path=customXml/itemProps2.xml><?xml version="1.0" encoding="utf-8"?>
<ds:datastoreItem xmlns:ds="http://schemas.openxmlformats.org/officeDocument/2006/customXml" ds:itemID="{78908D8B-4737-4BA0-A63F-B789AEA0DEDF}">
  <ds:schemaRefs>
    <ds:schemaRef ds:uri="http://schemas.microsoft.com/sharepoint/v3/contenttype/forms"/>
  </ds:schemaRefs>
</ds:datastoreItem>
</file>

<file path=customXml/itemProps3.xml><?xml version="1.0" encoding="utf-8"?>
<ds:datastoreItem xmlns:ds="http://schemas.openxmlformats.org/officeDocument/2006/customXml" ds:itemID="{6E044FDF-39E0-4456-B14F-BD4B2CE9C0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afa9a5-2a35-45f2-adb0-be8214e493f4"/>
    <ds:schemaRef ds:uri="a0d1987a-64e6-4a3b-a827-d1ceb8856f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Cover Page</vt:lpstr>
      <vt:lpstr>Preambles-method of measurement</vt:lpstr>
      <vt:lpstr>BOQ</vt:lpstr>
      <vt:lpstr>Summary</vt:lpstr>
      <vt:lpstr>BOQ!Print_Area</vt:lpstr>
      <vt:lpstr>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Diale</dc:creator>
  <cp:lastModifiedBy>Pam Nolutshungu</cp:lastModifiedBy>
  <cp:lastPrinted>2026-07-14T10:15:24Z</cp:lastPrinted>
  <dcterms:created xsi:type="dcterms:W3CDTF">2025-09-22T06:48:22Z</dcterms:created>
  <dcterms:modified xsi:type="dcterms:W3CDTF">2026-07-14T10:37:46Z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0x010100F8E252B32CF6994680E96E874051A746</vt:lpwstr>
  </property>
  <property fmtid="{D5CDD505-2E9C-101B-9397-08002B2CF9AE}" pid="3" name="MediaServiceImageTags">
    <vt:lpwstr/>
  </property>
</Properties>
</file>