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kom-my.sharepoint.com/personal/mabulal_eskom_co_za/Documents/Documents/KWS Security Contract/RFP 3/Invitation to Tender/Annexures and Attachments/"/>
    </mc:Choice>
  </mc:AlternateContent>
  <xr:revisionPtr revIDLastSave="2" documentId="8_{7E339B31-9530-4402-95A9-B2A8AE6A805D}" xr6:coauthVersionLast="47" xr6:coauthVersionMax="47" xr10:uidLastSave="{08458064-6666-4753-9BF8-06AF433FDA15}"/>
  <bookViews>
    <workbookView xWindow="-110" yWindow="-110" windowWidth="19420" windowHeight="11500" activeTab="1" xr2:uid="{3AADC218-8E17-436F-B3EB-BBFDBC6BB749}"/>
  </bookViews>
  <sheets>
    <sheet name="WP 1" sheetId="2" r:id="rId1"/>
    <sheet name="WP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4" i="1"/>
  <c r="F11" i="2"/>
  <c r="E11" i="2"/>
  <c r="F13" i="1"/>
  <c r="F12" i="1"/>
  <c r="F11" i="1"/>
  <c r="F8" i="1"/>
  <c r="F5" i="1"/>
  <c r="F4" i="1"/>
  <c r="E9" i="2"/>
  <c r="E8" i="2"/>
  <c r="E7" i="2"/>
  <c r="E6" i="2"/>
  <c r="E5" i="2"/>
  <c r="E11" i="1"/>
  <c r="E10" i="1"/>
  <c r="F10" i="1" s="1"/>
  <c r="E9" i="1"/>
  <c r="F9" i="1" s="1"/>
  <c r="E7" i="1"/>
  <c r="F7" i="1" s="1"/>
  <c r="E8" i="1"/>
  <c r="E6" i="1"/>
  <c r="F6" i="1" s="1"/>
  <c r="E5" i="1"/>
  <c r="F14" i="1" l="1"/>
  <c r="F15" i="1" s="1"/>
</calcChain>
</file>

<file path=xl/sharedStrings.xml><?xml version="1.0" encoding="utf-8"?>
<sst xmlns="http://schemas.openxmlformats.org/spreadsheetml/2006/main" count="31" uniqueCount="27">
  <si>
    <t>Quantity</t>
  </si>
  <si>
    <t xml:space="preserve">Unit Cost </t>
  </si>
  <si>
    <t xml:space="preserve">Handheld card reader access control systems </t>
  </si>
  <si>
    <t>Alcohol testers</t>
  </si>
  <si>
    <t>Body-worn cameras</t>
  </si>
  <si>
    <t>Push to Talk (PTT) Radios</t>
  </si>
  <si>
    <t>Satellite phones</t>
  </si>
  <si>
    <t xml:space="preserve">Public Address Sysytem </t>
  </si>
  <si>
    <t>Maintenance of elect fencing and CCTV</t>
  </si>
  <si>
    <t xml:space="preserve">Central Control Room </t>
  </si>
  <si>
    <t xml:space="preserve">Total </t>
  </si>
  <si>
    <t xml:space="preserve">Technology Item </t>
  </si>
  <si>
    <t>5 Years</t>
  </si>
  <si>
    <t>Total 5Year Cost</t>
  </si>
  <si>
    <t xml:space="preserve">Work Package 2 </t>
  </si>
  <si>
    <t>Work Package 1</t>
  </si>
  <si>
    <t xml:space="preserve">KWS Security Services </t>
  </si>
  <si>
    <t>Security Supervisor - Grade B (Armed and stationed at the pump stations)</t>
  </si>
  <si>
    <t>Security Officer - Grade C (Armed and stationed at the pump stations)</t>
  </si>
  <si>
    <t>Security Officer - Grade B for Roaming between  the pumps and pipelines</t>
  </si>
  <si>
    <t xml:space="preserve">Security Officer - Grade B for Patrolling the servitudes and pipelines  </t>
  </si>
  <si>
    <t xml:space="preserve">Panic Buttons - for the parol vehicles </t>
  </si>
  <si>
    <t xml:space="preserve">Monthly maximum kilometers travelled by the patrol vehicles </t>
  </si>
  <si>
    <t>Price per month</t>
  </si>
  <si>
    <t xml:space="preserve">Subtotal 1 </t>
  </si>
  <si>
    <t>Total</t>
  </si>
  <si>
    <t xml:space="preserve">Prelimary and Generals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</si>
</sst>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0" fillId="0" borderId="8" xfId="0" applyBorder="1"/>
    <xf numFmtId="3" fontId="0" fillId="0" borderId="9" xfId="0" applyNumberFormat="1" applyBorder="1" applyAlignment="1">
      <alignment horizontal="center"/>
    </xf>
    <xf numFmtId="44" fontId="0" fillId="0" borderId="9" xfId="1" applyFont="1" applyBorder="1"/>
    <xf numFmtId="44" fontId="0" fillId="0" borderId="7" xfId="1" applyFont="1" applyBorder="1"/>
    <xf numFmtId="0" fontId="0" fillId="0" borderId="9" xfId="0" applyBorder="1" applyAlignment="1">
      <alignment horizontal="center"/>
    </xf>
    <xf numFmtId="0" fontId="0" fillId="0" borderId="17" xfId="0" applyBorder="1"/>
    <xf numFmtId="44" fontId="0" fillId="0" borderId="18" xfId="1" applyFont="1" applyBorder="1"/>
    <xf numFmtId="0" fontId="0" fillId="0" borderId="15" xfId="0" applyBorder="1"/>
    <xf numFmtId="0" fontId="3" fillId="2" borderId="3" xfId="0" applyFont="1" applyFill="1" applyBorder="1"/>
    <xf numFmtId="44" fontId="3" fillId="2" borderId="5" xfId="1" applyFont="1" applyFill="1" applyBorder="1"/>
    <xf numFmtId="44" fontId="3" fillId="2" borderId="5" xfId="0" applyNumberFormat="1" applyFont="1" applyFill="1" applyBorder="1"/>
    <xf numFmtId="0" fontId="3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21" xfId="0" applyFont="1" applyFill="1" applyBorder="1"/>
    <xf numFmtId="0" fontId="0" fillId="0" borderId="24" xfId="0" applyBorder="1"/>
    <xf numFmtId="0" fontId="0" fillId="0" borderId="25" xfId="0" applyBorder="1" applyAlignment="1">
      <alignment horizontal="center"/>
    </xf>
    <xf numFmtId="44" fontId="2" fillId="0" borderId="26" xfId="1" applyFont="1" applyBorder="1"/>
    <xf numFmtId="44" fontId="2" fillId="0" borderId="10" xfId="1" applyFont="1" applyBorder="1"/>
    <xf numFmtId="0" fontId="3" fillId="3" borderId="22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88D5-0C16-4B2F-8D6A-95C0127B71B4}">
  <dimension ref="B1:F12"/>
  <sheetViews>
    <sheetView workbookViewId="0">
      <selection activeCell="B12" sqref="B12"/>
    </sheetView>
  </sheetViews>
  <sheetFormatPr defaultRowHeight="14.5" x14ac:dyDescent="0.35"/>
  <cols>
    <col min="2" max="2" width="60.1796875" bestFit="1" customWidth="1"/>
    <col min="3" max="3" width="8" style="1" bestFit="1" customWidth="1"/>
    <col min="4" max="4" width="12.1796875" bestFit="1" customWidth="1"/>
    <col min="5" max="5" width="14.54296875" bestFit="1" customWidth="1"/>
    <col min="6" max="6" width="15.7265625" bestFit="1" customWidth="1"/>
  </cols>
  <sheetData>
    <row r="1" spans="2:6" ht="15" thickBot="1" x14ac:dyDescent="0.4">
      <c r="B1" s="29" t="s">
        <v>15</v>
      </c>
      <c r="C1" s="30"/>
      <c r="D1" s="30"/>
      <c r="E1" s="31"/>
    </row>
    <row r="2" spans="2:6" ht="15" thickBot="1" x14ac:dyDescent="0.4">
      <c r="B2" s="20" t="s">
        <v>16</v>
      </c>
      <c r="C2" s="21" t="s">
        <v>0</v>
      </c>
      <c r="D2" s="22" t="s">
        <v>1</v>
      </c>
      <c r="E2" s="22" t="s">
        <v>23</v>
      </c>
      <c r="F2" s="22" t="s">
        <v>13</v>
      </c>
    </row>
    <row r="3" spans="2:6" hidden="1" x14ac:dyDescent="0.35">
      <c r="B3" s="7"/>
      <c r="C3" s="6"/>
      <c r="D3" s="5"/>
      <c r="E3" s="5"/>
    </row>
    <row r="4" spans="2:6" x14ac:dyDescent="0.35">
      <c r="B4" s="8" t="s">
        <v>18</v>
      </c>
      <c r="C4" s="4">
        <v>24</v>
      </c>
      <c r="D4" s="3"/>
      <c r="E4" s="3">
        <f>C4*D4</f>
        <v>0</v>
      </c>
      <c r="F4" s="3"/>
    </row>
    <row r="5" spans="2:6" x14ac:dyDescent="0.35">
      <c r="B5" s="8" t="s">
        <v>17</v>
      </c>
      <c r="C5" s="4">
        <v>6</v>
      </c>
      <c r="D5" s="3"/>
      <c r="E5" s="3">
        <f>C5*D5</f>
        <v>0</v>
      </c>
      <c r="F5" s="3"/>
    </row>
    <row r="6" spans="2:6" x14ac:dyDescent="0.35">
      <c r="B6" s="8" t="s">
        <v>19</v>
      </c>
      <c r="C6" s="4">
        <v>4</v>
      </c>
      <c r="D6" s="3"/>
      <c r="E6" s="3">
        <f>C6*D6</f>
        <v>0</v>
      </c>
      <c r="F6" s="3"/>
    </row>
    <row r="7" spans="2:6" x14ac:dyDescent="0.35">
      <c r="B7" s="8" t="s">
        <v>20</v>
      </c>
      <c r="C7" s="4">
        <v>4</v>
      </c>
      <c r="D7" s="3"/>
      <c r="E7" s="3">
        <f t="shared" ref="E7:E9" si="0">C7*D7</f>
        <v>0</v>
      </c>
      <c r="F7" s="3"/>
    </row>
    <row r="8" spans="2:6" x14ac:dyDescent="0.35">
      <c r="B8" s="8" t="s">
        <v>21</v>
      </c>
      <c r="C8" s="4">
        <v>4</v>
      </c>
      <c r="D8" s="3"/>
      <c r="E8" s="3">
        <f t="shared" si="0"/>
        <v>0</v>
      </c>
      <c r="F8" s="3"/>
    </row>
    <row r="9" spans="2:6" ht="15" thickBot="1" x14ac:dyDescent="0.4">
      <c r="B9" s="9" t="s">
        <v>22</v>
      </c>
      <c r="C9" s="10">
        <v>20000</v>
      </c>
      <c r="D9" s="11"/>
      <c r="E9" s="11">
        <f t="shared" si="0"/>
        <v>0</v>
      </c>
      <c r="F9" s="11"/>
    </row>
    <row r="10" spans="2:6" ht="15" thickBot="1" x14ac:dyDescent="0.4">
      <c r="D10" s="2"/>
      <c r="E10" s="2"/>
    </row>
    <row r="11" spans="2:6" ht="15" thickBot="1" x14ac:dyDescent="0.4">
      <c r="B11" s="17" t="s">
        <v>10</v>
      </c>
      <c r="C11" s="32"/>
      <c r="D11" s="32"/>
      <c r="E11" s="32">
        <f>SUM(E4:E9)</f>
        <v>0</v>
      </c>
      <c r="F11" s="19">
        <f>SUM(F4:F9)</f>
        <v>0</v>
      </c>
    </row>
    <row r="12" spans="2:6" x14ac:dyDescent="0.35">
      <c r="D12" s="2"/>
      <c r="E12" s="2"/>
    </row>
  </sheetData>
  <mergeCells count="2">
    <mergeCell ref="B1:E1"/>
    <mergeCell ref="C11:E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B5A42-CF3B-4644-91B3-97CD405531F1}">
  <dimension ref="B1:F15"/>
  <sheetViews>
    <sheetView tabSelected="1" workbookViewId="0">
      <selection activeCell="G7" sqref="G7"/>
    </sheetView>
  </sheetViews>
  <sheetFormatPr defaultRowHeight="14.5" x14ac:dyDescent="0.35"/>
  <cols>
    <col min="2" max="2" width="41.54296875" bestFit="1" customWidth="1"/>
    <col min="3" max="3" width="8" style="1" bestFit="1" customWidth="1"/>
    <col min="4" max="4" width="12.1796875" bestFit="1" customWidth="1"/>
    <col min="5" max="6" width="14.54296875" bestFit="1" customWidth="1"/>
  </cols>
  <sheetData>
    <row r="1" spans="2:6" ht="15" thickBot="1" x14ac:dyDescent="0.4">
      <c r="B1" s="33" t="s">
        <v>14</v>
      </c>
      <c r="C1" s="34"/>
      <c r="D1" s="34"/>
      <c r="E1" s="35"/>
      <c r="F1" s="24" t="s">
        <v>10</v>
      </c>
    </row>
    <row r="2" spans="2:6" ht="15" thickBot="1" x14ac:dyDescent="0.4">
      <c r="B2" s="20" t="s">
        <v>11</v>
      </c>
      <c r="C2" s="21" t="s">
        <v>0</v>
      </c>
      <c r="D2" s="22" t="s">
        <v>1</v>
      </c>
      <c r="E2" s="22" t="s">
        <v>13</v>
      </c>
      <c r="F2" s="23" t="s">
        <v>12</v>
      </c>
    </row>
    <row r="3" spans="2:6" hidden="1" x14ac:dyDescent="0.35">
      <c r="B3" s="7"/>
      <c r="C3" s="6"/>
      <c r="D3" s="5"/>
      <c r="E3" s="5"/>
      <c r="F3" s="16"/>
    </row>
    <row r="4" spans="2:6" x14ac:dyDescent="0.35">
      <c r="B4" s="8" t="s">
        <v>2</v>
      </c>
      <c r="C4" s="4">
        <v>4</v>
      </c>
      <c r="D4" s="3"/>
      <c r="E4" s="3">
        <f>C4*D4</f>
        <v>0</v>
      </c>
      <c r="F4" s="12">
        <f>SUM(E4)</f>
        <v>0</v>
      </c>
    </row>
    <row r="5" spans="2:6" x14ac:dyDescent="0.35">
      <c r="B5" s="8" t="s">
        <v>3</v>
      </c>
      <c r="C5" s="4">
        <v>4</v>
      </c>
      <c r="D5" s="3"/>
      <c r="E5" s="3">
        <f>C5*D5</f>
        <v>0</v>
      </c>
      <c r="F5" s="12">
        <f t="shared" ref="F5:F11" si="0">SUM(E5)</f>
        <v>0</v>
      </c>
    </row>
    <row r="6" spans="2:6" x14ac:dyDescent="0.35">
      <c r="B6" s="8" t="s">
        <v>4</v>
      </c>
      <c r="C6" s="4">
        <v>38</v>
      </c>
      <c r="D6" s="3"/>
      <c r="E6" s="3">
        <f>C6*D6</f>
        <v>0</v>
      </c>
      <c r="F6" s="12">
        <f t="shared" si="0"/>
        <v>0</v>
      </c>
    </row>
    <row r="7" spans="2:6" x14ac:dyDescent="0.35">
      <c r="B7" s="8" t="s">
        <v>5</v>
      </c>
      <c r="C7" s="4">
        <v>17</v>
      </c>
      <c r="D7" s="3"/>
      <c r="E7" s="3">
        <f t="shared" ref="E7:E11" si="1">C7*D7</f>
        <v>0</v>
      </c>
      <c r="F7" s="12">
        <f t="shared" si="0"/>
        <v>0</v>
      </c>
    </row>
    <row r="8" spans="2:6" x14ac:dyDescent="0.35">
      <c r="B8" s="8" t="s">
        <v>6</v>
      </c>
      <c r="C8" s="4">
        <v>4</v>
      </c>
      <c r="D8" s="3"/>
      <c r="E8" s="3">
        <f t="shared" si="1"/>
        <v>0</v>
      </c>
      <c r="F8" s="12">
        <f t="shared" si="0"/>
        <v>0</v>
      </c>
    </row>
    <row r="9" spans="2:6" x14ac:dyDescent="0.35">
      <c r="B9" s="8" t="s">
        <v>7</v>
      </c>
      <c r="C9" s="4">
        <v>51</v>
      </c>
      <c r="D9" s="3"/>
      <c r="E9" s="3">
        <f t="shared" si="1"/>
        <v>0</v>
      </c>
      <c r="F9" s="12">
        <f t="shared" si="0"/>
        <v>0</v>
      </c>
    </row>
    <row r="10" spans="2:6" x14ac:dyDescent="0.35">
      <c r="B10" s="8" t="s">
        <v>8</v>
      </c>
      <c r="C10" s="4">
        <v>60</v>
      </c>
      <c r="D10" s="3"/>
      <c r="E10" s="3">
        <f t="shared" si="1"/>
        <v>0</v>
      </c>
      <c r="F10" s="12">
        <f t="shared" si="0"/>
        <v>0</v>
      </c>
    </row>
    <row r="11" spans="2:6" ht="15" thickBot="1" x14ac:dyDescent="0.4">
      <c r="B11" s="9" t="s">
        <v>9</v>
      </c>
      <c r="C11" s="13">
        <v>48</v>
      </c>
      <c r="D11" s="11"/>
      <c r="E11" s="11">
        <f t="shared" si="1"/>
        <v>0</v>
      </c>
      <c r="F11" s="11">
        <f t="shared" si="0"/>
        <v>0</v>
      </c>
    </row>
    <row r="12" spans="2:6" ht="15" thickBot="1" x14ac:dyDescent="0.4">
      <c r="B12" s="25"/>
      <c r="C12" s="26"/>
      <c r="D12" s="27"/>
      <c r="E12" s="27"/>
      <c r="F12" s="28">
        <f>SUM(F4:F11)</f>
        <v>0</v>
      </c>
    </row>
    <row r="13" spans="2:6" ht="15" thickBot="1" x14ac:dyDescent="0.4">
      <c r="B13" s="17" t="s">
        <v>24</v>
      </c>
      <c r="C13" s="36"/>
      <c r="D13" s="37"/>
      <c r="E13" s="37"/>
      <c r="F13" s="18">
        <f>F12</f>
        <v>0</v>
      </c>
    </row>
    <row r="14" spans="2:6" ht="15" thickBot="1" x14ac:dyDescent="0.4">
      <c r="B14" s="14" t="s">
        <v>26</v>
      </c>
      <c r="C14" s="38"/>
      <c r="D14" s="39"/>
      <c r="E14" s="39"/>
      <c r="F14" s="15">
        <f>F13*10%</f>
        <v>0</v>
      </c>
    </row>
    <row r="15" spans="2:6" ht="15" thickBot="1" x14ac:dyDescent="0.4">
      <c r="B15" s="17" t="s">
        <v>25</v>
      </c>
      <c r="C15" s="32"/>
      <c r="D15" s="32"/>
      <c r="E15" s="32"/>
      <c r="F15" s="19">
        <f>F13+F14</f>
        <v>0</v>
      </c>
    </row>
  </sheetData>
  <mergeCells count="4">
    <mergeCell ref="C15:E15"/>
    <mergeCell ref="B1:E1"/>
    <mergeCell ref="C13:E13"/>
    <mergeCell ref="C14:E14"/>
  </mergeCells>
  <phoneticPr fontId="4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WP 1</vt:lpstr>
      <vt:lpstr>WP 2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Tersia Walton</dc:creator>
  <cp:lastModifiedBy>Lehlo Mabula</cp:lastModifiedBy>
  <dcterms:created xsi:type="dcterms:W3CDTF">2025-07-29T11:08:37Z</dcterms:created>
  <dcterms:modified xsi:type="dcterms:W3CDTF">2026-06-30T11:54:47Z</dcterms:modified>
</cp:coreProperties>
</file>