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CEMS Replacement\Cost Estimate Report\"/>
    </mc:Choice>
  </mc:AlternateContent>
  <xr:revisionPtr revIDLastSave="0" documentId="13_ncr:1_{42370DDF-DD50-4AE4-856B-D83F9C23713F}" xr6:coauthVersionLast="47" xr6:coauthVersionMax="47" xr10:uidLastSave="{00000000-0000-0000-0000-000000000000}"/>
  <workbookProtection workbookAlgorithmName="SHA-512" workbookHashValue="jYRDE264IzbLqXZadzSTSQ/rFBLnSlt5XZ85lj+cBjmaqrMLhHRB80N8HJFS4VusLPRc/9qnFfdISNxZ3rdZwQ==" workbookSaltValue="zb1szdHqBf8X2zI73q7dpQ==" workbookSpinCount="100000" lockStructure="1"/>
  <bookViews>
    <workbookView xWindow="-108" yWindow="-108" windowWidth="23256" windowHeight="12456" xr2:uid="{0D6B9C53-574E-4B23-A95F-029F3A6E248D}"/>
  </bookViews>
  <sheets>
    <sheet name="CEMS Replacement BoQ" sheetId="1" r:id="rId1"/>
  </sheets>
  <externalReferences>
    <externalReference r:id="rId2"/>
  </externalReferences>
  <definedNames>
    <definedName name="CallYear">[1]Values!$G$14</definedName>
    <definedName name="CostBasis">[1]Values!$O$15:$O$16</definedName>
    <definedName name="Country">[1]Values!$I$2:$I$35</definedName>
    <definedName name="Gender">[1]Values!$G$2:$G$3</definedName>
    <definedName name="LegalStatus">[1]Values!$O$2:$O$8</definedName>
    <definedName name="_xlnm.Print_Area" localSheetId="0">'CEMS Replacement BoQ'!$A$1:$I$108</definedName>
    <definedName name="_xlnm.Print_Titles" localSheetId="0">'CEMS Replacement BoQ'!$1:$5</definedName>
    <definedName name="ProgramName">[1]Values!$G$11</definedName>
    <definedName name="wrn.test_report." localSheetId="0" hidden="1">{"test",#N/A,TRUE,"I.1 - CO only"}</definedName>
    <definedName name="wrn.test_report." hidden="1">{"test",#N/A,TRUE,"I.1 - CO only"}</definedName>
    <definedName name="wrn.test_reportCPF" localSheetId="0" hidden="1">{"test",#N/A,TRUE,"I.1 - CO only"}</definedName>
    <definedName name="wrn.test_reportCPF" hidden="1">{"test",#N/A,TRUE,"I.1 - CO only"}</definedName>
    <definedName name="Year2">[1]Values!$M$13:$M$15</definedName>
    <definedName name="YesNo">[1]Values!$G$6:$G$7</definedName>
    <definedName name="YesNo2">[1]Values!$G$31:$G$33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1" l="1"/>
  <c r="C103" i="1"/>
  <c r="C101" i="1"/>
  <c r="C99" i="1"/>
  <c r="C97" i="1"/>
  <c r="F56" i="1"/>
  <c r="F55" i="1"/>
  <c r="F54" i="1"/>
  <c r="F53" i="1"/>
  <c r="F52" i="1"/>
  <c r="F51" i="1"/>
  <c r="F50" i="1"/>
  <c r="F49" i="1"/>
  <c r="F48" i="1"/>
  <c r="F47" i="1"/>
</calcChain>
</file>

<file path=xl/sharedStrings.xml><?xml version="1.0" encoding="utf-8"?>
<sst xmlns="http://schemas.openxmlformats.org/spreadsheetml/2006/main" count="183" uniqueCount="135">
  <si>
    <t>17 February 2024</t>
  </si>
  <si>
    <t>PROJECT: CEMS REPLACEMENT PROJECT AT KUSILE POWER STATION (ONCE OFF)</t>
  </si>
  <si>
    <t>ITEM NO</t>
  </si>
  <si>
    <t>DESCRIPTION</t>
  </si>
  <si>
    <t>UNIT</t>
  </si>
  <si>
    <t>NO</t>
  </si>
  <si>
    <t>QTY</t>
  </si>
  <si>
    <t>RATE</t>
  </si>
  <si>
    <t>AMOUNT</t>
  </si>
  <si>
    <t>ITEM 1</t>
  </si>
  <si>
    <t>PRELIMINARIES AND GENERALS</t>
  </si>
  <si>
    <t>1.1.</t>
  </si>
  <si>
    <t>Fixed Costs</t>
  </si>
  <si>
    <t>1.1.1</t>
  </si>
  <si>
    <r>
      <t xml:space="preserve">Establishment of Facilities on the Site </t>
    </r>
    <r>
      <rPr>
        <i/>
        <sz val="8"/>
        <color theme="1"/>
        <rFont val="Arial"/>
        <family val="2"/>
      </rPr>
      <t>(Once-Off Delivery of Containers)</t>
    </r>
  </si>
  <si>
    <t>Once Off</t>
  </si>
  <si>
    <t>1.1.2</t>
  </si>
  <si>
    <r>
      <t xml:space="preserve">De-establishment of Facilities on the Site </t>
    </r>
    <r>
      <rPr>
        <i/>
        <sz val="8"/>
        <rFont val="Arial"/>
        <family val="2"/>
      </rPr>
      <t>(Once-Off Removal of Containers)</t>
    </r>
  </si>
  <si>
    <t>1.1.3</t>
  </si>
  <si>
    <t>Scaffolding Establishment</t>
  </si>
  <si>
    <t>1.1.4</t>
  </si>
  <si>
    <t>Scaffolding De-establishment</t>
  </si>
  <si>
    <t>1.1.5</t>
  </si>
  <si>
    <t>Plumber Subcontractor Establishment</t>
  </si>
  <si>
    <t>1.1.6</t>
  </si>
  <si>
    <t>Plumber Subcontractor De-establishment</t>
  </si>
  <si>
    <t>1.1.7</t>
  </si>
  <si>
    <t>CFK Subcontractor Establishment</t>
  </si>
  <si>
    <t>1.1.8</t>
  </si>
  <si>
    <t>CFK Subcontractor De-establishment</t>
  </si>
  <si>
    <t>1.1.9</t>
  </si>
  <si>
    <t>NGR Subcontractor Establishment</t>
  </si>
  <si>
    <t>1.1.10</t>
  </si>
  <si>
    <t>NGR Subcontractor De-establishment</t>
  </si>
  <si>
    <t>1.1.11</t>
  </si>
  <si>
    <t xml:space="preserve">Entry Medicals </t>
  </si>
  <si>
    <t>1.1.12</t>
  </si>
  <si>
    <t xml:space="preserve">Exit Medicals </t>
  </si>
  <si>
    <t>1.1.13</t>
  </si>
  <si>
    <t>PPE (Once Off)</t>
  </si>
  <si>
    <t>1.1.14</t>
  </si>
  <si>
    <t xml:space="preserve">Security / Police Clearance certification </t>
  </si>
  <si>
    <t>1.1.15</t>
  </si>
  <si>
    <t>Safety File</t>
  </si>
  <si>
    <t>1.2.</t>
  </si>
  <si>
    <t>Time-Related Costs</t>
  </si>
  <si>
    <t>1.2.1</t>
  </si>
  <si>
    <t xml:space="preserve">Site Office Container (1 Off Insulated, with Air-Con): 12m x 6m </t>
  </si>
  <si>
    <t>Monthly</t>
  </si>
  <si>
    <t>1.2.2</t>
  </si>
  <si>
    <t>Site Kitchen Container (1 Off): 6m x 3m</t>
  </si>
  <si>
    <t>1.2.3</t>
  </si>
  <si>
    <t xml:space="preserve">Site Storage Container (1 Off): 12m x 2m </t>
  </si>
  <si>
    <t>1.2.4</t>
  </si>
  <si>
    <t>Ablution Unit (Serviced) (2 Off): 6m x 3m</t>
  </si>
  <si>
    <t>1.2.5</t>
  </si>
  <si>
    <t>Travelling (1 Off Kombi 14 Seater)</t>
  </si>
  <si>
    <t>1.2.6</t>
  </si>
  <si>
    <t>Site Bakkie (4x4 Double Cab Bakkie)</t>
  </si>
  <si>
    <t>1.2.7</t>
  </si>
  <si>
    <t>NGR - Rigging/Assembly 2 No Teams (for 11 months)</t>
  </si>
  <si>
    <t>Sum</t>
  </si>
  <si>
    <t>1.2.8</t>
  </si>
  <si>
    <t>CPGP - Scaffolding 2 No Teams (for 11 months)</t>
  </si>
  <si>
    <t>1.2.9</t>
  </si>
  <si>
    <t>Hire of scaffolding - 70 tons (for 11 months)</t>
  </si>
  <si>
    <t>Sub-Total Item 1 (Preliminaries and Generals) Carried to Final Summary</t>
  </si>
  <si>
    <t>ITEM 2</t>
  </si>
  <si>
    <t>SITE RESOURCES</t>
  </si>
  <si>
    <t xml:space="preserve">NORMAL TIME </t>
  </si>
  <si>
    <t>Normal working hours are working hours that fall within the following periods:</t>
  </si>
  <si>
    <t>Mondays - Fridays: 07:00 - 16:00</t>
  </si>
  <si>
    <t>2.1.1</t>
  </si>
  <si>
    <t>Installation Manager (5 - 9 Years Experience) (1 Off)</t>
  </si>
  <si>
    <t xml:space="preserve">Hours </t>
  </si>
  <si>
    <t>2.1.2</t>
  </si>
  <si>
    <t>Quality Control Manager (5 - 9 Years Experience ) (1 Off)</t>
  </si>
  <si>
    <t>2.1.3</t>
  </si>
  <si>
    <t>Engineer (5 - 9 Years Experience)  (1 Off)</t>
  </si>
  <si>
    <t>2.1.4</t>
  </si>
  <si>
    <t>Project Coordinator (5 - 9 Years Experience)  (1 Off)</t>
  </si>
  <si>
    <t>2.1.5</t>
  </si>
  <si>
    <t>Application Specialist (5 - 9 Years Experience)  (1 Off)</t>
  </si>
  <si>
    <t>2.1.6</t>
  </si>
  <si>
    <t>Commissioning Technician (5 - 9 Years Experience)  (1 Off)</t>
  </si>
  <si>
    <t>2.1.7</t>
  </si>
  <si>
    <t>Installation Technician (5 - 9 Years Experience) (2 Off)</t>
  </si>
  <si>
    <t>2.1.8</t>
  </si>
  <si>
    <t>General Labour (0 - 3 Years Experience) (3 Off)</t>
  </si>
  <si>
    <t>2.1.9</t>
  </si>
  <si>
    <t>Semi-Skilled Labour (5 - 9 Years Experience) (3 Off)</t>
  </si>
  <si>
    <t>2.1.10</t>
  </si>
  <si>
    <t>Safety Officer (0 - 3 Years Experience ) (1 Off)</t>
  </si>
  <si>
    <t>Subtotal Item 2.1 Normal Time</t>
  </si>
  <si>
    <t>Sub-Total Item 2 (Site Resources) Carried to Final Summary</t>
  </si>
  <si>
    <t>ITEM 3</t>
  </si>
  <si>
    <t>CEMS EQUIPMENT</t>
  </si>
  <si>
    <t>3.1</t>
  </si>
  <si>
    <t>Additional Scope for Water Supply Control and Signal to Control Room</t>
  </si>
  <si>
    <t>Item</t>
  </si>
  <si>
    <t>3.2</t>
  </si>
  <si>
    <t>Multicomponent Analyser System</t>
  </si>
  <si>
    <t>3.3</t>
  </si>
  <si>
    <t>FWE200DH</t>
  </si>
  <si>
    <t>3.4</t>
  </si>
  <si>
    <t>Flow Measurement</t>
  </si>
  <si>
    <t>3.5</t>
  </si>
  <si>
    <t>Temperature and Pressure Measurement</t>
  </si>
  <si>
    <t>3.6</t>
  </si>
  <si>
    <t>Commissioning Parts</t>
  </si>
  <si>
    <t>3.7</t>
  </si>
  <si>
    <t>Wear and Tear Parts for 2 Years</t>
  </si>
  <si>
    <t>3.8</t>
  </si>
  <si>
    <t>Spare Parts for 2 Years</t>
  </si>
  <si>
    <t>3.9</t>
  </si>
  <si>
    <t>Design and instrument Air and Water Purge Fabrication</t>
  </si>
  <si>
    <t>3.10</t>
  </si>
  <si>
    <t>OEM supervision and installation</t>
  </si>
  <si>
    <t>3.11</t>
  </si>
  <si>
    <t>Gravimetrical Comparison Measurement</t>
  </si>
  <si>
    <t>Sub-Total Item 3 (CEMS Equipment) to Final Summary</t>
  </si>
  <si>
    <t>ITEM 4</t>
  </si>
  <si>
    <t>FABRICATION</t>
  </si>
  <si>
    <t>4.1</t>
  </si>
  <si>
    <t>Supply and deliver CEMS platform</t>
  </si>
  <si>
    <t>4.2</t>
  </si>
  <si>
    <t>Supply and deliver CEMS ports</t>
  </si>
  <si>
    <t>Sub-Total Item 4 (Fabrication) to Final Summary</t>
  </si>
  <si>
    <t>ITEM 5</t>
  </si>
  <si>
    <t>WATER SUPPLY</t>
  </si>
  <si>
    <t>5.1</t>
  </si>
  <si>
    <t>Supply and install water pipeline to pump</t>
  </si>
  <si>
    <t>Sub-Total Item 5 (Water Supply) to Final Summary</t>
  </si>
  <si>
    <t>FINAL SUMMARY</t>
  </si>
  <si>
    <t xml:space="preserve">Final Summary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</si>
</sst>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C09]dd\ mmmm\ yyyy;@"/>
    <numFmt numFmtId="165" formatCode="_-[$R-1C09]* #,##0.00_-;\-[$R-1C09]* #,##0.00_-;_-[$R-1C09]* &quot;-&quot;??_-;_-@_-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u/>
      <sz val="8"/>
      <color theme="1"/>
      <name val="Arial"/>
      <family val="2"/>
    </font>
    <font>
      <b/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quotePrefix="1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1" fillId="0" borderId="6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vertical="center"/>
    </xf>
    <xf numFmtId="165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/>
    <xf numFmtId="165" fontId="1" fillId="0" borderId="0" xfId="0" applyNumberFormat="1" applyFont="1"/>
    <xf numFmtId="165" fontId="4" fillId="0" borderId="8" xfId="0" applyNumberFormat="1" applyFont="1" applyBorder="1" applyAlignment="1">
      <alignment vertical="center"/>
    </xf>
    <xf numFmtId="165" fontId="1" fillId="0" borderId="9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 wrapText="1"/>
    </xf>
    <xf numFmtId="2" fontId="1" fillId="0" borderId="6" xfId="0" quotePrefix="1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 indent="1"/>
    </xf>
    <xf numFmtId="165" fontId="2" fillId="0" borderId="8" xfId="0" applyNumberFormat="1" applyFont="1" applyBorder="1" applyAlignment="1">
      <alignment vertical="center" wrapText="1"/>
    </xf>
    <xf numFmtId="165" fontId="2" fillId="0" borderId="11" xfId="0" applyNumberFormat="1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65" fontId="1" fillId="0" borderId="8" xfId="0" applyNumberFormat="1" applyFont="1" applyBorder="1" applyAlignment="1">
      <alignment vertical="center" wrapText="1"/>
    </xf>
    <xf numFmtId="165" fontId="1" fillId="0" borderId="9" xfId="0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" fillId="0" borderId="6" xfId="0" quotePrefix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65" fontId="2" fillId="0" borderId="12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165" fontId="2" fillId="0" borderId="13" xfId="0" applyNumberFormat="1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center" wrapText="1" indent="1"/>
    </xf>
    <xf numFmtId="0" fontId="2" fillId="0" borderId="15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vertical="center" wrapText="1"/>
    </xf>
    <xf numFmtId="0" fontId="8" fillId="0" borderId="7" xfId="0" quotePrefix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right" vertical="center" wrapText="1" indent="1"/>
    </xf>
    <xf numFmtId="0" fontId="2" fillId="0" borderId="18" xfId="0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vertical="center" wrapText="1"/>
    </xf>
    <xf numFmtId="165" fontId="2" fillId="0" borderId="20" xfId="0" applyNumberFormat="1" applyFont="1" applyBorder="1" applyAlignment="1">
      <alignment vertical="center" wrapText="1"/>
    </xf>
    <xf numFmtId="165" fontId="2" fillId="0" borderId="9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right" vertical="center" wrapText="1" indent="1"/>
    </xf>
    <xf numFmtId="0" fontId="1" fillId="0" borderId="22" xfId="0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vertical="center" wrapText="1"/>
    </xf>
    <xf numFmtId="165" fontId="2" fillId="0" borderId="2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c.europa.eu/EIE/FORMS%20-%20CPF/Call%20for%20proposals%202003/Application%20forms/Type%201%20-%20SAVE,%20ALTENER,%20STEER/Participant%20profile_SAVE_ALTENER_STEER_HKA%20type1%20unprotected%20with%20signatu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3 - AB SAVE,ALTENER,STEER,HKA"/>
      <sheetName val="Values"/>
    </sheetNames>
    <sheetDataSet>
      <sheetData sheetId="0" refreshError="1"/>
      <sheetData sheetId="1">
        <row r="2">
          <cell r="G2" t="str">
            <v>F</v>
          </cell>
          <cell r="I2" t="str">
            <v>Austria</v>
          </cell>
          <cell r="O2" t="str">
            <v>GOV</v>
          </cell>
        </row>
        <row r="3">
          <cell r="G3" t="str">
            <v>M</v>
          </cell>
          <cell r="I3" t="str">
            <v>Belgium</v>
          </cell>
          <cell r="O3" t="str">
            <v>INO</v>
          </cell>
        </row>
        <row r="4">
          <cell r="I4" t="str">
            <v>Bulgaria</v>
          </cell>
          <cell r="O4" t="str">
            <v>PUC</v>
          </cell>
        </row>
        <row r="5">
          <cell r="I5" t="str">
            <v>Cyprus</v>
          </cell>
          <cell r="O5" t="str">
            <v>PRC</v>
          </cell>
        </row>
        <row r="6">
          <cell r="G6" t="str">
            <v>Yes</v>
          </cell>
          <cell r="I6" t="str">
            <v>Czech Republic</v>
          </cell>
          <cell r="O6" t="str">
            <v>EEIG</v>
          </cell>
        </row>
        <row r="7">
          <cell r="G7" t="str">
            <v>No</v>
          </cell>
          <cell r="I7" t="str">
            <v>Denmark</v>
          </cell>
          <cell r="O7" t="str">
            <v>PNP</v>
          </cell>
        </row>
        <row r="8">
          <cell r="I8" t="str">
            <v>Estonia</v>
          </cell>
          <cell r="O8" t="str">
            <v>OTH</v>
          </cell>
        </row>
        <row r="9">
          <cell r="I9" t="str">
            <v>Finland</v>
          </cell>
        </row>
        <row r="10">
          <cell r="I10" t="str">
            <v>France</v>
          </cell>
        </row>
        <row r="11">
          <cell r="G11" t="str">
            <v xml:space="preserve">EIE PROGRAMME  </v>
          </cell>
          <cell r="I11" t="str">
            <v>Germany</v>
          </cell>
        </row>
        <row r="12">
          <cell r="I12" t="str">
            <v>Greece</v>
          </cell>
        </row>
        <row r="13">
          <cell r="I13" t="str">
            <v>Hungary</v>
          </cell>
          <cell r="M13">
            <v>2003</v>
          </cell>
        </row>
        <row r="14">
          <cell r="G14" t="str">
            <v>Call for proposals 2003</v>
          </cell>
          <cell r="I14" t="str">
            <v>Iceland</v>
          </cell>
          <cell r="M14">
            <v>2002</v>
          </cell>
        </row>
        <row r="15">
          <cell r="I15" t="str">
            <v>Ireland</v>
          </cell>
          <cell r="M15">
            <v>2001</v>
          </cell>
          <cell r="O15" t="str">
            <v>FC</v>
          </cell>
        </row>
        <row r="16">
          <cell r="I16" t="str">
            <v>Israel</v>
          </cell>
          <cell r="O16" t="str">
            <v>7%FR</v>
          </cell>
        </row>
        <row r="17">
          <cell r="I17" t="str">
            <v>Italy</v>
          </cell>
        </row>
        <row r="18">
          <cell r="I18" t="str">
            <v>Latvia</v>
          </cell>
        </row>
        <row r="19">
          <cell r="I19" t="str">
            <v>Liechtenstein</v>
          </cell>
        </row>
        <row r="20">
          <cell r="I20" t="str">
            <v>Lithuania</v>
          </cell>
        </row>
        <row r="21">
          <cell r="I21" t="str">
            <v>Luxemburg</v>
          </cell>
        </row>
        <row r="22">
          <cell r="I22" t="str">
            <v>Malta</v>
          </cell>
        </row>
        <row r="23">
          <cell r="I23" t="str">
            <v>Norway</v>
          </cell>
        </row>
        <row r="24">
          <cell r="I24" t="str">
            <v>Poland</v>
          </cell>
        </row>
        <row r="25">
          <cell r="I25" t="str">
            <v>Portugal</v>
          </cell>
        </row>
        <row r="26">
          <cell r="I26" t="str">
            <v>Romania</v>
          </cell>
        </row>
        <row r="27">
          <cell r="I27" t="str">
            <v>Slovakia</v>
          </cell>
        </row>
        <row r="28">
          <cell r="I28" t="str">
            <v>Slovenia</v>
          </cell>
        </row>
        <row r="29">
          <cell r="I29" t="str">
            <v>Spain</v>
          </cell>
        </row>
        <row r="30">
          <cell r="I30" t="str">
            <v>Sweden</v>
          </cell>
        </row>
        <row r="31">
          <cell r="G31" t="str">
            <v>No, never</v>
          </cell>
          <cell r="I31" t="str">
            <v>Switzerland</v>
          </cell>
        </row>
        <row r="32">
          <cell r="G32" t="str">
            <v>Yes, few (up to 5) times</v>
          </cell>
          <cell r="I32" t="str">
            <v>The Netherlands</v>
          </cell>
        </row>
        <row r="33">
          <cell r="G33" t="str">
            <v>Yes, several times</v>
          </cell>
          <cell r="I33" t="str">
            <v>Turkey</v>
          </cell>
        </row>
        <row r="34">
          <cell r="I34" t="str">
            <v>United-Kingdom</v>
          </cell>
        </row>
        <row r="35">
          <cell r="I35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AB8C8-8FA3-48E1-A26F-F06D101C95F0}">
  <sheetPr>
    <pageSetUpPr fitToPage="1"/>
  </sheetPr>
  <dimension ref="B1:M107"/>
  <sheetViews>
    <sheetView tabSelected="1" view="pageBreakPreview" zoomScaleNormal="108" zoomScaleSheetLayoutView="100" workbookViewId="0">
      <selection activeCell="C18" sqref="C18"/>
    </sheetView>
  </sheetViews>
  <sheetFormatPr defaultColWidth="8.6640625" defaultRowHeight="12" customHeight="1" x14ac:dyDescent="0.3"/>
  <cols>
    <col min="1" max="1" width="2.77734375" style="2" customWidth="1"/>
    <col min="2" max="2" width="7.44140625" style="1" customWidth="1"/>
    <col min="3" max="3" width="59.33203125" style="2" customWidth="1"/>
    <col min="4" max="4" width="11.33203125" style="1" customWidth="1"/>
    <col min="5" max="5" width="8.44140625" style="1" customWidth="1"/>
    <col min="6" max="6" width="9.109375" style="3" customWidth="1"/>
    <col min="7" max="7" width="13.5546875" style="10" customWidth="1"/>
    <col min="8" max="8" width="17.5546875" style="10" customWidth="1"/>
    <col min="9" max="9" width="2.77734375" style="2" customWidth="1"/>
    <col min="10" max="10" width="11.6640625" style="2" customWidth="1"/>
    <col min="11" max="11" width="9.44140625" style="2" bestFit="1" customWidth="1"/>
    <col min="12" max="12" width="8.6640625" style="2"/>
    <col min="13" max="13" width="11" style="2" bestFit="1" customWidth="1"/>
    <col min="14" max="16384" width="8.6640625" style="2"/>
  </cols>
  <sheetData>
    <row r="1" spans="2:10" ht="12" customHeight="1" x14ac:dyDescent="0.3">
      <c r="G1" s="4"/>
      <c r="H1" s="5" t="s">
        <v>0</v>
      </c>
    </row>
    <row r="2" spans="2:10" ht="12" customHeight="1" x14ac:dyDescent="0.3">
      <c r="B2" s="6" t="s">
        <v>1</v>
      </c>
      <c r="C2" s="6"/>
      <c r="D2" s="6"/>
      <c r="E2" s="6"/>
      <c r="F2" s="6"/>
      <c r="G2" s="6"/>
      <c r="H2" s="7"/>
    </row>
    <row r="3" spans="2:10" ht="12" customHeight="1" thickBot="1" x14ac:dyDescent="0.35">
      <c r="B3" s="8"/>
      <c r="G3" s="9"/>
    </row>
    <row r="4" spans="2:10" s="4" customFormat="1" ht="12" customHeight="1" thickBot="1" x14ac:dyDescent="0.35">
      <c r="B4" s="11" t="s">
        <v>2</v>
      </c>
      <c r="C4" s="12" t="s">
        <v>3</v>
      </c>
      <c r="D4" s="12" t="s">
        <v>4</v>
      </c>
      <c r="E4" s="12" t="s">
        <v>5</v>
      </c>
      <c r="F4" s="13" t="s">
        <v>6</v>
      </c>
      <c r="G4" s="14" t="s">
        <v>7</v>
      </c>
      <c r="H4" s="15" t="s">
        <v>8</v>
      </c>
    </row>
    <row r="5" spans="2:10" s="4" customFormat="1" ht="12" customHeight="1" x14ac:dyDescent="0.3">
      <c r="B5" s="16"/>
      <c r="C5" s="17"/>
      <c r="D5" s="18"/>
      <c r="E5" s="18"/>
      <c r="F5" s="19"/>
      <c r="G5" s="20"/>
      <c r="H5" s="21"/>
    </row>
    <row r="6" spans="2:10" s="4" customFormat="1" ht="12" customHeight="1" x14ac:dyDescent="0.3">
      <c r="B6" s="16"/>
      <c r="C6" s="22" t="s">
        <v>9</v>
      </c>
      <c r="D6" s="18"/>
      <c r="E6" s="18"/>
      <c r="F6" s="19"/>
      <c r="G6" s="20"/>
      <c r="H6" s="21"/>
    </row>
    <row r="7" spans="2:10" s="4" customFormat="1" ht="12" customHeight="1" x14ac:dyDescent="0.3">
      <c r="B7" s="16"/>
      <c r="C7" s="22"/>
      <c r="D7" s="18"/>
      <c r="E7" s="18"/>
      <c r="F7" s="19"/>
      <c r="G7" s="20"/>
      <c r="H7" s="21"/>
    </row>
    <row r="8" spans="2:10" s="4" customFormat="1" ht="12" customHeight="1" x14ac:dyDescent="0.3">
      <c r="B8" s="16">
        <v>1</v>
      </c>
      <c r="C8" s="22" t="s">
        <v>10</v>
      </c>
      <c r="D8" s="18"/>
      <c r="E8" s="18"/>
      <c r="F8" s="23"/>
      <c r="G8" s="20"/>
      <c r="H8" s="21"/>
    </row>
    <row r="9" spans="2:10" s="4" customFormat="1" ht="12" customHeight="1" x14ac:dyDescent="0.3">
      <c r="B9" s="16"/>
      <c r="C9" s="22"/>
      <c r="D9" s="18"/>
      <c r="E9" s="18"/>
      <c r="F9" s="23"/>
      <c r="G9" s="20"/>
      <c r="H9" s="21"/>
    </row>
    <row r="10" spans="2:10" s="4" customFormat="1" ht="12" customHeight="1" x14ac:dyDescent="0.3">
      <c r="B10" s="24" t="s">
        <v>11</v>
      </c>
      <c r="C10" s="22" t="s">
        <v>12</v>
      </c>
      <c r="D10" s="18"/>
      <c r="E10" s="18"/>
      <c r="F10" s="23"/>
      <c r="G10" s="20"/>
      <c r="H10" s="21"/>
    </row>
    <row r="11" spans="2:10" s="30" customFormat="1" ht="12" customHeight="1" x14ac:dyDescent="0.3">
      <c r="B11" s="25" t="s">
        <v>13</v>
      </c>
      <c r="C11" s="26" t="s">
        <v>14</v>
      </c>
      <c r="D11" s="27" t="s">
        <v>15</v>
      </c>
      <c r="E11" s="27">
        <v>1</v>
      </c>
      <c r="F11" s="27">
        <v>1</v>
      </c>
      <c r="G11" s="28"/>
      <c r="H11" s="29"/>
    </row>
    <row r="12" spans="2:10" ht="12" customHeight="1" x14ac:dyDescent="0.3">
      <c r="B12" s="25" t="s">
        <v>16</v>
      </c>
      <c r="C12" s="26" t="s">
        <v>17</v>
      </c>
      <c r="D12" s="31" t="s">
        <v>15</v>
      </c>
      <c r="E12" s="32">
        <v>1</v>
      </c>
      <c r="F12" s="33">
        <v>1</v>
      </c>
      <c r="G12" s="34"/>
      <c r="H12" s="35"/>
      <c r="J12" s="10"/>
    </row>
    <row r="13" spans="2:10" s="36" customFormat="1" ht="12" customHeight="1" x14ac:dyDescent="0.3">
      <c r="B13" s="25" t="s">
        <v>18</v>
      </c>
      <c r="C13" s="26" t="s">
        <v>19</v>
      </c>
      <c r="D13" s="27" t="s">
        <v>15</v>
      </c>
      <c r="E13" s="27">
        <v>1</v>
      </c>
      <c r="F13" s="27">
        <v>1</v>
      </c>
      <c r="G13" s="34"/>
      <c r="H13" s="29"/>
    </row>
    <row r="14" spans="2:10" s="36" customFormat="1" ht="12" customHeight="1" x14ac:dyDescent="0.3">
      <c r="B14" s="25" t="s">
        <v>20</v>
      </c>
      <c r="C14" s="26" t="s">
        <v>21</v>
      </c>
      <c r="D14" s="27" t="s">
        <v>15</v>
      </c>
      <c r="E14" s="27">
        <v>1</v>
      </c>
      <c r="F14" s="27">
        <v>1</v>
      </c>
      <c r="G14" s="34"/>
      <c r="H14" s="29"/>
    </row>
    <row r="15" spans="2:10" s="36" customFormat="1" ht="12" customHeight="1" x14ac:dyDescent="0.3">
      <c r="B15" s="25" t="s">
        <v>22</v>
      </c>
      <c r="C15" s="26" t="s">
        <v>23</v>
      </c>
      <c r="D15" s="27" t="s">
        <v>15</v>
      </c>
      <c r="E15" s="27">
        <v>1</v>
      </c>
      <c r="F15" s="37">
        <v>1</v>
      </c>
      <c r="G15" s="34"/>
      <c r="H15" s="29"/>
    </row>
    <row r="16" spans="2:10" s="38" customFormat="1" ht="12" customHeight="1" x14ac:dyDescent="0.2">
      <c r="B16" s="25" t="s">
        <v>24</v>
      </c>
      <c r="C16" s="26" t="s">
        <v>25</v>
      </c>
      <c r="D16" s="27" t="s">
        <v>15</v>
      </c>
      <c r="E16" s="27">
        <v>1</v>
      </c>
      <c r="F16" s="27">
        <v>1</v>
      </c>
      <c r="G16" s="34"/>
      <c r="H16" s="29"/>
    </row>
    <row r="17" spans="2:10" s="38" customFormat="1" ht="12" customHeight="1" x14ac:dyDescent="0.2">
      <c r="B17" s="25" t="s">
        <v>26</v>
      </c>
      <c r="C17" s="26" t="s">
        <v>27</v>
      </c>
      <c r="D17" s="27" t="s">
        <v>15</v>
      </c>
      <c r="E17" s="27">
        <v>1</v>
      </c>
      <c r="F17" s="27">
        <v>1</v>
      </c>
      <c r="G17" s="34"/>
      <c r="H17" s="29"/>
    </row>
    <row r="18" spans="2:10" s="38" customFormat="1" ht="12" customHeight="1" x14ac:dyDescent="0.2">
      <c r="B18" s="25" t="s">
        <v>28</v>
      </c>
      <c r="C18" s="26" t="s">
        <v>29</v>
      </c>
      <c r="D18" s="27" t="s">
        <v>15</v>
      </c>
      <c r="E18" s="27">
        <v>1</v>
      </c>
      <c r="F18" s="27">
        <v>1</v>
      </c>
      <c r="G18" s="34"/>
      <c r="H18" s="29"/>
    </row>
    <row r="19" spans="2:10" s="38" customFormat="1" ht="12" customHeight="1" x14ac:dyDescent="0.2">
      <c r="B19" s="25" t="s">
        <v>30</v>
      </c>
      <c r="C19" s="26" t="s">
        <v>31</v>
      </c>
      <c r="D19" s="27" t="s">
        <v>15</v>
      </c>
      <c r="E19" s="37">
        <v>1</v>
      </c>
      <c r="F19" s="27">
        <v>1</v>
      </c>
      <c r="G19" s="34"/>
      <c r="H19" s="29"/>
      <c r="J19" s="39"/>
    </row>
    <row r="20" spans="2:10" s="38" customFormat="1" ht="12" customHeight="1" x14ac:dyDescent="0.2">
      <c r="B20" s="25" t="s">
        <v>32</v>
      </c>
      <c r="C20" s="26" t="s">
        <v>33</v>
      </c>
      <c r="D20" s="27" t="s">
        <v>15</v>
      </c>
      <c r="E20" s="37">
        <v>1</v>
      </c>
      <c r="F20" s="27">
        <v>1</v>
      </c>
      <c r="G20" s="34"/>
      <c r="H20" s="29"/>
      <c r="J20" s="39"/>
    </row>
    <row r="21" spans="2:10" s="36" customFormat="1" ht="12" customHeight="1" x14ac:dyDescent="0.3">
      <c r="B21" s="25" t="s">
        <v>34</v>
      </c>
      <c r="C21" s="26" t="s">
        <v>35</v>
      </c>
      <c r="D21" s="27" t="s">
        <v>15</v>
      </c>
      <c r="E21" s="37">
        <v>1</v>
      </c>
      <c r="F21" s="27">
        <v>15</v>
      </c>
      <c r="G21" s="34"/>
      <c r="H21" s="29"/>
    </row>
    <row r="22" spans="2:10" s="36" customFormat="1" ht="12" customHeight="1" x14ac:dyDescent="0.3">
      <c r="B22" s="25" t="s">
        <v>36</v>
      </c>
      <c r="C22" s="26" t="s">
        <v>37</v>
      </c>
      <c r="D22" s="27" t="s">
        <v>15</v>
      </c>
      <c r="E22" s="37">
        <v>1</v>
      </c>
      <c r="F22" s="27">
        <v>15</v>
      </c>
      <c r="G22" s="34"/>
      <c r="H22" s="29"/>
    </row>
    <row r="23" spans="2:10" s="36" customFormat="1" ht="12" customHeight="1" x14ac:dyDescent="0.3">
      <c r="B23" s="25" t="s">
        <v>38</v>
      </c>
      <c r="C23" s="26" t="s">
        <v>39</v>
      </c>
      <c r="D23" s="27" t="s">
        <v>15</v>
      </c>
      <c r="E23" s="37">
        <v>1</v>
      </c>
      <c r="F23" s="27">
        <v>15</v>
      </c>
      <c r="G23" s="40"/>
      <c r="H23" s="29"/>
    </row>
    <row r="24" spans="2:10" s="38" customFormat="1" ht="12" customHeight="1" x14ac:dyDescent="0.2">
      <c r="B24" s="25" t="s">
        <v>40</v>
      </c>
      <c r="C24" s="26" t="s">
        <v>41</v>
      </c>
      <c r="D24" s="27" t="s">
        <v>15</v>
      </c>
      <c r="E24" s="37">
        <v>1</v>
      </c>
      <c r="F24" s="27">
        <v>15</v>
      </c>
      <c r="G24" s="34"/>
      <c r="H24" s="29"/>
    </row>
    <row r="25" spans="2:10" s="38" customFormat="1" ht="12" customHeight="1" x14ac:dyDescent="0.2">
      <c r="B25" s="25" t="s">
        <v>42</v>
      </c>
      <c r="C25" s="26" t="s">
        <v>43</v>
      </c>
      <c r="D25" s="27" t="s">
        <v>15</v>
      </c>
      <c r="E25" s="27">
        <v>1</v>
      </c>
      <c r="F25" s="27">
        <v>1</v>
      </c>
      <c r="G25" s="34"/>
      <c r="H25" s="29"/>
    </row>
    <row r="26" spans="2:10" s="38" customFormat="1" ht="12" customHeight="1" x14ac:dyDescent="0.2">
      <c r="B26" s="25"/>
      <c r="C26" s="26"/>
      <c r="D26" s="37"/>
      <c r="E26" s="37"/>
      <c r="F26" s="37"/>
      <c r="G26" s="40"/>
      <c r="H26" s="41"/>
      <c r="J26" s="39"/>
    </row>
    <row r="27" spans="2:10" s="4" customFormat="1" ht="12" customHeight="1" x14ac:dyDescent="0.3">
      <c r="B27" s="24" t="s">
        <v>44</v>
      </c>
      <c r="C27" s="22" t="s">
        <v>45</v>
      </c>
      <c r="D27" s="18"/>
      <c r="E27" s="18"/>
      <c r="F27" s="23"/>
      <c r="G27" s="20"/>
      <c r="H27" s="21"/>
    </row>
    <row r="28" spans="2:10" s="38" customFormat="1" ht="12" customHeight="1" x14ac:dyDescent="0.2">
      <c r="B28" s="25" t="s">
        <v>46</v>
      </c>
      <c r="C28" s="26" t="s">
        <v>47</v>
      </c>
      <c r="D28" s="37" t="s">
        <v>48</v>
      </c>
      <c r="E28" s="27">
        <v>1</v>
      </c>
      <c r="F28" s="37">
        <v>11</v>
      </c>
      <c r="G28" s="34"/>
      <c r="H28" s="29"/>
    </row>
    <row r="29" spans="2:10" s="38" customFormat="1" ht="12" customHeight="1" x14ac:dyDescent="0.2">
      <c r="B29" s="25" t="s">
        <v>49</v>
      </c>
      <c r="C29" s="26" t="s">
        <v>50</v>
      </c>
      <c r="D29" s="37" t="s">
        <v>48</v>
      </c>
      <c r="E29" s="37">
        <v>1</v>
      </c>
      <c r="F29" s="37">
        <v>11</v>
      </c>
      <c r="G29" s="34"/>
      <c r="H29" s="29"/>
      <c r="J29" s="39"/>
    </row>
    <row r="30" spans="2:10" s="38" customFormat="1" ht="12" customHeight="1" x14ac:dyDescent="0.2">
      <c r="B30" s="25" t="s">
        <v>51</v>
      </c>
      <c r="C30" s="26" t="s">
        <v>52</v>
      </c>
      <c r="D30" s="37" t="s">
        <v>48</v>
      </c>
      <c r="E30" s="37">
        <v>1</v>
      </c>
      <c r="F30" s="37">
        <v>11</v>
      </c>
      <c r="G30" s="34"/>
      <c r="H30" s="29"/>
      <c r="J30" s="39"/>
    </row>
    <row r="31" spans="2:10" s="38" customFormat="1" ht="12" customHeight="1" x14ac:dyDescent="0.2">
      <c r="B31" s="25" t="s">
        <v>53</v>
      </c>
      <c r="C31" s="26" t="s">
        <v>54</v>
      </c>
      <c r="D31" s="37" t="s">
        <v>48</v>
      </c>
      <c r="E31" s="37">
        <v>2</v>
      </c>
      <c r="F31" s="37">
        <v>11</v>
      </c>
      <c r="G31" s="40"/>
      <c r="H31" s="29"/>
      <c r="J31" s="39"/>
    </row>
    <row r="32" spans="2:10" s="38" customFormat="1" ht="12" customHeight="1" x14ac:dyDescent="0.2">
      <c r="B32" s="25" t="s">
        <v>55</v>
      </c>
      <c r="C32" s="26" t="s">
        <v>56</v>
      </c>
      <c r="D32" s="37" t="s">
        <v>48</v>
      </c>
      <c r="E32" s="37">
        <v>1</v>
      </c>
      <c r="F32" s="37">
        <v>11</v>
      </c>
      <c r="G32" s="40"/>
      <c r="H32" s="29"/>
      <c r="J32" s="39"/>
    </row>
    <row r="33" spans="2:13" s="38" customFormat="1" ht="12" customHeight="1" x14ac:dyDescent="0.2">
      <c r="B33" s="25" t="s">
        <v>57</v>
      </c>
      <c r="C33" s="26" t="s">
        <v>58</v>
      </c>
      <c r="D33" s="37" t="s">
        <v>48</v>
      </c>
      <c r="E33" s="37">
        <v>1</v>
      </c>
      <c r="F33" s="37">
        <v>11</v>
      </c>
      <c r="G33" s="40"/>
      <c r="H33" s="29"/>
      <c r="J33" s="39"/>
    </row>
    <row r="34" spans="2:13" s="30" customFormat="1" ht="12" customHeight="1" x14ac:dyDescent="0.3">
      <c r="B34" s="25" t="s">
        <v>59</v>
      </c>
      <c r="C34" s="26" t="s">
        <v>60</v>
      </c>
      <c r="D34" s="37" t="s">
        <v>61</v>
      </c>
      <c r="E34" s="27">
        <v>1</v>
      </c>
      <c r="F34" s="27">
        <v>1</v>
      </c>
      <c r="G34" s="28"/>
      <c r="H34" s="29"/>
    </row>
    <row r="35" spans="2:13" ht="12" customHeight="1" x14ac:dyDescent="0.3">
      <c r="B35" s="25" t="s">
        <v>62</v>
      </c>
      <c r="C35" s="26" t="s">
        <v>63</v>
      </c>
      <c r="D35" s="37" t="s">
        <v>61</v>
      </c>
      <c r="E35" s="32">
        <v>1</v>
      </c>
      <c r="F35" s="33">
        <v>1</v>
      </c>
      <c r="G35" s="42"/>
      <c r="H35" s="35"/>
      <c r="J35" s="10"/>
    </row>
    <row r="36" spans="2:13" s="36" customFormat="1" ht="12" customHeight="1" x14ac:dyDescent="0.3">
      <c r="B36" s="25" t="s">
        <v>64</v>
      </c>
      <c r="C36" s="26" t="s">
        <v>65</v>
      </c>
      <c r="D36" s="37" t="s">
        <v>61</v>
      </c>
      <c r="E36" s="27">
        <v>1</v>
      </c>
      <c r="F36" s="27">
        <v>1</v>
      </c>
      <c r="G36" s="34"/>
      <c r="H36" s="29"/>
    </row>
    <row r="37" spans="2:13" ht="12" customHeight="1" x14ac:dyDescent="0.3">
      <c r="B37" s="43"/>
      <c r="C37" s="26"/>
      <c r="D37" s="31"/>
      <c r="E37" s="32"/>
      <c r="F37" s="44"/>
      <c r="G37" s="45"/>
      <c r="H37" s="35"/>
      <c r="J37" s="10"/>
    </row>
    <row r="38" spans="2:13" ht="12" customHeight="1" thickBot="1" x14ac:dyDescent="0.35">
      <c r="B38" s="46"/>
      <c r="C38" s="47" t="s">
        <v>66</v>
      </c>
      <c r="D38" s="18"/>
      <c r="E38" s="18"/>
      <c r="F38" s="23"/>
      <c r="G38" s="48"/>
      <c r="H38" s="49"/>
    </row>
    <row r="39" spans="2:13" ht="12" customHeight="1" thickTop="1" x14ac:dyDescent="0.3">
      <c r="B39" s="46"/>
      <c r="C39" s="50"/>
      <c r="D39" s="31"/>
      <c r="E39" s="31"/>
      <c r="F39" s="33"/>
      <c r="G39" s="51"/>
      <c r="H39" s="52"/>
    </row>
    <row r="40" spans="2:13" s="4" customFormat="1" ht="12" customHeight="1" x14ac:dyDescent="0.3">
      <c r="B40" s="16"/>
      <c r="C40" s="22" t="s">
        <v>67</v>
      </c>
      <c r="D40" s="18"/>
      <c r="E40" s="18"/>
      <c r="F40" s="23"/>
      <c r="G40" s="20"/>
      <c r="H40" s="21"/>
      <c r="J40" s="53"/>
    </row>
    <row r="41" spans="2:13" s="4" customFormat="1" ht="12" customHeight="1" x14ac:dyDescent="0.3">
      <c r="B41" s="16"/>
      <c r="C41" s="22"/>
      <c r="D41" s="18"/>
      <c r="E41" s="18"/>
      <c r="F41" s="23"/>
      <c r="G41" s="20"/>
      <c r="H41" s="21"/>
      <c r="J41" s="53"/>
    </row>
    <row r="42" spans="2:13" ht="12" customHeight="1" x14ac:dyDescent="0.3">
      <c r="B42" s="16">
        <v>2</v>
      </c>
      <c r="C42" s="22" t="s">
        <v>68</v>
      </c>
      <c r="D42" s="31"/>
      <c r="E42" s="31"/>
      <c r="F42" s="33"/>
      <c r="G42" s="51"/>
      <c r="H42" s="52"/>
    </row>
    <row r="43" spans="2:13" ht="12" customHeight="1" x14ac:dyDescent="0.3">
      <c r="B43" s="16"/>
      <c r="C43" s="22"/>
      <c r="D43" s="31"/>
      <c r="E43" s="31"/>
      <c r="F43" s="33"/>
      <c r="G43" s="51"/>
      <c r="H43" s="52"/>
    </row>
    <row r="44" spans="2:13" ht="12" customHeight="1" x14ac:dyDescent="0.3">
      <c r="B44" s="16">
        <v>2.1</v>
      </c>
      <c r="C44" s="22" t="s">
        <v>69</v>
      </c>
      <c r="D44" s="31"/>
      <c r="E44" s="31"/>
      <c r="F44" s="33"/>
      <c r="G44" s="51"/>
      <c r="H44" s="52"/>
    </row>
    <row r="45" spans="2:13" ht="12" customHeight="1" x14ac:dyDescent="0.3">
      <c r="B45" s="16"/>
      <c r="C45" s="54" t="s">
        <v>70</v>
      </c>
      <c r="D45" s="31"/>
      <c r="E45" s="31"/>
      <c r="F45" s="33"/>
      <c r="G45" s="51"/>
      <c r="H45" s="52"/>
    </row>
    <row r="46" spans="2:13" ht="12" customHeight="1" x14ac:dyDescent="0.3">
      <c r="B46" s="16"/>
      <c r="C46" s="55" t="s">
        <v>71</v>
      </c>
      <c r="D46" s="31"/>
      <c r="E46" s="31"/>
      <c r="F46" s="33"/>
      <c r="G46" s="51"/>
      <c r="H46" s="52"/>
    </row>
    <row r="47" spans="2:13" ht="12" customHeight="1" x14ac:dyDescent="0.3">
      <c r="B47" s="56" t="s">
        <v>72</v>
      </c>
      <c r="C47" s="57" t="s">
        <v>73</v>
      </c>
      <c r="D47" s="31" t="s">
        <v>74</v>
      </c>
      <c r="E47" s="31">
        <v>1</v>
      </c>
      <c r="F47" s="33">
        <f>(45+46+45)*8</f>
        <v>1088</v>
      </c>
      <c r="G47" s="45"/>
      <c r="H47" s="35"/>
    </row>
    <row r="48" spans="2:13" ht="12" customHeight="1" x14ac:dyDescent="0.3">
      <c r="B48" s="56" t="s">
        <v>75</v>
      </c>
      <c r="C48" s="26" t="s">
        <v>76</v>
      </c>
      <c r="D48" s="31" t="s">
        <v>74</v>
      </c>
      <c r="E48" s="31">
        <v>1</v>
      </c>
      <c r="F48" s="33">
        <f t="shared" ref="F48:F56" si="0">(45+46+45)*8</f>
        <v>1088</v>
      </c>
      <c r="G48" s="45"/>
      <c r="H48" s="35"/>
      <c r="M48" s="10"/>
    </row>
    <row r="49" spans="2:13" ht="12" customHeight="1" x14ac:dyDescent="0.3">
      <c r="B49" s="56" t="s">
        <v>77</v>
      </c>
      <c r="C49" s="57" t="s">
        <v>78</v>
      </c>
      <c r="D49" s="31" t="s">
        <v>74</v>
      </c>
      <c r="E49" s="31">
        <v>1</v>
      </c>
      <c r="F49" s="33">
        <f t="shared" si="0"/>
        <v>1088</v>
      </c>
      <c r="G49" s="45"/>
      <c r="H49" s="35"/>
    </row>
    <row r="50" spans="2:13" ht="12" customHeight="1" x14ac:dyDescent="0.3">
      <c r="B50" s="56" t="s">
        <v>79</v>
      </c>
      <c r="C50" s="57" t="s">
        <v>80</v>
      </c>
      <c r="D50" s="31" t="s">
        <v>74</v>
      </c>
      <c r="E50" s="31">
        <v>1</v>
      </c>
      <c r="F50" s="33">
        <f t="shared" si="0"/>
        <v>1088</v>
      </c>
      <c r="G50" s="45"/>
      <c r="H50" s="35"/>
    </row>
    <row r="51" spans="2:13" ht="12" customHeight="1" x14ac:dyDescent="0.3">
      <c r="B51" s="56" t="s">
        <v>81</v>
      </c>
      <c r="C51" s="57" t="s">
        <v>82</v>
      </c>
      <c r="D51" s="31" t="s">
        <v>74</v>
      </c>
      <c r="E51" s="31">
        <v>1</v>
      </c>
      <c r="F51" s="33">
        <f t="shared" si="0"/>
        <v>1088</v>
      </c>
      <c r="G51" s="45"/>
      <c r="H51" s="35"/>
    </row>
    <row r="52" spans="2:13" ht="12" customHeight="1" x14ac:dyDescent="0.3">
      <c r="B52" s="56" t="s">
        <v>83</v>
      </c>
      <c r="C52" s="57" t="s">
        <v>84</v>
      </c>
      <c r="D52" s="31" t="s">
        <v>74</v>
      </c>
      <c r="E52" s="31">
        <v>1</v>
      </c>
      <c r="F52" s="33">
        <f t="shared" si="0"/>
        <v>1088</v>
      </c>
      <c r="G52" s="45"/>
      <c r="H52" s="35"/>
    </row>
    <row r="53" spans="2:13" ht="12" customHeight="1" x14ac:dyDescent="0.3">
      <c r="B53" s="56" t="s">
        <v>85</v>
      </c>
      <c r="C53" s="57" t="s">
        <v>86</v>
      </c>
      <c r="D53" s="31" t="s">
        <v>74</v>
      </c>
      <c r="E53" s="31">
        <v>2</v>
      </c>
      <c r="F53" s="33">
        <f t="shared" si="0"/>
        <v>1088</v>
      </c>
      <c r="G53" s="45"/>
      <c r="H53" s="35"/>
    </row>
    <row r="54" spans="2:13" ht="12" customHeight="1" x14ac:dyDescent="0.3">
      <c r="B54" s="56" t="s">
        <v>87</v>
      </c>
      <c r="C54" s="57" t="s">
        <v>88</v>
      </c>
      <c r="D54" s="31" t="s">
        <v>74</v>
      </c>
      <c r="E54" s="31">
        <v>3</v>
      </c>
      <c r="F54" s="33">
        <f t="shared" si="0"/>
        <v>1088</v>
      </c>
      <c r="G54" s="45"/>
      <c r="H54" s="35"/>
    </row>
    <row r="55" spans="2:13" ht="12" customHeight="1" x14ac:dyDescent="0.3">
      <c r="B55" s="56" t="s">
        <v>89</v>
      </c>
      <c r="C55" s="57" t="s">
        <v>90</v>
      </c>
      <c r="D55" s="31" t="s">
        <v>74</v>
      </c>
      <c r="E55" s="31">
        <v>3</v>
      </c>
      <c r="F55" s="33">
        <f t="shared" si="0"/>
        <v>1088</v>
      </c>
      <c r="G55" s="45"/>
      <c r="H55" s="35"/>
    </row>
    <row r="56" spans="2:13" ht="12" customHeight="1" x14ac:dyDescent="0.3">
      <c r="B56" s="56" t="s">
        <v>91</v>
      </c>
      <c r="C56" s="26" t="s">
        <v>92</v>
      </c>
      <c r="D56" s="31" t="s">
        <v>74</v>
      </c>
      <c r="E56" s="31">
        <v>1</v>
      </c>
      <c r="F56" s="33">
        <f t="shared" si="0"/>
        <v>1088</v>
      </c>
      <c r="G56" s="45"/>
      <c r="H56" s="35"/>
      <c r="M56" s="10"/>
    </row>
    <row r="57" spans="2:13" ht="12" customHeight="1" x14ac:dyDescent="0.3">
      <c r="B57" s="56"/>
      <c r="C57" s="26"/>
      <c r="D57" s="32"/>
      <c r="E57" s="32"/>
      <c r="F57" s="33"/>
      <c r="G57" s="51"/>
      <c r="H57" s="35"/>
      <c r="M57" s="10"/>
    </row>
    <row r="58" spans="2:13" ht="12" customHeight="1" x14ac:dyDescent="0.3">
      <c r="B58" s="56"/>
      <c r="C58" s="47" t="s">
        <v>93</v>
      </c>
      <c r="D58" s="31"/>
      <c r="E58" s="31"/>
      <c r="F58" s="33"/>
      <c r="G58" s="51"/>
      <c r="H58" s="58"/>
    </row>
    <row r="59" spans="2:13" ht="12" customHeight="1" x14ac:dyDescent="0.3">
      <c r="B59" s="46"/>
      <c r="C59" s="59"/>
      <c r="D59" s="31"/>
      <c r="E59" s="31"/>
      <c r="F59" s="23"/>
      <c r="G59" s="20"/>
      <c r="H59" s="60"/>
    </row>
    <row r="60" spans="2:13" ht="12" customHeight="1" thickBot="1" x14ac:dyDescent="0.35">
      <c r="B60" s="46"/>
      <c r="C60" s="47" t="s">
        <v>94</v>
      </c>
      <c r="D60" s="18"/>
      <c r="E60" s="18"/>
      <c r="F60" s="23"/>
      <c r="G60" s="20"/>
      <c r="H60" s="49"/>
    </row>
    <row r="61" spans="2:13" ht="12" customHeight="1" thickTop="1" x14ac:dyDescent="0.3">
      <c r="B61" s="46"/>
      <c r="C61" s="50"/>
      <c r="D61" s="31"/>
      <c r="E61" s="31"/>
      <c r="F61" s="23"/>
      <c r="G61" s="20"/>
      <c r="H61" s="52"/>
    </row>
    <row r="62" spans="2:13" s="4" customFormat="1" ht="12" customHeight="1" x14ac:dyDescent="0.3">
      <c r="B62" s="16"/>
      <c r="C62" s="22" t="s">
        <v>95</v>
      </c>
      <c r="D62" s="18"/>
      <c r="E62" s="18"/>
      <c r="F62" s="23"/>
      <c r="G62" s="20"/>
      <c r="H62" s="21"/>
      <c r="J62" s="53"/>
    </row>
    <row r="63" spans="2:13" s="4" customFormat="1" ht="12" customHeight="1" x14ac:dyDescent="0.3">
      <c r="B63" s="16"/>
      <c r="C63" s="22"/>
      <c r="D63" s="18"/>
      <c r="E63" s="18"/>
      <c r="F63" s="23"/>
      <c r="G63" s="20"/>
      <c r="H63" s="21"/>
      <c r="J63" s="53"/>
    </row>
    <row r="64" spans="2:13" ht="12" customHeight="1" x14ac:dyDescent="0.3">
      <c r="B64" s="16">
        <v>3</v>
      </c>
      <c r="C64" s="61" t="s">
        <v>96</v>
      </c>
      <c r="D64" s="31"/>
      <c r="E64" s="31"/>
      <c r="F64" s="33"/>
      <c r="G64" s="51"/>
      <c r="H64" s="52"/>
    </row>
    <row r="65" spans="2:10" ht="12" customHeight="1" x14ac:dyDescent="0.3">
      <c r="B65" s="56" t="s">
        <v>97</v>
      </c>
      <c r="C65" s="26" t="s">
        <v>98</v>
      </c>
      <c r="D65" s="31" t="s">
        <v>99</v>
      </c>
      <c r="E65" s="31">
        <v>1</v>
      </c>
      <c r="F65" s="33">
        <v>1</v>
      </c>
      <c r="G65" s="51"/>
      <c r="H65" s="35"/>
    </row>
    <row r="66" spans="2:10" ht="12" customHeight="1" x14ac:dyDescent="0.3">
      <c r="B66" s="56" t="s">
        <v>100</v>
      </c>
      <c r="C66" s="26" t="s">
        <v>101</v>
      </c>
      <c r="D66" s="31" t="s">
        <v>99</v>
      </c>
      <c r="E66" s="31">
        <v>1</v>
      </c>
      <c r="F66" s="33">
        <v>1</v>
      </c>
      <c r="G66" s="51"/>
      <c r="H66" s="35"/>
    </row>
    <row r="67" spans="2:10" ht="12" customHeight="1" x14ac:dyDescent="0.3">
      <c r="B67" s="56" t="s">
        <v>102</v>
      </c>
      <c r="C67" s="26" t="s">
        <v>103</v>
      </c>
      <c r="D67" s="31" t="s">
        <v>99</v>
      </c>
      <c r="E67" s="31">
        <v>1</v>
      </c>
      <c r="F67" s="33">
        <v>1</v>
      </c>
      <c r="G67" s="51"/>
      <c r="H67" s="35"/>
    </row>
    <row r="68" spans="2:10" ht="12" customHeight="1" x14ac:dyDescent="0.3">
      <c r="B68" s="56" t="s">
        <v>104</v>
      </c>
      <c r="C68" s="26" t="s">
        <v>105</v>
      </c>
      <c r="D68" s="31" t="s">
        <v>99</v>
      </c>
      <c r="E68" s="31">
        <v>1</v>
      </c>
      <c r="F68" s="33">
        <v>1</v>
      </c>
      <c r="G68" s="51"/>
      <c r="H68" s="35"/>
    </row>
    <row r="69" spans="2:10" ht="12" customHeight="1" x14ac:dyDescent="0.3">
      <c r="B69" s="56" t="s">
        <v>106</v>
      </c>
      <c r="C69" s="26" t="s">
        <v>107</v>
      </c>
      <c r="D69" s="31" t="s">
        <v>99</v>
      </c>
      <c r="E69" s="31">
        <v>1</v>
      </c>
      <c r="F69" s="33">
        <v>1</v>
      </c>
      <c r="G69" s="51"/>
      <c r="H69" s="35"/>
    </row>
    <row r="70" spans="2:10" ht="12" customHeight="1" x14ac:dyDescent="0.3">
      <c r="B70" s="56" t="s">
        <v>108</v>
      </c>
      <c r="C70" s="26" t="s">
        <v>109</v>
      </c>
      <c r="D70" s="31" t="s">
        <v>99</v>
      </c>
      <c r="E70" s="31">
        <v>1</v>
      </c>
      <c r="F70" s="33">
        <v>1</v>
      </c>
      <c r="G70" s="51"/>
      <c r="H70" s="35"/>
    </row>
    <row r="71" spans="2:10" ht="12" customHeight="1" x14ac:dyDescent="0.3">
      <c r="B71" s="56" t="s">
        <v>110</v>
      </c>
      <c r="C71" s="26" t="s">
        <v>111</v>
      </c>
      <c r="D71" s="31" t="s">
        <v>99</v>
      </c>
      <c r="E71" s="31">
        <v>1</v>
      </c>
      <c r="F71" s="33">
        <v>1</v>
      </c>
      <c r="G71" s="51"/>
      <c r="H71" s="35"/>
    </row>
    <row r="72" spans="2:10" ht="12" customHeight="1" x14ac:dyDescent="0.3">
      <c r="B72" s="56" t="s">
        <v>112</v>
      </c>
      <c r="C72" s="26" t="s">
        <v>113</v>
      </c>
      <c r="D72" s="31" t="s">
        <v>99</v>
      </c>
      <c r="E72" s="31">
        <v>1</v>
      </c>
      <c r="F72" s="33">
        <v>1</v>
      </c>
      <c r="G72" s="51"/>
      <c r="H72" s="35"/>
    </row>
    <row r="73" spans="2:10" ht="12" customHeight="1" x14ac:dyDescent="0.3">
      <c r="B73" s="56" t="s">
        <v>114</v>
      </c>
      <c r="C73" s="26" t="s">
        <v>115</v>
      </c>
      <c r="D73" s="31" t="s">
        <v>99</v>
      </c>
      <c r="E73" s="31">
        <v>1</v>
      </c>
      <c r="F73" s="33">
        <v>1</v>
      </c>
      <c r="G73" s="51"/>
      <c r="H73" s="35"/>
    </row>
    <row r="74" spans="2:10" ht="12" customHeight="1" x14ac:dyDescent="0.3">
      <c r="B74" s="56" t="s">
        <v>116</v>
      </c>
      <c r="C74" s="26" t="s">
        <v>117</v>
      </c>
      <c r="D74" s="31" t="s">
        <v>99</v>
      </c>
      <c r="E74" s="31">
        <v>1</v>
      </c>
      <c r="F74" s="33">
        <v>1</v>
      </c>
      <c r="G74" s="51"/>
      <c r="H74" s="35"/>
    </row>
    <row r="75" spans="2:10" ht="12" customHeight="1" x14ac:dyDescent="0.3">
      <c r="B75" s="56" t="s">
        <v>118</v>
      </c>
      <c r="C75" s="26" t="s">
        <v>119</v>
      </c>
      <c r="D75" s="31" t="s">
        <v>99</v>
      </c>
      <c r="E75" s="31">
        <v>1</v>
      </c>
      <c r="F75" s="33">
        <v>1</v>
      </c>
      <c r="G75" s="51"/>
      <c r="H75" s="35"/>
    </row>
    <row r="76" spans="2:10" ht="12" customHeight="1" x14ac:dyDescent="0.3">
      <c r="B76" s="56"/>
      <c r="C76" s="26"/>
      <c r="D76" s="31"/>
      <c r="E76" s="31"/>
      <c r="F76" s="31"/>
      <c r="G76" s="51"/>
      <c r="H76" s="35"/>
    </row>
    <row r="77" spans="2:10" ht="12" customHeight="1" thickBot="1" x14ac:dyDescent="0.35">
      <c r="B77" s="62"/>
      <c r="C77" s="63" t="s">
        <v>120</v>
      </c>
      <c r="D77" s="64"/>
      <c r="E77" s="65"/>
      <c r="F77" s="65"/>
      <c r="G77" s="66"/>
      <c r="H77" s="49"/>
    </row>
    <row r="78" spans="2:10" ht="12" customHeight="1" x14ac:dyDescent="0.3">
      <c r="B78" s="46"/>
      <c r="C78" s="50"/>
      <c r="D78" s="31"/>
      <c r="E78" s="31"/>
      <c r="F78" s="23"/>
      <c r="G78" s="20"/>
      <c r="H78" s="52"/>
    </row>
    <row r="79" spans="2:10" s="4" customFormat="1" ht="12" customHeight="1" x14ac:dyDescent="0.3">
      <c r="B79" s="16"/>
      <c r="C79" s="22" t="s">
        <v>121</v>
      </c>
      <c r="D79" s="18"/>
      <c r="E79" s="18"/>
      <c r="F79" s="23"/>
      <c r="G79" s="20"/>
      <c r="H79" s="21"/>
      <c r="J79" s="53"/>
    </row>
    <row r="80" spans="2:10" s="4" customFormat="1" ht="12" customHeight="1" x14ac:dyDescent="0.3">
      <c r="B80" s="16"/>
      <c r="C80" s="22"/>
      <c r="D80" s="18"/>
      <c r="E80" s="18"/>
      <c r="F80" s="23"/>
      <c r="G80" s="20"/>
      <c r="H80" s="21"/>
      <c r="J80" s="53"/>
    </row>
    <row r="81" spans="2:10" ht="12" customHeight="1" x14ac:dyDescent="0.3">
      <c r="B81" s="16">
        <v>4</v>
      </c>
      <c r="C81" s="67" t="s">
        <v>122</v>
      </c>
      <c r="D81" s="31"/>
      <c r="E81" s="31"/>
      <c r="F81" s="33"/>
      <c r="G81" s="51"/>
      <c r="H81" s="52"/>
    </row>
    <row r="82" spans="2:10" ht="12" customHeight="1" x14ac:dyDescent="0.3">
      <c r="B82" s="56" t="s">
        <v>123</v>
      </c>
      <c r="C82" s="26" t="s">
        <v>124</v>
      </c>
      <c r="D82" s="31" t="s">
        <v>99</v>
      </c>
      <c r="E82" s="31">
        <v>1</v>
      </c>
      <c r="F82" s="33">
        <v>1</v>
      </c>
      <c r="G82" s="51"/>
      <c r="H82" s="35"/>
    </row>
    <row r="83" spans="2:10" ht="12" customHeight="1" x14ac:dyDescent="0.3">
      <c r="B83" s="56" t="s">
        <v>125</v>
      </c>
      <c r="C83" s="26" t="s">
        <v>126</v>
      </c>
      <c r="D83" s="31" t="s">
        <v>99</v>
      </c>
      <c r="E83" s="31">
        <v>1</v>
      </c>
      <c r="F83" s="33">
        <v>1</v>
      </c>
      <c r="G83" s="51"/>
      <c r="H83" s="35"/>
    </row>
    <row r="84" spans="2:10" ht="12" customHeight="1" x14ac:dyDescent="0.3">
      <c r="B84" s="56"/>
      <c r="C84" s="26"/>
      <c r="D84" s="31"/>
      <c r="E84" s="31"/>
      <c r="F84" s="31"/>
      <c r="G84" s="51"/>
      <c r="H84" s="35"/>
    </row>
    <row r="85" spans="2:10" ht="12" customHeight="1" thickBot="1" x14ac:dyDescent="0.35">
      <c r="B85" s="46"/>
      <c r="C85" s="47" t="s">
        <v>127</v>
      </c>
      <c r="D85" s="18"/>
      <c r="E85" s="19"/>
      <c r="F85" s="19"/>
      <c r="G85" s="48"/>
      <c r="H85" s="49"/>
    </row>
    <row r="86" spans="2:10" ht="12" customHeight="1" thickTop="1" x14ac:dyDescent="0.3">
      <c r="B86" s="46"/>
      <c r="C86" s="50"/>
      <c r="D86" s="31"/>
      <c r="E86" s="31"/>
      <c r="F86" s="23"/>
      <c r="G86" s="20"/>
      <c r="H86" s="52"/>
    </row>
    <row r="87" spans="2:10" s="4" customFormat="1" ht="12" customHeight="1" x14ac:dyDescent="0.3">
      <c r="B87" s="16"/>
      <c r="C87" s="22" t="s">
        <v>128</v>
      </c>
      <c r="D87" s="18"/>
      <c r="E87" s="18"/>
      <c r="F87" s="23"/>
      <c r="G87" s="20"/>
      <c r="H87" s="21"/>
      <c r="J87" s="53"/>
    </row>
    <row r="88" spans="2:10" s="4" customFormat="1" ht="12" customHeight="1" x14ac:dyDescent="0.3">
      <c r="B88" s="16"/>
      <c r="C88" s="22"/>
      <c r="D88" s="18"/>
      <c r="E88" s="18"/>
      <c r="F88" s="23"/>
      <c r="G88" s="20"/>
      <c r="H88" s="21"/>
      <c r="J88" s="53"/>
    </row>
    <row r="89" spans="2:10" ht="12" customHeight="1" x14ac:dyDescent="0.3">
      <c r="B89" s="16">
        <v>5</v>
      </c>
      <c r="C89" s="67" t="s">
        <v>129</v>
      </c>
      <c r="D89" s="31"/>
      <c r="E89" s="31"/>
      <c r="F89" s="33"/>
      <c r="G89" s="51"/>
      <c r="H89" s="52"/>
    </row>
    <row r="90" spans="2:10" ht="12" customHeight="1" x14ac:dyDescent="0.3">
      <c r="B90" s="56" t="s">
        <v>130</v>
      </c>
      <c r="C90" s="26" t="s">
        <v>131</v>
      </c>
      <c r="D90" s="31" t="s">
        <v>99</v>
      </c>
      <c r="E90" s="31">
        <v>1</v>
      </c>
      <c r="F90" s="33">
        <v>1</v>
      </c>
      <c r="G90" s="51"/>
      <c r="H90" s="35"/>
    </row>
    <row r="91" spans="2:10" ht="12" customHeight="1" x14ac:dyDescent="0.3">
      <c r="B91" s="56"/>
      <c r="C91" s="26"/>
      <c r="D91" s="31"/>
      <c r="E91" s="31"/>
      <c r="F91" s="31"/>
      <c r="G91" s="51"/>
      <c r="H91" s="35"/>
    </row>
    <row r="92" spans="2:10" ht="12" customHeight="1" thickBot="1" x14ac:dyDescent="0.35">
      <c r="B92" s="46"/>
      <c r="C92" s="47" t="s">
        <v>132</v>
      </c>
      <c r="D92" s="18"/>
      <c r="E92" s="19"/>
      <c r="F92" s="19"/>
      <c r="G92" s="48"/>
      <c r="H92" s="49"/>
    </row>
    <row r="93" spans="2:10" ht="12" customHeight="1" thickTop="1" x14ac:dyDescent="0.3">
      <c r="B93" s="68"/>
      <c r="C93" s="69"/>
      <c r="D93" s="70"/>
      <c r="E93" s="71"/>
      <c r="F93" s="71"/>
      <c r="G93" s="72"/>
      <c r="H93" s="73"/>
    </row>
    <row r="94" spans="2:10" ht="12" customHeight="1" x14ac:dyDescent="0.3">
      <c r="B94" s="46"/>
      <c r="C94" s="59"/>
      <c r="D94" s="18"/>
      <c r="E94" s="18"/>
      <c r="F94" s="19"/>
      <c r="G94" s="48"/>
      <c r="H94" s="74"/>
    </row>
    <row r="95" spans="2:10" s="4" customFormat="1" ht="12" customHeight="1" x14ac:dyDescent="0.3">
      <c r="B95" s="16"/>
      <c r="C95" s="22" t="s">
        <v>133</v>
      </c>
      <c r="D95" s="18"/>
      <c r="E95" s="18"/>
      <c r="F95" s="19"/>
      <c r="G95" s="20"/>
      <c r="H95" s="21"/>
    </row>
    <row r="96" spans="2:10" ht="12" customHeight="1" x14ac:dyDescent="0.3">
      <c r="B96" s="46"/>
      <c r="C96" s="22"/>
      <c r="D96" s="31"/>
      <c r="E96" s="31"/>
      <c r="F96" s="75"/>
      <c r="G96" s="51"/>
      <c r="H96" s="52"/>
    </row>
    <row r="97" spans="2:9" ht="12" customHeight="1" x14ac:dyDescent="0.3">
      <c r="B97" s="46" t="s">
        <v>9</v>
      </c>
      <c r="C97" s="57" t="str">
        <f>C8</f>
        <v>PRELIMINARIES AND GENERALS</v>
      </c>
      <c r="D97" s="31"/>
      <c r="E97" s="31"/>
      <c r="F97" s="75"/>
      <c r="G97" s="51"/>
      <c r="H97" s="52"/>
      <c r="I97" s="10"/>
    </row>
    <row r="98" spans="2:9" ht="12" customHeight="1" x14ac:dyDescent="0.3">
      <c r="B98" s="46"/>
      <c r="C98" s="57"/>
      <c r="D98" s="31"/>
      <c r="E98" s="31"/>
      <c r="F98" s="75"/>
      <c r="G98" s="51"/>
      <c r="H98" s="52"/>
    </row>
    <row r="99" spans="2:9" ht="12" customHeight="1" x14ac:dyDescent="0.3">
      <c r="B99" s="46" t="s">
        <v>67</v>
      </c>
      <c r="C99" s="57" t="str">
        <f>C42</f>
        <v>SITE RESOURCES</v>
      </c>
      <c r="D99" s="31"/>
      <c r="E99" s="31"/>
      <c r="F99" s="75"/>
      <c r="G99" s="51"/>
      <c r="H99" s="52"/>
      <c r="I99" s="10"/>
    </row>
    <row r="100" spans="2:9" ht="12" customHeight="1" x14ac:dyDescent="0.3">
      <c r="B100" s="46"/>
      <c r="C100" s="57"/>
      <c r="D100" s="31"/>
      <c r="E100" s="31"/>
      <c r="F100" s="75"/>
      <c r="G100" s="51"/>
      <c r="H100" s="52"/>
    </row>
    <row r="101" spans="2:9" ht="12" customHeight="1" x14ac:dyDescent="0.3">
      <c r="B101" s="46" t="s">
        <v>95</v>
      </c>
      <c r="C101" s="57" t="str">
        <f>C64</f>
        <v>CEMS EQUIPMENT</v>
      </c>
      <c r="D101" s="31"/>
      <c r="E101" s="31"/>
      <c r="F101" s="75"/>
      <c r="G101" s="51"/>
      <c r="H101" s="52"/>
      <c r="I101" s="10"/>
    </row>
    <row r="102" spans="2:9" ht="12" customHeight="1" x14ac:dyDescent="0.3">
      <c r="B102" s="46"/>
      <c r="C102" s="57"/>
      <c r="D102" s="31"/>
      <c r="E102" s="31"/>
      <c r="F102" s="75"/>
      <c r="G102" s="51"/>
      <c r="H102" s="52"/>
    </row>
    <row r="103" spans="2:9" ht="12" customHeight="1" x14ac:dyDescent="0.3">
      <c r="B103" s="46" t="s">
        <v>121</v>
      </c>
      <c r="C103" s="57" t="str">
        <f>C81</f>
        <v>FABRICATION</v>
      </c>
      <c r="D103" s="31"/>
      <c r="E103" s="31"/>
      <c r="F103" s="75"/>
      <c r="G103" s="51"/>
      <c r="H103" s="52"/>
      <c r="I103" s="10"/>
    </row>
    <row r="104" spans="2:9" ht="12" customHeight="1" x14ac:dyDescent="0.3">
      <c r="B104" s="46"/>
      <c r="C104" s="57"/>
      <c r="D104" s="31"/>
      <c r="E104" s="31"/>
      <c r="F104" s="75"/>
      <c r="G104" s="51"/>
      <c r="H104" s="52"/>
    </row>
    <row r="105" spans="2:9" ht="12" customHeight="1" x14ac:dyDescent="0.3">
      <c r="B105" s="46" t="s">
        <v>128</v>
      </c>
      <c r="C105" s="57" t="str">
        <f>C89</f>
        <v>WATER SUPPLY</v>
      </c>
      <c r="D105" s="31"/>
      <c r="E105" s="31"/>
      <c r="F105" s="75"/>
      <c r="G105" s="51"/>
      <c r="H105" s="52"/>
      <c r="I105" s="10"/>
    </row>
    <row r="106" spans="2:9" ht="12" customHeight="1" thickBot="1" x14ac:dyDescent="0.35">
      <c r="B106" s="46"/>
      <c r="C106" s="57"/>
      <c r="D106" s="31"/>
      <c r="E106" s="31"/>
      <c r="F106" s="75"/>
      <c r="G106" s="51"/>
      <c r="H106" s="52"/>
      <c r="I106" s="10"/>
    </row>
    <row r="107" spans="2:9" ht="15" customHeight="1" thickTop="1" thickBot="1" x14ac:dyDescent="0.35">
      <c r="B107" s="76"/>
      <c r="C107" s="77" t="s">
        <v>134</v>
      </c>
      <c r="D107" s="78"/>
      <c r="E107" s="78"/>
      <c r="F107" s="79"/>
      <c r="G107" s="80"/>
      <c r="H107" s="81"/>
    </row>
  </sheetData>
  <sheetProtection algorithmName="SHA-512" hashValue="DM0AA6/u8KJGvhVwosrNAD90lEr2IfSc4G3vhC1+0Q8HxeGghYARqC4CE2oCT0cdRFM1Y6dJxraGODAT7Q3TwQ==" saltValue="FC9rQ6UQ3b4ZfSGJEsRngA==" spinCount="100000" sheet="1" objects="1" scenarios="1"/>
  <mergeCells count="1">
    <mergeCell ref="B2:H2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77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CEMS Replacement BoQ</vt:lpstr>
      <vt:lpstr>'CEMS Replacement BoQ'!Print_Area</vt:lpstr>
      <vt:lpstr>'CEMS Replacement BoQ'!Print_Titles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Lehlogonolo Mphahlele</dc:creator>
  <cp:lastModifiedBy>Lehlogonolo Mphahlele</cp:lastModifiedBy>
  <dcterms:created xsi:type="dcterms:W3CDTF">2025-02-17T14:33:32Z</dcterms:created>
  <dcterms:modified xsi:type="dcterms:W3CDTF">2025-02-17T14:34:26Z</dcterms:modified>
</cp:coreProperties>
</file>