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qubiN\Desktop\Mechanical MSS\"/>
    </mc:Choice>
  </mc:AlternateContent>
  <xr:revisionPtr revIDLastSave="0" documentId="13_ncr:1_{608441E1-D153-421F-9384-5BF319A36B75}" xr6:coauthVersionLast="47" xr6:coauthVersionMax="47" xr10:uidLastSave="{00000000-0000-0000-0000-000000000000}"/>
  <bookViews>
    <workbookView xWindow="-28920" yWindow="-120" windowWidth="29040" windowHeight="15720" xr2:uid="{DD179A75-5A40-46C3-BBFF-4FB8B0AB96D1}"/>
  </bookViews>
  <sheets>
    <sheet name="Risk Register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7" i="1" l="1"/>
  <c r="W97" i="1" s="1"/>
  <c r="L97" i="1"/>
  <c r="M97" i="1" s="1"/>
  <c r="V106" i="1"/>
  <c r="W106" i="1" s="1"/>
  <c r="L106" i="1"/>
  <c r="M106" i="1" s="1"/>
  <c r="V105" i="1"/>
  <c r="W105" i="1" s="1"/>
  <c r="L105" i="1"/>
  <c r="M105" i="1" s="1"/>
  <c r="W104" i="1"/>
  <c r="L104" i="1"/>
  <c r="M104" i="1" s="1"/>
  <c r="V102" i="1"/>
  <c r="W102" i="1" s="1"/>
  <c r="L102" i="1"/>
  <c r="V101" i="1"/>
  <c r="W101" i="1" s="1"/>
  <c r="L101" i="1"/>
  <c r="M101" i="1" s="1"/>
  <c r="V100" i="1"/>
  <c r="W100" i="1" s="1"/>
  <c r="L100" i="1"/>
  <c r="M100" i="1" s="1"/>
  <c r="V99" i="1"/>
  <c r="W99" i="1" s="1"/>
  <c r="L99" i="1"/>
  <c r="M99" i="1" s="1"/>
  <c r="V98" i="1"/>
  <c r="W98" i="1" s="1"/>
  <c r="L98" i="1"/>
  <c r="M98" i="1" s="1"/>
  <c r="V96" i="1"/>
  <c r="W96" i="1" s="1"/>
  <c r="L96" i="1"/>
  <c r="M96" i="1" s="1"/>
  <c r="V95" i="1"/>
  <c r="W95" i="1" s="1"/>
  <c r="L95" i="1"/>
  <c r="M95" i="1" s="1"/>
  <c r="V94" i="1"/>
  <c r="W94" i="1" s="1"/>
  <c r="L94" i="1"/>
  <c r="M94" i="1" s="1"/>
  <c r="V93" i="1"/>
  <c r="W93" i="1" s="1"/>
  <c r="L93" i="1"/>
  <c r="M93" i="1" s="1"/>
  <c r="V92" i="1"/>
  <c r="W92" i="1" s="1"/>
  <c r="L92" i="1"/>
  <c r="M92" i="1" s="1"/>
  <c r="V91" i="1"/>
  <c r="W91" i="1" s="1"/>
  <c r="L91" i="1"/>
  <c r="M91" i="1" s="1"/>
  <c r="V90" i="1"/>
  <c r="W90" i="1" s="1"/>
  <c r="L90" i="1"/>
  <c r="M90" i="1" s="1"/>
  <c r="V89" i="1"/>
  <c r="W89" i="1" s="1"/>
  <c r="L89" i="1"/>
  <c r="M89" i="1" s="1"/>
  <c r="V88" i="1"/>
  <c r="W88" i="1" s="1"/>
  <c r="L88" i="1"/>
  <c r="M88" i="1" s="1"/>
  <c r="V87" i="1"/>
  <c r="W87" i="1" s="1"/>
  <c r="L87" i="1"/>
  <c r="M87" i="1" s="1"/>
  <c r="V86" i="1"/>
  <c r="W86" i="1" s="1"/>
  <c r="L86" i="1"/>
  <c r="M86" i="1" s="1"/>
  <c r="V85" i="1"/>
  <c r="W85" i="1" s="1"/>
  <c r="L85" i="1"/>
  <c r="M85" i="1" s="1"/>
  <c r="V84" i="1"/>
  <c r="W84" i="1" s="1"/>
  <c r="L84" i="1"/>
  <c r="M84" i="1" s="1"/>
  <c r="V83" i="1"/>
  <c r="W83" i="1" s="1"/>
  <c r="L83" i="1"/>
  <c r="M83" i="1" s="1"/>
  <c r="V82" i="1"/>
  <c r="W82" i="1" s="1"/>
  <c r="L82" i="1"/>
  <c r="M82" i="1" s="1"/>
  <c r="V81" i="1"/>
  <c r="W81" i="1" s="1"/>
  <c r="L81" i="1"/>
  <c r="M81" i="1" s="1"/>
  <c r="W80" i="1"/>
  <c r="L80" i="1"/>
  <c r="M80" i="1" s="1"/>
  <c r="V79" i="1"/>
  <c r="W79" i="1" s="1"/>
  <c r="L79" i="1"/>
  <c r="M79" i="1" s="1"/>
  <c r="W78" i="1"/>
  <c r="L78" i="1"/>
  <c r="M78" i="1" s="1"/>
  <c r="V77" i="1"/>
  <c r="W77" i="1" s="1"/>
  <c r="L77" i="1"/>
  <c r="M77" i="1" s="1"/>
  <c r="V76" i="1"/>
  <c r="W76" i="1" s="1"/>
  <c r="L76" i="1"/>
  <c r="M76" i="1" s="1"/>
  <c r="V75" i="1"/>
  <c r="W75" i="1" s="1"/>
  <c r="L75" i="1"/>
  <c r="M75" i="1" s="1"/>
  <c r="V74" i="1"/>
  <c r="W74" i="1" s="1"/>
  <c r="L74" i="1"/>
  <c r="M74" i="1" s="1"/>
  <c r="V73" i="1"/>
  <c r="W73" i="1" s="1"/>
  <c r="L73" i="1"/>
  <c r="M73" i="1" s="1"/>
  <c r="W72" i="1"/>
  <c r="L72" i="1"/>
  <c r="M72" i="1" s="1"/>
  <c r="W71" i="1"/>
  <c r="L71" i="1"/>
  <c r="M71" i="1" s="1"/>
  <c r="W70" i="1"/>
  <c r="L70" i="1"/>
  <c r="M70" i="1" s="1"/>
  <c r="V69" i="1"/>
  <c r="W69" i="1" s="1"/>
  <c r="L69" i="1"/>
  <c r="M69" i="1" s="1"/>
  <c r="V68" i="1"/>
  <c r="W68" i="1" s="1"/>
  <c r="L68" i="1"/>
  <c r="M68" i="1" s="1"/>
  <c r="V67" i="1"/>
  <c r="W67" i="1" s="1"/>
  <c r="L67" i="1"/>
  <c r="M67" i="1" s="1"/>
  <c r="W66" i="1"/>
  <c r="L66" i="1"/>
  <c r="M66" i="1" s="1"/>
  <c r="W65" i="1"/>
  <c r="L65" i="1"/>
  <c r="M65" i="1" s="1"/>
  <c r="V64" i="1"/>
  <c r="W64" i="1" s="1"/>
  <c r="L64" i="1"/>
  <c r="M64" i="1" s="1"/>
  <c r="V63" i="1"/>
  <c r="W63" i="1" s="1"/>
  <c r="L63" i="1"/>
  <c r="M63" i="1" s="1"/>
  <c r="V62" i="1"/>
  <c r="W62" i="1" s="1"/>
  <c r="L62" i="1"/>
  <c r="M62" i="1" s="1"/>
  <c r="V61" i="1"/>
  <c r="W61" i="1" s="1"/>
  <c r="L61" i="1"/>
  <c r="M61" i="1" s="1"/>
  <c r="V60" i="1"/>
  <c r="W60" i="1" s="1"/>
  <c r="L60" i="1"/>
  <c r="M60" i="1" s="1"/>
  <c r="V59" i="1"/>
  <c r="W59" i="1" s="1"/>
  <c r="L59" i="1"/>
  <c r="M59" i="1" s="1"/>
  <c r="V58" i="1"/>
  <c r="W58" i="1" s="1"/>
  <c r="L58" i="1"/>
  <c r="M58" i="1" s="1"/>
  <c r="V57" i="1"/>
  <c r="W57" i="1" s="1"/>
  <c r="L57" i="1"/>
  <c r="M57" i="1" s="1"/>
  <c r="V56" i="1"/>
  <c r="W56" i="1" s="1"/>
  <c r="L56" i="1"/>
  <c r="M56" i="1" s="1"/>
  <c r="V55" i="1"/>
  <c r="W55" i="1" s="1"/>
  <c r="L55" i="1"/>
  <c r="M55" i="1" s="1"/>
  <c r="V54" i="1"/>
  <c r="W54" i="1" s="1"/>
  <c r="L54" i="1"/>
  <c r="M54" i="1" s="1"/>
  <c r="V53" i="1"/>
  <c r="W53" i="1" s="1"/>
  <c r="L53" i="1"/>
  <c r="M53" i="1" s="1"/>
  <c r="V52" i="1"/>
  <c r="W52" i="1" s="1"/>
  <c r="L52" i="1"/>
  <c r="M52" i="1" s="1"/>
  <c r="V51" i="1"/>
  <c r="W51" i="1" s="1"/>
  <c r="L51" i="1"/>
  <c r="M51" i="1" s="1"/>
  <c r="V50" i="1"/>
  <c r="W50" i="1" s="1"/>
  <c r="L50" i="1"/>
  <c r="M50" i="1" s="1"/>
  <c r="V49" i="1"/>
  <c r="W49" i="1" s="1"/>
  <c r="L49" i="1"/>
  <c r="M49" i="1" s="1"/>
  <c r="V48" i="1"/>
  <c r="W48" i="1" s="1"/>
  <c r="L48" i="1"/>
  <c r="M48" i="1" s="1"/>
  <c r="V47" i="1"/>
  <c r="W47" i="1" s="1"/>
  <c r="L47" i="1"/>
  <c r="M47" i="1" s="1"/>
  <c r="V46" i="1"/>
  <c r="W46" i="1" s="1"/>
  <c r="L46" i="1"/>
  <c r="M46" i="1" s="1"/>
  <c r="V45" i="1"/>
  <c r="W45" i="1" s="1"/>
  <c r="L45" i="1"/>
  <c r="M45" i="1" s="1"/>
  <c r="V44" i="1"/>
  <c r="W44" i="1" s="1"/>
  <c r="L44" i="1"/>
  <c r="M44" i="1" s="1"/>
  <c r="V43" i="1"/>
  <c r="W43" i="1" s="1"/>
  <c r="L43" i="1"/>
  <c r="M43" i="1" s="1"/>
  <c r="V42" i="1"/>
  <c r="W42" i="1" s="1"/>
  <c r="L42" i="1"/>
  <c r="M42" i="1" s="1"/>
  <c r="V41" i="1"/>
  <c r="W41" i="1" s="1"/>
  <c r="L41" i="1"/>
  <c r="M41" i="1" s="1"/>
  <c r="V40" i="1"/>
  <c r="W40" i="1" s="1"/>
  <c r="L40" i="1"/>
  <c r="M40" i="1" s="1"/>
  <c r="V39" i="1"/>
  <c r="W39" i="1" s="1"/>
  <c r="L39" i="1"/>
  <c r="M39" i="1" s="1"/>
  <c r="V38" i="1"/>
  <c r="W38" i="1" s="1"/>
  <c r="L38" i="1"/>
  <c r="M38" i="1" s="1"/>
  <c r="V37" i="1"/>
  <c r="W37" i="1" s="1"/>
  <c r="L37" i="1"/>
  <c r="M37" i="1" s="1"/>
  <c r="V36" i="1"/>
  <c r="W36" i="1" s="1"/>
  <c r="L36" i="1"/>
  <c r="M36" i="1" s="1"/>
  <c r="V35" i="1"/>
  <c r="W35" i="1" s="1"/>
  <c r="L35" i="1"/>
  <c r="M35" i="1" s="1"/>
  <c r="V34" i="1"/>
  <c r="W34" i="1" s="1"/>
  <c r="L34" i="1"/>
  <c r="M34" i="1" s="1"/>
  <c r="V33" i="1"/>
  <c r="W33" i="1" s="1"/>
  <c r="L33" i="1"/>
  <c r="M33" i="1" s="1"/>
  <c r="V32" i="1"/>
  <c r="W32" i="1" s="1"/>
  <c r="L32" i="1"/>
  <c r="M32" i="1" s="1"/>
  <c r="V31" i="1"/>
  <c r="W31" i="1" s="1"/>
  <c r="L31" i="1"/>
  <c r="M31" i="1" s="1"/>
  <c r="V30" i="1"/>
  <c r="W30" i="1" s="1"/>
  <c r="L30" i="1"/>
  <c r="M30" i="1" s="1"/>
  <c r="V29" i="1"/>
  <c r="W29" i="1" s="1"/>
  <c r="L29" i="1"/>
  <c r="M29" i="1" s="1"/>
  <c r="V28" i="1"/>
  <c r="W28" i="1" s="1"/>
  <c r="L28" i="1"/>
  <c r="M28" i="1" s="1"/>
  <c r="V27" i="1"/>
  <c r="W27" i="1" s="1"/>
  <c r="L27" i="1"/>
  <c r="M27" i="1" s="1"/>
  <c r="V26" i="1"/>
  <c r="W26" i="1" s="1"/>
  <c r="L26" i="1"/>
  <c r="M26" i="1" s="1"/>
  <c r="V25" i="1"/>
  <c r="W25" i="1" s="1"/>
  <c r="L25" i="1"/>
  <c r="M25" i="1" s="1"/>
  <c r="V24" i="1"/>
  <c r="W24" i="1" s="1"/>
  <c r="L24" i="1"/>
  <c r="M24" i="1" s="1"/>
  <c r="V23" i="1"/>
  <c r="W23" i="1" s="1"/>
  <c r="L23" i="1"/>
  <c r="M23" i="1" s="1"/>
  <c r="V22" i="1"/>
  <c r="W22" i="1" s="1"/>
  <c r="L22" i="1"/>
  <c r="M22" i="1" s="1"/>
  <c r="V21" i="1"/>
  <c r="W21" i="1" s="1"/>
  <c r="L21" i="1"/>
  <c r="M21" i="1" s="1"/>
  <c r="V20" i="1"/>
  <c r="W20" i="1" s="1"/>
  <c r="L20" i="1"/>
  <c r="M20" i="1" s="1"/>
  <c r="V19" i="1"/>
  <c r="W19" i="1" s="1"/>
  <c r="L19" i="1"/>
  <c r="M19" i="1" s="1"/>
  <c r="V17" i="1"/>
  <c r="W17" i="1" s="1"/>
  <c r="L17" i="1"/>
  <c r="M17" i="1" s="1"/>
  <c r="V16" i="1"/>
  <c r="W16" i="1" s="1"/>
  <c r="M16" i="1"/>
  <c r="V15" i="1"/>
  <c r="W15" i="1" s="1"/>
  <c r="L15" i="1"/>
  <c r="M15" i="1" s="1"/>
  <c r="V14" i="1"/>
  <c r="W14" i="1" s="1"/>
  <c r="L14" i="1"/>
  <c r="M14" i="1" s="1"/>
  <c r="V13" i="1"/>
  <c r="W13" i="1" s="1"/>
  <c r="L13" i="1"/>
  <c r="M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Tshabalala</author>
  </authors>
  <commentList>
    <comment ref="O105" authorId="0" shapeId="0" xr:uid="{3BA25D8B-02B3-4A11-A64B-C09D47EF5CB6}">
      <text>
        <r>
          <rPr>
            <b/>
            <sz val="9"/>
            <color indexed="81"/>
            <rFont val="Tahoma"/>
            <family val="2"/>
          </rPr>
          <t>Sam Tshabalala:</t>
        </r>
        <r>
          <rPr>
            <sz val="9"/>
            <color indexed="81"/>
            <rFont val="Tahoma"/>
            <family val="2"/>
          </rPr>
          <t xml:space="preserve">
Action not yet implemented.</t>
        </r>
      </text>
    </comment>
    <comment ref="P105" authorId="0" shapeId="0" xr:uid="{00493D47-F413-44D9-8AB9-65639C74F1B8}">
      <text>
        <r>
          <rPr>
            <b/>
            <sz val="9"/>
            <color indexed="81"/>
            <rFont val="Tahoma"/>
            <family val="2"/>
          </rPr>
          <t>Sam Tshabalala:</t>
        </r>
        <r>
          <rPr>
            <sz val="9"/>
            <color indexed="81"/>
            <rFont val="Tahoma"/>
            <family val="2"/>
          </rPr>
          <t xml:space="preserve">
Action not yet implemented.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<sst xmlns="http://schemas.openxmlformats.org/spreadsheetml/2006/main" count="1436" uniqueCount="624">
  <si>
    <t>TITLE:</t>
  </si>
  <si>
    <t>Reference No.:</t>
  </si>
  <si>
    <t>KFV-SR-050</t>
  </si>
  <si>
    <t>SHE RISK REGISTER SHEET</t>
  </si>
  <si>
    <t>Revision:</t>
  </si>
  <si>
    <t>Associated Documents:</t>
  </si>
  <si>
    <t>KGA-067</t>
  </si>
  <si>
    <t>Department</t>
  </si>
  <si>
    <t>Group</t>
  </si>
  <si>
    <t>Id number</t>
  </si>
  <si>
    <t>Activity / Product / Service / Process / System</t>
  </si>
  <si>
    <t>Process Flow/Characteristics of products/systems</t>
  </si>
  <si>
    <t xml:space="preserve">Environmental Aspect Identified/Hazard Identified </t>
  </si>
  <si>
    <t>Environmental Impact Identified/Risk Identified</t>
  </si>
  <si>
    <t>Risk Category</t>
  </si>
  <si>
    <t>Initial Frequency</t>
  </si>
  <si>
    <t>Initial Probability</t>
  </si>
  <si>
    <t>Initial Severity</t>
  </si>
  <si>
    <t>Initial Risk Value</t>
  </si>
  <si>
    <t>Initial Risk Classification</t>
  </si>
  <si>
    <t xml:space="preserve"> Mitigation/Risk Control Measures</t>
  </si>
  <si>
    <t xml:space="preserve">Legal and Other Requirements </t>
  </si>
  <si>
    <t xml:space="preserve">  Frequency</t>
  </si>
  <si>
    <t xml:space="preserve">  Probability</t>
  </si>
  <si>
    <t xml:space="preserve">  Severity</t>
  </si>
  <si>
    <t xml:space="preserve"> Final Risk Value</t>
  </si>
  <si>
    <t>Final Risk Classification</t>
  </si>
  <si>
    <t>Completed By:</t>
  </si>
  <si>
    <t>Reviewed By:</t>
  </si>
  <si>
    <t>Authorised By:</t>
  </si>
  <si>
    <t>Date:</t>
  </si>
  <si>
    <r>
      <t xml:space="preserve"> Although captured in the mitigations below, prior to performing ANY activity, ALWAYS consider the following: </t>
    </r>
    <r>
      <rPr>
        <b/>
        <u/>
        <sz val="10"/>
        <rFont val="Arial"/>
        <family val="2"/>
      </rPr>
      <t>HP TOOLS</t>
    </r>
    <r>
      <rPr>
        <b/>
        <sz val="10"/>
        <rFont val="Arial"/>
        <family val="2"/>
      </rPr>
      <t xml:space="preserve">, i.e. situational awareness, self checking, pre-job / post job brief, peer checking, procedure use, place-keeping, questioning attitude, effective communication, coaching, handover and authorisation and knowledge; </t>
    </r>
    <r>
      <rPr>
        <b/>
        <u/>
        <sz val="10"/>
        <rFont val="Arial"/>
        <family val="2"/>
      </rPr>
      <t>OTHER CONTROLS</t>
    </r>
    <r>
      <rPr>
        <b/>
        <sz val="10"/>
        <rFont val="Arial"/>
        <family val="2"/>
      </rPr>
      <t xml:space="preserve">, i.e. monitoring, measurement &amp; inspection; Operational control i.e. procedures; SHE programme; Engineering control etc.                                                                                     </t>
    </r>
  </si>
  <si>
    <t>Applicable Legal &amp; other requirements &amp; applicable sections (Eg: National Environmental Management Waste Act no. 59 of 2008, Section 19); National water act, Section X; National Environmental Management Act, Section Y, Occupational Health and Safety Act No. 85 of 1983 section 8 General duties of employers to their employees)</t>
  </si>
  <si>
    <t>OPERATIONAL CONTROLS</t>
  </si>
  <si>
    <r>
      <t xml:space="preserve">Elimination/Substitution </t>
    </r>
    <r>
      <rPr>
        <sz val="12"/>
        <rFont val="Arial"/>
        <family val="2"/>
      </rPr>
      <t>(i.e. performing work at ground level instead of working at heights, replacing a hazardous chemical substance with a less hazardous chemical substance etc.)</t>
    </r>
  </si>
  <si>
    <r>
      <t xml:space="preserve">Administrative Controls </t>
    </r>
    <r>
      <rPr>
        <sz val="12"/>
        <rFont val="Arial"/>
        <family val="2"/>
      </rPr>
      <t>(i.e. monitoring and measurement, procedures, training, safety signage, worker rotation, observations, inspections, SHE Talks etc.)</t>
    </r>
  </si>
  <si>
    <r>
      <t xml:space="preserve">Personal Protective Equipment </t>
    </r>
    <r>
      <rPr>
        <sz val="12"/>
        <rFont val="Arial"/>
        <family val="2"/>
      </rPr>
      <t>(i.e. gloves, safety boots, hard hat, coverall, hearing protection, safety harness, safety glasses/goggles, breathing apparatus, respirators etc.)</t>
    </r>
  </si>
  <si>
    <t>MMS</t>
  </si>
  <si>
    <t>Maintenance on equipment containing asbestos materials</t>
  </si>
  <si>
    <t>Removal of gaskets and valve packing that contain Asbestos</t>
  </si>
  <si>
    <t>Release of Asbestos dust into the environment</t>
  </si>
  <si>
    <t>P</t>
  </si>
  <si>
    <t>OHSA ASBESTOS REG R155 s13-ensure that release of asbestos dust into any environment/water system complies with the provisions of NWA and NEMA; s14-Where asbestos forms part of structures of a workplace/building/plant/premises of KINPS’s operations, required to determine the location of asbestos at the workplace etc. record the locations and determine the risk of exposure of asbestos dust that could impact on human health/pollute the environment.  MMS Critical Task Medium and High Risk - 14,  all staff working with and on Asbestos containing products have received specific training</t>
  </si>
  <si>
    <t>Oliet Tshamano</t>
  </si>
  <si>
    <t>Air pollution</t>
  </si>
  <si>
    <t>E</t>
  </si>
  <si>
    <t>NEM: Waste Act 59 of 2008; NEM: Air Quality Act 39 of 2004; Asbestos Regulations 2001, GNR 155 of 10 February 2002, as promulgated under Occupational Health and Safety Act 85 of 1993; SANS 10228: Identification and classification of dangerous goods for transport by road; SANS 10229-1: Transport of dangerous goods</t>
  </si>
  <si>
    <t>Activities on scaffolding structures and working at heights</t>
  </si>
  <si>
    <t>Working at heights</t>
  </si>
  <si>
    <t>Falling from heights</t>
  </si>
  <si>
    <t>Injury, fractures, fatalities</t>
  </si>
  <si>
    <t>Use of Aerosol cans</t>
  </si>
  <si>
    <t>Disposal of aerosol cans</t>
  </si>
  <si>
    <t>Aerosol cans may rupture when compressed</t>
  </si>
  <si>
    <t>OHSA Section 14 - Duties of employees
OHSA GSR 2(3)(c) - Personal safety equipment and facilities</t>
  </si>
  <si>
    <t>CoCT Air Quality Management By-law, 2(4), 2016: Anyone causing/creating risk of air pollution must take measures to prevent air pollution from occurring; NEMA, Act 107 of 1998 s28; NEM: Air Quality Act 39, s2(a)(ii): protect the environment by prevention of air pollution and ecological degradation</t>
  </si>
  <si>
    <t>Aircon Freon gas</t>
  </si>
  <si>
    <t>Charging of  Aircon units with Freon gas</t>
  </si>
  <si>
    <t>Leakage of refrigerant gases into the atmosphere contribute to global warming</t>
  </si>
  <si>
    <t>Ozone depletion</t>
  </si>
  <si>
    <t xml:space="preserve">NEM: Air Quality Act, 39 of 2004; Phasing-out and management of Ozone-Depleting Substances Regulations R.351 GG 37621, Regulation 3(1) of May 2014 issued ito NEM: Air Quality Act </t>
  </si>
  <si>
    <t>APP Rotor (checking runout)</t>
  </si>
  <si>
    <t>Lifting of rotor &amp; putting it in lathe.</t>
  </si>
  <si>
    <t>Falling of rotor.  bumping of rotor.</t>
  </si>
  <si>
    <t>Damage to equipment</t>
  </si>
  <si>
    <t>A</t>
  </si>
  <si>
    <t>OHSA Section 14 - Duties of employees
OHSA Driven Machinary Regs, 2</t>
  </si>
  <si>
    <t>Falling of rotor on person.</t>
  </si>
  <si>
    <t>Injury: disability</t>
  </si>
  <si>
    <t>ASG  tank rooms</t>
  </si>
  <si>
    <t>Activities and work in ASG tank rooms, lubricating of pumps / oil changes</t>
  </si>
  <si>
    <t>Asphyxiating gas (Nitrogen)</t>
  </si>
  <si>
    <t>Injury, illness, fatalities</t>
  </si>
  <si>
    <t>OHSA GSR 5 - Work in confined spaces.</t>
  </si>
  <si>
    <t>Injury, burns, fatalities</t>
  </si>
  <si>
    <t>Cleaning mechanical components with steam-cleaner in degreasing bay</t>
  </si>
  <si>
    <t>Degreasing bay effluent</t>
  </si>
  <si>
    <t>Overflow of oil trap onto soil</t>
  </si>
  <si>
    <t>Soil pollution</t>
  </si>
  <si>
    <t>National Water Act, 36 of 1998 - hydrocarbons should not touch the soil or water and if they do, they shall be removed immediately</t>
  </si>
  <si>
    <t>Overflow of oil trap into storm drain</t>
  </si>
  <si>
    <t>Coastal water pollution</t>
  </si>
  <si>
    <t>NEM: Integrated Coastal Management Act, Act No. 24 of 2008 s58 (1) Duty to avoid causing adverse effects on coastal environment; NEMA, Act 107 of 1998 s28</t>
  </si>
  <si>
    <t>Transport of drums with oil contaminated effluent across Koeberg site for disposal</t>
  </si>
  <si>
    <t>Spill or release of oil (hydrocarbons) into storm water system during transportation to the plant</t>
  </si>
  <si>
    <t>NEM: Integrated Coastal Management Act, Act No. 24 of 2008 s58 (1) Duty to avoid causing adverse effects on coastal environment; NEMA, Act 107 of 1998 s28 - duty of care; NEMA s30 &amp; NWA s20 Control of Emergency Incidents &amp; duty to report incident and take reasonable steps to minimise effects of incident</t>
  </si>
  <si>
    <t>Confined space entry</t>
  </si>
  <si>
    <t>Work in Confined spaces</t>
  </si>
  <si>
    <t>Oxygen Deficient atmosphere</t>
  </si>
  <si>
    <t xml:space="preserve">Illness, fatalities     </t>
  </si>
  <si>
    <t>CRF &amp; SEC drum screens</t>
  </si>
  <si>
    <t>Activities and work on the CRF and SEC drum screens</t>
  </si>
  <si>
    <t>Falling from heights, falling objects</t>
  </si>
  <si>
    <t>Injury, fatalities</t>
  </si>
  <si>
    <t>CRF Pump Impeller (machining)</t>
  </si>
  <si>
    <t>Lifting &amp; moving of impeller</t>
  </si>
  <si>
    <t>Impeller falling on personnel or pinning personnel to building or machine.</t>
  </si>
  <si>
    <t>Falling of impeller.  bumping against building walls and machinery.</t>
  </si>
  <si>
    <t>Damage.  loss of equipment</t>
  </si>
  <si>
    <t>CTE Plant</t>
  </si>
  <si>
    <t>Activities and work in CTE PLANT</t>
  </si>
  <si>
    <t>Sodium Hypochlorite hazard, Hydrogen explosion hazard, potential Chlorine gas hazard</t>
  </si>
  <si>
    <t xml:space="preserve">Injury, illness, fatalities     </t>
  </si>
  <si>
    <t>OHSA s8, 10
OHSA Reg1179 - Hazardous Chemical Substances.
HAZACT s1 - 2
Hazreg  R452</t>
  </si>
  <si>
    <t>Hydrogen explosion hazard, potential Chlorine gas hazard</t>
  </si>
  <si>
    <t>CoCT Air Quality Management By-law, 2(4), 2016: Anyone causing/creating risk of air pollution must take measures to prevent air pollution from occurring; NEMA, Act 107 of 1998 s28; NEM: Air Quality Act 39, s2(a)(ii): to protect the environment by the prevention of air pollution and ecological degradation</t>
  </si>
  <si>
    <t xml:space="preserve">Diesel injector work </t>
  </si>
  <si>
    <t>Overhaul of diesel injectors</t>
  </si>
  <si>
    <t>Skin contamination</t>
  </si>
  <si>
    <t>Illness</t>
  </si>
  <si>
    <t>Diesel rooms</t>
  </si>
  <si>
    <t>Activities and work in the diesel rooms</t>
  </si>
  <si>
    <t>Asphyxiating gas (C02)</t>
  </si>
  <si>
    <t>OHSA Section 14 - Duties of employees
OHSA GSR 2(a,b,c,d)) - Personal safety equipment and facilities</t>
  </si>
  <si>
    <t>Distribution Board cover removal / live busbars</t>
  </si>
  <si>
    <t>Exposed live conductors</t>
  </si>
  <si>
    <t>Electrocution</t>
  </si>
  <si>
    <t>Injury  fatality</t>
  </si>
  <si>
    <t>OHSA GMR 5(1) - Working on moving or electrically live machinery.</t>
  </si>
  <si>
    <t>Draining of pivot gearbox (1/2 CFI000DG)</t>
  </si>
  <si>
    <t>Working at heights and activities on scaffold structures</t>
  </si>
  <si>
    <t>Driving vehicles (Bakkie)</t>
  </si>
  <si>
    <t>Transporting equipment on &amp; off site</t>
  </si>
  <si>
    <t>Oil leaks</t>
  </si>
  <si>
    <t>Water pollution</t>
  </si>
  <si>
    <t>Emission from vehicle</t>
  </si>
  <si>
    <t>Regular inspections of vehicles and service</t>
  </si>
  <si>
    <t>CoCT Air Quality Management By-law, 2(4), 2016: Anyone causing/creating air pollution must take measures to prevent air pollution from occurring; mitigate/remedy env impacts/consequences of air pollution; NEM: Air Quality Act 39 of 2004</t>
  </si>
  <si>
    <t>Entering vessels containing corrosive substances (E.g. SDX pits, chemical tanks)</t>
  </si>
  <si>
    <t>Activities and work in vessels containing corrosive agents</t>
  </si>
  <si>
    <t>Contact with Hazardous Chemical Substances</t>
  </si>
  <si>
    <t xml:space="preserve">Injury, chemical burns, illness </t>
  </si>
  <si>
    <t xml:space="preserve"> 2-man rule, 2 x PTW in force (isolation permit and entry permit), vessel to be effectively isolated, drained and vented, tank to be cleaned or flushed prior to entry to remove excess chemicals, manhole to be locked open on entry permit, SAC to be issued, all staff entering the space or acting as hole watch to have undergone confined space training,  use a calibrated and functional Oxygen monitor, staff briefed and on worker's register, hole watch in place, workers to enter and exit the confined space via the same point, display Risk Assessment chart, SHE talks, HP tools, pre-job brief, observations, OE, STAR, wear all correct PPE, use low voltage lighting</t>
  </si>
  <si>
    <t xml:space="preserve">Observations, incident trend analysis, </t>
  </si>
  <si>
    <t xml:space="preserve">OHSA GSR 5 - Work in confined spaces.                                                         OHSA Section 14 - Duties of employees
OHSA GSR 2(3)(a) - Personal safety equipment and facilities  - Hazardous Chemical Substances Regulations GNR.1179 of August 1995 Pg 100 para.9A                                                                                                                               </t>
  </si>
  <si>
    <t>Entry into Radiological areas (NAB, Reactor buildings, Fuel Buildings)</t>
  </si>
  <si>
    <t>Performing work in radiological areas</t>
  </si>
  <si>
    <t>Radiological contamination</t>
  </si>
  <si>
    <t>OHSA s8, 10
OHSA Reg13909 - Hazardous Biological Agents                                                            NNR Reg 388 - Major Hazardous Installations ; Hazardous Chemical Substance regs GNR. 1179 of August 1995 Pg 100 par 9A, 10, 11, 12,15</t>
  </si>
  <si>
    <t>Facilities</t>
  </si>
  <si>
    <t>Use of water</t>
  </si>
  <si>
    <t>Overconsumption of resources</t>
  </si>
  <si>
    <t>Depletion of natural resources</t>
  </si>
  <si>
    <t>National Water Act, 36 of 1998 s22(2) - A person who uses water • may not waste that water</t>
  </si>
  <si>
    <t>Final fit of rake screen gear onto shaft</t>
  </si>
  <si>
    <t>Use of 16 lb hammers to drive gear onto shaft</t>
  </si>
  <si>
    <t>Injury, fractures</t>
  </si>
  <si>
    <t xml:space="preserve">Use the correct tool for the job, ensure all hand tools are in good condition, special punches made up, ensure hands are clear of impact zone, </t>
  </si>
  <si>
    <t xml:space="preserve">OHSA Section 14 - Duties of employees
OHSA GSR 2(3)(a) - Personal safety equipment and facilities                                                                                                                                </t>
  </si>
  <si>
    <t>Fire hazards and risks</t>
  </si>
  <si>
    <t>Fires and smoke</t>
  </si>
  <si>
    <t>Danger due to fires in buildings or offices</t>
  </si>
  <si>
    <t>Damage to buildings and properties</t>
  </si>
  <si>
    <t>Fires and smoke in buildings or offices</t>
  </si>
  <si>
    <t>Release carbon dioxide - a greenhouse gas into the atmosphere</t>
  </si>
  <si>
    <t>SHE induction, fire extinguisher training, fire awareness campaigns by FRM, HP tools, observations, OE, STAR</t>
  </si>
  <si>
    <t>CoCT Air Quality Management By-law, 2(4), 2016: Anyone causing/creating risk of air pollution must take measures to prevent air pollution from occurring; mitigate/remedy env impacts/consequences of air pollution; NEM: Air Quality Act 39 of 2004</t>
  </si>
  <si>
    <t>Flexible high pressure hoses</t>
  </si>
  <si>
    <t>Removal and fitment of high pressure hoses</t>
  </si>
  <si>
    <t>High pressure gasses</t>
  </si>
  <si>
    <t>Injury</t>
  </si>
  <si>
    <t xml:space="preserve">Activity to be carried out by trained and skilled staff, PTW in force, wear correct PPE, HP Tools, observations, SHE talks, OE. </t>
  </si>
  <si>
    <t xml:space="preserve">OHSA Section 14 - Duties of employees
OHSA GNR 734 6 - Duties of users                                                                                                                       </t>
  </si>
  <si>
    <t xml:space="preserve">Gland repacking </t>
  </si>
  <si>
    <t>Working with hydraulic packing extractor</t>
  </si>
  <si>
    <t>High pressure water</t>
  </si>
  <si>
    <t>Hand Injuries</t>
  </si>
  <si>
    <t xml:space="preserve">Using hand tools </t>
  </si>
  <si>
    <t>Injury to fingers &amp; hands by creating pinch points.</t>
  </si>
  <si>
    <t>Hand injuries</t>
  </si>
  <si>
    <t>OHSA Section 14 - Duties of employees
OHSA GSR 2(3)(a) - Personal safety equipment and facilities</t>
  </si>
  <si>
    <t>Hazards due to exposure to noise &gt; 85dB(A)</t>
  </si>
  <si>
    <t>Exposure to noise &gt;85dB(A)</t>
  </si>
  <si>
    <t>Excessive noise</t>
  </si>
  <si>
    <t>Illness, Noise Induced Hearing Loss</t>
  </si>
  <si>
    <t>Audiometric testing and monitoring, annual medical examination, sign posting of noise zones</t>
  </si>
  <si>
    <t>Occupational Health and Safety Act, Regulation 307 R3  - Noise Induced hearing loss</t>
  </si>
  <si>
    <t>Heat stress work</t>
  </si>
  <si>
    <t>Activities in Heat stress areas (VVP/ARE steam bunkers, ACO pump pits, APG area 8m level NAB)</t>
  </si>
  <si>
    <t>Heat stress, heat exhaustion, heat stroke, hot surfaces, steam</t>
  </si>
  <si>
    <t>OHSA Section 14 - Duties of employees
OHSA GSR 2(3)(c) - Personal safety equipment and facilities                        OHSA ERW 2(4)(a,b) - Thermal Requirements when working in a heat stress area.</t>
  </si>
  <si>
    <t>Hydraulic Jacks, Jaws and Tools</t>
  </si>
  <si>
    <t>Creating pinch points. Catching fingers, hands or other body parts between components being worked on or between component and tool</t>
  </si>
  <si>
    <t>Fractures, cuts, abrasions</t>
  </si>
  <si>
    <t>Liquid Nitrogen</t>
  </si>
  <si>
    <t>Working with liquid nitrogen</t>
  </si>
  <si>
    <t>Cold burns</t>
  </si>
  <si>
    <t>Incident trend analysis</t>
  </si>
  <si>
    <t>Loosening of large tight bolts</t>
  </si>
  <si>
    <t>Use of flogging spanners and hammers</t>
  </si>
  <si>
    <t>Crushing of fingers, injury to hands, metal splinters in eyes</t>
  </si>
  <si>
    <t xml:space="preserve"> Injury, fractures</t>
  </si>
  <si>
    <t>Machining of CRF stuffing box</t>
  </si>
  <si>
    <t xml:space="preserve">Machining of corroglass.  </t>
  </si>
  <si>
    <t>Breathing in of dust.  dust getting into eyes.</t>
  </si>
  <si>
    <t>Illness. respiratory failure</t>
  </si>
  <si>
    <t>Dust being released during machining.</t>
  </si>
  <si>
    <t>Ground and water pollution</t>
  </si>
  <si>
    <t xml:space="preserve">OHSA ASBESTOS REG R155 s13-ensure that release of asbestos dust into any environment /water system complies with the provisions of NWA and NEMA; s14-Where asbestos forms part of structures of a workplace/building/plant/ premises of KINPS’s operations, required to determine the location of asbestos at the workplace etc. record the locations and determine the risk of exposure of asbestos dust that could impact on human health/pollute the environment. </t>
  </si>
  <si>
    <t>Material handling</t>
  </si>
  <si>
    <t>Picking up, lowering and transporting of components.</t>
  </si>
  <si>
    <t>Crushing of fingers by creating pinch points. Injury to hands. Metal splinters in eyes. Back injuries.</t>
  </si>
  <si>
    <t>Office activities and ergonomics at workstations</t>
  </si>
  <si>
    <t>Working on PC's, sitting position, use of mouse and key board</t>
  </si>
  <si>
    <t>Poor ergonomics at workstations</t>
  </si>
  <si>
    <t>Work related upper limb disorders, repetitive strain syndrome, carpal tunnel syndrome</t>
  </si>
  <si>
    <t>p</t>
  </si>
  <si>
    <t>Operating bandsaw</t>
  </si>
  <si>
    <t>Cutting of material</t>
  </si>
  <si>
    <t>Blade can shatter. can cut hand on burrs. large piece of material can injure if not supported properly.</t>
  </si>
  <si>
    <t>Injury. cuts, bruises or fractures</t>
  </si>
  <si>
    <t>Wrong cutting feed. material not clamped securely. support large off cuts.</t>
  </si>
  <si>
    <t>Damage  to machine.</t>
  </si>
  <si>
    <t>Operating climax flange facer</t>
  </si>
  <si>
    <t>Machining of larger valve flanges and sealing faces.</t>
  </si>
  <si>
    <t>Could drop on v/v. machine can come loose if not secured properly. tools or parts falling to lower floor.</t>
  </si>
  <si>
    <t>Damage to valve and machine.</t>
  </si>
  <si>
    <t>Machining of larger valves.</t>
  </si>
  <si>
    <t>Revolving arm can hook loose outer clothing. poor lighting. awkward places.</t>
  </si>
  <si>
    <t>Smoke from burning machining oil.</t>
  </si>
  <si>
    <t>Air pollution; smoke</t>
  </si>
  <si>
    <t>Open all doors and use fans too circulate air</t>
  </si>
  <si>
    <t>Ventilation survey  performed by OHS, observations</t>
  </si>
  <si>
    <t>SHE talks, HP tools, STAR, OE</t>
  </si>
  <si>
    <t>Operating gamma cut flange facer</t>
  </si>
  <si>
    <t>Machining of valve flanges and sealing faces on site</t>
  </si>
  <si>
    <t>Machine could come loose.</t>
  </si>
  <si>
    <t>Only authorised personnel. good clamping required. pre-job brief. SHE talks. STAR. OE</t>
  </si>
  <si>
    <t>Operating of radial arm drill</t>
  </si>
  <si>
    <t>Drilling of medium to large jobs</t>
  </si>
  <si>
    <t>Job coming loose. shattering of drill or reamer.</t>
  </si>
  <si>
    <t>Damage to equipment.</t>
  </si>
  <si>
    <t>Wear proper PPE.  only authorised personnel to operate machine.  procedure to be in place. Use extra clamping if necessary. regular maintenance on machine. pre-job brief. SHE talks. STAR. OE</t>
  </si>
  <si>
    <t>Being cut by shavings. shattering of drill or reamer. job coming loose.</t>
  </si>
  <si>
    <t>Injury. cutting of hands, facial injury.</t>
  </si>
  <si>
    <t>Wear PPE. clamping to be secure. only authorised personnel to operate machine. work in accordance with procedure for rotating equipment. Pre-job brief. SHE talks. STAR. OE</t>
  </si>
  <si>
    <t xml:space="preserve">Waste control sheet to be in place and updated; </t>
  </si>
  <si>
    <t>Operating pedestal grinder</t>
  </si>
  <si>
    <t>General grinding.</t>
  </si>
  <si>
    <t>Tool or object being jammed between wheel and tool rest. wheel disintegration. wheel explodes</t>
  </si>
  <si>
    <t>Injury: fatality. disability</t>
  </si>
  <si>
    <t>Educate consumers on impacts of excessive energy use through energy-efficient technology</t>
  </si>
  <si>
    <t>Wheel disintegration.  Wheel explodes.</t>
  </si>
  <si>
    <t>Machining of flanges and sealing faces on site</t>
  </si>
  <si>
    <t>Smoke from machining oil.</t>
  </si>
  <si>
    <t>Dropping of machine. damaging of valve. tool falling to lower floors or in valve.</t>
  </si>
  <si>
    <t xml:space="preserve">Getting caught by rotating arm. working in awkward positions with poor light.  </t>
  </si>
  <si>
    <t>Heat Stroke</t>
  </si>
  <si>
    <t>Illness. heat stroke</t>
  </si>
  <si>
    <t>Operating surface grinder</t>
  </si>
  <si>
    <t>Surface grinding parts.</t>
  </si>
  <si>
    <t>Disintegration of wheel. wheel explodes magnet not working properly.</t>
  </si>
  <si>
    <t>Damage. to work piece and machine.</t>
  </si>
  <si>
    <t>Inhaling dust.  Wheel exploding due to cracks.</t>
  </si>
  <si>
    <t>Grinding of shafts</t>
  </si>
  <si>
    <t>Disintegration of wheel. not firmly secured to tool post.</t>
  </si>
  <si>
    <t>Damage. to work piece and grinding machine.</t>
  </si>
  <si>
    <t>Disintegration of wheel. wheel explodes.</t>
  </si>
  <si>
    <t>Injury. fatality. loss of eyes.</t>
  </si>
  <si>
    <t>Grinding dust being inhaled.</t>
  </si>
  <si>
    <t>Activity to be performed by trained and skilled staff, pre-job brief,  HP tools, SHE talks, OE</t>
  </si>
  <si>
    <t>Operation of horizontal boring mill</t>
  </si>
  <si>
    <t>Accurate horizontal boring and milling</t>
  </si>
  <si>
    <t>Machine spindle swinging against table. job coming loose. tools coming loose in boring head.</t>
  </si>
  <si>
    <t>Damage. tool machine and job damage.</t>
  </si>
  <si>
    <t>Double checking. authorised artisan. regular maintenance of tools and machine. extra clamping. Pre-job brief. observations. HP tools. SHE talks. STAR. OE</t>
  </si>
  <si>
    <t>Spindle catching overalls. job coming loose.</t>
  </si>
  <si>
    <t>Injury. disability, cuts and bruises</t>
  </si>
  <si>
    <t>Operation of vertical boring mill</t>
  </si>
  <si>
    <t>Machining of large jobs.</t>
  </si>
  <si>
    <t>Job coming loose. Outer clothing caught on chuck.  Tools not properly clamped.</t>
  </si>
  <si>
    <t>Injury:  fatality</t>
  </si>
  <si>
    <t>Permit To Work: Plant &amp; EBF</t>
  </si>
  <si>
    <t xml:space="preserve">Medium &amp; High Voltages and DC Voltages. </t>
  </si>
  <si>
    <t>Replacing of chains on SEC drum screens</t>
  </si>
  <si>
    <t>Chain replacement</t>
  </si>
  <si>
    <t>Safety valve testing in MMS test Bay</t>
  </si>
  <si>
    <t>Testing of safety valves in MMS test bay</t>
  </si>
  <si>
    <t>Nitrogen gas (asphyxiate), gas under pressure</t>
  </si>
  <si>
    <t xml:space="preserve">OHSA Section 14 - Duties of employees
OHSA GSR 2(3)(a)(e) - Personal safety equipment and facilities                                                                                                                                </t>
  </si>
  <si>
    <t>Standing and bending over behind machine.</t>
  </si>
  <si>
    <t>general machining activities on machine shop machinery</t>
  </si>
  <si>
    <t>Putting a load on the back.</t>
  </si>
  <si>
    <t>Potential muscular back strain.</t>
  </si>
  <si>
    <t>Sump pumps</t>
  </si>
  <si>
    <t>Removal and replacement of sump pumps</t>
  </si>
  <si>
    <t>Falling of persons into pits</t>
  </si>
  <si>
    <t>Injury, fatality</t>
  </si>
  <si>
    <t>Transfer of diesel fuel</t>
  </si>
  <si>
    <t>Transferring diesel from bulk tank to browser</t>
  </si>
  <si>
    <t>Spillage of diesel fuel down storm drains</t>
  </si>
  <si>
    <t>NEMA, Act 107 of 1998 s28; NEM: Integrated Coastal Management Act, Act 24 of 2008 s58 (I) Duty to avoid causing adverse effects on coastal environment; National Water Act, Act 36 of 1998 s19; National Water Act, 36 of 1998 - hydrocarbons should not touch the soil or water and if they do, they shall be removed immediately</t>
  </si>
  <si>
    <t>Tube pulling in CRF water boxes</t>
  </si>
  <si>
    <t>Using tube pulling machine</t>
  </si>
  <si>
    <t>Fingers caught</t>
  </si>
  <si>
    <t>Use of energy</t>
  </si>
  <si>
    <t>Use of electricity</t>
  </si>
  <si>
    <t>Use of high pressure hydraulic equipment</t>
  </si>
  <si>
    <t>Tightening of tank flanges or valve bonnets</t>
  </si>
  <si>
    <t xml:space="preserve">Fingers / hand caught  in machine. Creating pinch points. </t>
  </si>
  <si>
    <t>Use of liquid penetrant lubricants</t>
  </si>
  <si>
    <t>Flammable liquid</t>
  </si>
  <si>
    <t>Fire</t>
  </si>
  <si>
    <t>Use of pedestal grinder</t>
  </si>
  <si>
    <t>Using the Pedestal Grinder in MMS workshop</t>
  </si>
  <si>
    <t>Trapping fingers in grinder, metal splinters / grit in eyes</t>
  </si>
  <si>
    <t>Use of Pendant Crane in MSB Workshop</t>
  </si>
  <si>
    <t xml:space="preserve">Falling object </t>
  </si>
  <si>
    <t>OHSA Section 14 - Duties of employees
OHSA GSR 2(3)(a)(c) - Personal safety equipment and facilities</t>
  </si>
  <si>
    <t>Ventilation</t>
  </si>
  <si>
    <t>Working in offices - MMS only - 8 offices</t>
  </si>
  <si>
    <t>Dis-comfort</t>
  </si>
  <si>
    <t>Fatigue, headaches, drowsiness</t>
  </si>
  <si>
    <t>OHSA Section 14 - Duties of employees
OHSA Env. Regs (5)(c) - Ventilation</t>
  </si>
  <si>
    <t>Generation of office waste (paper, domestic waste)</t>
  </si>
  <si>
    <t>Domestic waste segregated and disposed of</t>
  </si>
  <si>
    <t xml:space="preserve">Domestic waste to landfill </t>
  </si>
  <si>
    <t>Reduction in landfill space</t>
  </si>
  <si>
    <t xml:space="preserve">National Environmental Management: Waste Act 59 of 2009 s16(1); CoCT Integrated Waste Management By-Law, 2009 </t>
  </si>
  <si>
    <t xml:space="preserve">Disposal of used paper </t>
  </si>
  <si>
    <t>Recyclable waste to landfill; Litter</t>
  </si>
  <si>
    <t>Resource depletion/reduction in landfill space</t>
  </si>
  <si>
    <t>OHSA Section 14 - Duties of employees
OHSA GSR 2(3)(a) - Personal safety equipment and facilities                                                                                                                                OHSA GSR R10231  R4 - Prohibition to work in explosive atmospheres
R4(8)(10)(11), R9</t>
  </si>
  <si>
    <t>Use of hammers, flogging, punches, drifts, wedges, chisels</t>
  </si>
  <si>
    <t>NEMA, Act 107 of 1998 s28 - duty of care; NWA, Act 36 of 1998 s19 - Prevention and remedy effects of pollution; NEMA s30 &amp; NWA s20 Control of Emergency Incidents &amp; duty to report incident and take reasonable steps to minimise effects of incident</t>
  </si>
  <si>
    <t>Working with pneumatic wrenches / drills / grinders</t>
  </si>
  <si>
    <t>Drilling, fastening &amp; unfastening of bolting, grinding</t>
  </si>
  <si>
    <t>Fingers caught in bolting, grit in eyes</t>
  </si>
  <si>
    <t>Pneumatic Equipment gripping during use and "jumping"</t>
  </si>
  <si>
    <t>The removal of the split pin from behind the SDA tank</t>
  </si>
  <si>
    <t>Over-exerting one's body by stretching</t>
  </si>
  <si>
    <t>Slipping or tripping from elevated position</t>
  </si>
  <si>
    <t>Medium Risk</t>
  </si>
  <si>
    <t>J De V Esterhuizen</t>
  </si>
  <si>
    <t>Operating of a lathe machine</t>
  </si>
  <si>
    <t>Machining of small, medium and  large jobs</t>
  </si>
  <si>
    <t>Job coming loose. shattering of drill or reamer.Tools not properly clamped. Swarf generated by machining.</t>
  </si>
  <si>
    <t>Damage to equipment. Injury</t>
  </si>
  <si>
    <t>Plant activities and ergonomics on the plant</t>
  </si>
  <si>
    <t xml:space="preserve">Performing work inside the plant </t>
  </si>
  <si>
    <t>Mussel strain, injary, bumps, intrapment</t>
  </si>
  <si>
    <t>injury</t>
  </si>
  <si>
    <t>Maintenance</t>
  </si>
  <si>
    <t>OHSA GN R.1010 15 - Scaffolding; GSR 2(a,b,c,d) - Use of PPE, harnesses and / or fall arrestors. GSR 6 - Work in elevated positions.</t>
  </si>
  <si>
    <t>No Elimination or substitution</t>
  </si>
  <si>
    <t>Skin reaction or rash</t>
  </si>
  <si>
    <t>Performing workaround fibres material</t>
  </si>
  <si>
    <r>
      <t xml:space="preserve">Engineering Controls </t>
    </r>
    <r>
      <rPr>
        <sz val="12"/>
        <rFont val="Arial"/>
        <family val="2"/>
      </rPr>
      <t xml:space="preserve">(i.e. machine guarding, bund walls, physical barriers, fencing, drip trays, leak tight tanks, sumps etc.) </t>
    </r>
    <r>
      <rPr>
        <b/>
        <sz val="12"/>
        <rFont val="Arial"/>
        <family val="2"/>
      </rPr>
      <t xml:space="preserve">       </t>
    </r>
  </si>
  <si>
    <t>OHSA Section 14 - Duties of employees
OHSA Driven Machinery Regs, 2</t>
  </si>
  <si>
    <t>National Water Act, Act 36 of 1998 - hydrocarbons should not touch the soil or water and if they do, they shall be removed immediately; NEMA, Act 107 of 1998 s28 every person who causes significant pollution/degradation of the environment must take reasonable measures to prevent such pollution/degradation or minimize and rectify such pollution/degradation</t>
  </si>
  <si>
    <t>OHSA ERW Regulation 2281 R(1) Prescribed measures to expedite the evacuation of workplaces in case of fires.</t>
  </si>
  <si>
    <t>Ensure that all connections are securely tightened.</t>
  </si>
  <si>
    <t>Removal and fitment of components i.e.. Couplings etc.</t>
  </si>
  <si>
    <t>Hydraulic equipment can be used</t>
  </si>
  <si>
    <t>National Environmental Management Act, Act 107 of 1998 s28 every person who causes significant pollution or degradation of the environment must take reasonable measures to prevent such pollution or degradation or minimize and rectify such pollution or degradation of the environment</t>
  </si>
  <si>
    <t>OHSA Section 14 - Duties of employees
OHSA Driven Machinery Regs, 4</t>
  </si>
  <si>
    <t>Activities in Hazloc areas to be carried out by trained and authorised personnel.  HP Tools; 
HAZLOC Coordinator and Station HAZLOC Committee; Hazloc Audits; Training &amp; Authorisation.</t>
  </si>
  <si>
    <t xml:space="preserve">Induction training ,waste management. Supply sufficient bins for separation of waste (E.g. batteries, electric cables, paper, empty solvent cans, asbestos, metal, </t>
  </si>
  <si>
    <t>Machine to be operated by a skilled person, use the correct  PPE (gloves, safety specs / face shield, earplugs), inspect the machine before use, clear work place of any obstacles to prevent tripping and falling while the machine is in operation, working instruction, procedure, SHE talks, HP tools, 2M rule, STAR, OE</t>
  </si>
  <si>
    <t>Koeberg electricity consumption target (reduce electricity consumption by 15% by 2015).Planned SHE inspection list. Use of energy consumption checklist</t>
  </si>
  <si>
    <t>OHSA Section 14 - Duties of employees
OHSA Driven Machinery Regs,8</t>
  </si>
  <si>
    <t>Operating Serco machine (flange facer)</t>
  </si>
  <si>
    <t>Damage. to machine and equipment. shutdown of plant.</t>
  </si>
  <si>
    <t>Operating tool post grinder</t>
  </si>
  <si>
    <t xml:space="preserve">Dept Minerals Energy, National Energy Efficiency Strategy (2005); NEMA s2 </t>
  </si>
  <si>
    <t xml:space="preserve">National Environmental Management: Waste Act 59 of 2009 s16(1), s27; NEMA s2; CoCT Integrated Waste Management By-Law, 2009 </t>
  </si>
  <si>
    <t>Work involving use of impact tools in maintenance i.e.. on SEC pipework and CRF wear ring</t>
  </si>
  <si>
    <t>GSR 6 - Work in elevated positions. OHSA GSR 2(3)(a) - Personal safety equipment and facilities</t>
  </si>
  <si>
    <t>Working with Universal instant adhesive PMUC 16053 ( "O"Ring Glue also know as superglue or Orapi glue)</t>
  </si>
  <si>
    <t>Bonding or joining rubber products and other products i.e. leather, Fabric, Ceramic, Plastic, Glass, …….</t>
  </si>
  <si>
    <t>Spilling, splashing of the adhesive (Glue)</t>
  </si>
  <si>
    <t>NAct 28b</t>
  </si>
  <si>
    <t>RAct 29</t>
  </si>
  <si>
    <t>RAct 33</t>
  </si>
  <si>
    <t>RAct 34</t>
  </si>
  <si>
    <t>NAct 35</t>
  </si>
  <si>
    <t>NAct 36</t>
  </si>
  <si>
    <t>NAct 37</t>
  </si>
  <si>
    <t>NAct 39</t>
  </si>
  <si>
    <t>NAct 40</t>
  </si>
  <si>
    <t>NAct 41</t>
  </si>
  <si>
    <t>NAct 42</t>
  </si>
  <si>
    <t>NAct 44</t>
  </si>
  <si>
    <t>RAct 47</t>
  </si>
  <si>
    <t>RAct 48</t>
  </si>
  <si>
    <t>RAct 49</t>
  </si>
  <si>
    <t>RAct 50</t>
  </si>
  <si>
    <t>NAct 51</t>
  </si>
  <si>
    <t>NAct 52</t>
  </si>
  <si>
    <t>NAct 53</t>
  </si>
  <si>
    <t>NAct 54</t>
  </si>
  <si>
    <t>NAct 55</t>
  </si>
  <si>
    <t>RAct 56</t>
  </si>
  <si>
    <t>RAct 57</t>
  </si>
  <si>
    <t>RAct 58</t>
  </si>
  <si>
    <t>RAct 59</t>
  </si>
  <si>
    <t>NAct 60</t>
  </si>
  <si>
    <t>NAct 61</t>
  </si>
  <si>
    <t>NAct 62</t>
  </si>
  <si>
    <t>NAct 63</t>
  </si>
  <si>
    <t>RAct 64</t>
  </si>
  <si>
    <t>RAct 65</t>
  </si>
  <si>
    <t>NAct 66</t>
  </si>
  <si>
    <t>NAct 67</t>
  </si>
  <si>
    <t>NAct 68</t>
  </si>
  <si>
    <t>RAct 69</t>
  </si>
  <si>
    <t>RAct 70</t>
  </si>
  <si>
    <t>RAct 71</t>
  </si>
  <si>
    <t>RAct 72</t>
  </si>
  <si>
    <t>RAct 73</t>
  </si>
  <si>
    <t>NAct 74</t>
  </si>
  <si>
    <t>RAct 75</t>
  </si>
  <si>
    <t>RAct 77</t>
  </si>
  <si>
    <t>RAct 79</t>
  </si>
  <si>
    <t>NAct 80</t>
  </si>
  <si>
    <t>RAct 82</t>
  </si>
  <si>
    <t>RAct 84</t>
  </si>
  <si>
    <t>RAct 85</t>
  </si>
  <si>
    <t>RAct 86b</t>
  </si>
  <si>
    <t>RAct 87</t>
  </si>
  <si>
    <t>RAct 88</t>
  </si>
  <si>
    <t>RAct 89</t>
  </si>
  <si>
    <t>RAct 90a</t>
  </si>
  <si>
    <t>RAct 90b</t>
  </si>
  <si>
    <t>RAct 100</t>
  </si>
  <si>
    <t>RAct 101</t>
  </si>
  <si>
    <t>NAct 102</t>
  </si>
  <si>
    <t>Prod 103</t>
  </si>
  <si>
    <t>RAct 106</t>
  </si>
  <si>
    <t>RAct 107</t>
  </si>
  <si>
    <t>RAct 109</t>
  </si>
  <si>
    <t>Illness, burns,  Heat stress, heat exhaustion, heat stroke</t>
  </si>
  <si>
    <t>1,5</t>
  </si>
  <si>
    <t>0,5</t>
  </si>
  <si>
    <t xml:space="preserve">Respiritory illness </t>
  </si>
  <si>
    <t xml:space="preserve"> utilize Asbestos vacuum cleaners to clean up waste</t>
  </si>
  <si>
    <t xml:space="preserve">Scaffold suitable for intended purpose, where possible scaffold structure to be attached to plant as support, all barricades and kickboards in place,wearing of safety harness, </t>
  </si>
  <si>
    <t xml:space="preserve">Hard hat with chinstrap
gloves
Safety Boots
Fall arrest Harness
</t>
  </si>
  <si>
    <t>Aerosol cans may rupture when compressed releasing contents</t>
  </si>
  <si>
    <t>Rupture of cans can lead to fire risk</t>
  </si>
  <si>
    <t>Property damage or loss</t>
  </si>
  <si>
    <t>Observations, incident trend analysis KAE-012 Waste Management; Empty aerosol cans to be stored in a drum in MMS workshop, contact Waste &amp; Horticulture section for disposal
Activity to be performed by trained and skilled staff, HP tools, SHE talks, OE, do not expose cans to heat, do not compress cans, SHE talks, HP tools, STAR, OE</t>
  </si>
  <si>
    <t>High pressure gas release</t>
  </si>
  <si>
    <t>Safety Glasses 
Gloves?</t>
  </si>
  <si>
    <t>Observations, incident trend analysis, inspections, Use correct tools for the activity, work package, PTW in force , Activity to be performed by trained and skilled staff, HP tools, pre-job brief, SHE talks, OE</t>
  </si>
  <si>
    <t>Ract 001a</t>
  </si>
  <si>
    <t>RAct 001b</t>
  </si>
  <si>
    <t>RAct 002</t>
  </si>
  <si>
    <t>RAct00 3a</t>
  </si>
  <si>
    <t>RAct 003b</t>
  </si>
  <si>
    <t>Ract 003c</t>
  </si>
  <si>
    <t>NAct001a</t>
  </si>
  <si>
    <t>NAct001b</t>
  </si>
  <si>
    <t>NAct00 5</t>
  </si>
  <si>
    <t>NAct00 6</t>
  </si>
  <si>
    <t>RAct 007</t>
  </si>
  <si>
    <t>RAct 010a</t>
  </si>
  <si>
    <t>RAct 010b</t>
  </si>
  <si>
    <t>RAct 010c</t>
  </si>
  <si>
    <t>RAct 011</t>
  </si>
  <si>
    <t>RAct0 12</t>
  </si>
  <si>
    <t>RAct0 13</t>
  </si>
  <si>
    <t>NAct0 14</t>
  </si>
  <si>
    <t>RAct 015a</t>
  </si>
  <si>
    <t>RAct 015b</t>
  </si>
  <si>
    <t>RAct 016</t>
  </si>
  <si>
    <t>RAct 017</t>
  </si>
  <si>
    <t>NAct 018</t>
  </si>
  <si>
    <t>NAct 019</t>
  </si>
  <si>
    <t>RAct 021a</t>
  </si>
  <si>
    <t>RAct 021b</t>
  </si>
  <si>
    <t>NAct 024</t>
  </si>
  <si>
    <t>NAct0 25</t>
  </si>
  <si>
    <t>RAct 026</t>
  </si>
  <si>
    <t>NAct 027</t>
  </si>
  <si>
    <t>NAct0 28a</t>
  </si>
  <si>
    <t>Use correct lifting equipment</t>
  </si>
  <si>
    <t xml:space="preserve">Use correct lifting equipment. </t>
  </si>
  <si>
    <t>Gloves
Safety Shoes
Safety Glasses</t>
  </si>
  <si>
    <t>Observations, incident trend analysis, sump level checks, pump out oil trap sump every month, include de-greasing bay as part of monthly SHE rep inspection SHE talks, HP tools, observations, STAR, OE, make use of absorbent when cleaning decreasing bay; Training     Cleaning to only be performed inside the catchment area of the cleaning bay</t>
  </si>
  <si>
    <t xml:space="preserve"> Transportation in leak proof containers;</t>
  </si>
  <si>
    <t>Hard Hat
Gloves
Safety Glasses
Safety shoes</t>
  </si>
  <si>
    <t>Confined space to be properly drained and vented.  2 x PTW in force (isolation permit and entry permit),  manhole to be locked open on entry permit, SAC to be issued, all staff entering the space or acting as hole watch to have undergone confined space training, Critical Task Procedure No. 14, use a calibrated and functional Oxygen monitor, staff briefed and on worker's register, hole watch in place, use low voltage lighting or lifting fitted with a earth leakage, Accountability log must be used and the hole watch must be briefed.</t>
  </si>
  <si>
    <t>Observations, incident trend analysis  only authorise personnel to operate crane. correct lifting equipment. pre-job brief. observations. SHE talks. HP tools. STAR. OE</t>
  </si>
  <si>
    <t xml:space="preserve">Chemical burns, injury to respiritory tract, injury to eyes, illness, fatalities     </t>
  </si>
  <si>
    <t xml:space="preserve">Chlorine detection system </t>
  </si>
  <si>
    <t>Chemical resistant and Flame retardant overall.
Gloves
Safety glasses</t>
  </si>
  <si>
    <t>Observations, incident trend analysis Critical Task Procedure (MMS-15 - Working in the CTE plant) Activity to be carried out by trained and skilled staff, Critical Task training, HP tools, OE, life saving rules</t>
  </si>
  <si>
    <t>Observations, incident trend analysis Critical Task Procedure (MMS-17 - Calibration and repair of Diesel injectors) Activity to be carried out by trained and skilled staff, Critical Task training, HP tools, OE</t>
  </si>
  <si>
    <t>Hard hat
gloves
Safety Glasses
Safety shoes</t>
  </si>
  <si>
    <t>Observations,  scaffolding tag inspection Scaffolding erected by skilled person, scaffold suitable for intended purpose, where possible scaffold structure to be attached to plant as support, all barricades and kickboards in place, scaffold tag in place Activity to be performed by trained and skilled staff, Critical task training,  Working at heights training, HP tools,</t>
  </si>
  <si>
    <t>Report any oil leaks  vehicles in roadworthy condition, pre-trip checks</t>
  </si>
  <si>
    <t>Insulated Tools</t>
  </si>
  <si>
    <t>Hard hat
Safety Glasses
Chemical restistant and Flame resistant coveralls
Safety Shoes
Hearing Protection
If Required Full Face sheild
Chemical Suit</t>
  </si>
  <si>
    <t>Observations, incident trend analysis,  Conform to all requirements of the RPC, apply ALARA principles (time, distance, shielding), correct wearing of dosimetry (EPD/TLD), report EPD alarms to RPOO, Procedure KAA- 778 Radiation Protection Rad Worker Training</t>
  </si>
  <si>
    <t xml:space="preserve">Procedure KAE-011 (Water Accounting); Support Koeberg water consumption target (0,055 l/kWhSO),  Observations SHE Rep inspections; educate consumers on impacts of excessive water use; Reporting on leaks; SHE Talks; </t>
  </si>
  <si>
    <t xml:space="preserve">Catching fingers, hands or other body parts between hammer and blocks
</t>
  </si>
  <si>
    <t>Hard hat
Safety Glasses
Gloves
Safety Shoes</t>
  </si>
  <si>
    <t xml:space="preserve"> fire detection in offices, audible fire alarms,  earth leakage on electrical boards, no smoking in buildings</t>
  </si>
  <si>
    <t>Observations, incident trend analysis, good housekeeping,  fire extinguishers to be placed at strategic points and checked on a periodic basis.fire extinguisher training, evacuation training and drills</t>
  </si>
  <si>
    <t xml:space="preserve">face shield, gloves </t>
  </si>
  <si>
    <t xml:space="preserve"> Observations, Incident trend analysis, Hand tools to be on a checklist and maintained in a safe condition, Activity to be performed by a trained and authorized person, HP tools, pre-job brief, observations, SHE talks, STAR, OE</t>
  </si>
  <si>
    <t xml:space="preserve"> Observations, Incident trend analysis, Hand tools to be on a checklist and maintained in a safe condition, Activity to be performed by a trained and authorized person, correct PPE to be worn (gloves), HP tools, pre-job brief, observations, SHE talks, STAR, OE</t>
  </si>
  <si>
    <t xml:space="preserve"> Finger Saver, Chisel Special Handle Protector</t>
  </si>
  <si>
    <t>hearing protection</t>
  </si>
  <si>
    <t xml:space="preserve"> Monthly Area inspections All staff to be certified as Heat Stress workers, Intake of fluids prior to start of work, take rest periods, work package, PTW in force, SAC issued to RP, workers briefed by RP, RP to ensure that all staff comply with Man Dir 72, correct PPE to be worn (long sleeve coveralls and gloves to protect against hot surfaces), 2-man rule, HP tools, pre-job brief, observations, STAR, SHE talks, OE, Critical Task Procedure (MMS-11 - Working in Heat stress Areas)</t>
  </si>
  <si>
    <t xml:space="preserve"> Monthly Tool inspections, Correct PTW, Work instructions, to make reference to the work scope.  Use of extension grippers or handles.  SHE talk, SHE induction. Sufficient lighting, Ergonomics, Correct tools for correct jobs flange splitters, non metallic wedges, training to use tools correctly. Set up critical task procedure. Supervisor to perform a detailed risk assessment prior to allowing the use of flogging spanners. If coupling movement is tight change the work package instructions to allow the components to be removed to allow for better access and thus reduce the possibility of sustaining an injury. This will allow the coupling too be freed off safely.</t>
  </si>
  <si>
    <t>gloves, safety specs, safety shoes, overalls, hardhat</t>
  </si>
  <si>
    <t>Incident trend analysis Activity to be performed by trained and authorized person, correct PPE (gloves, safety specs), SHE talks, HP tools, pre-job brief, observations, OE, STAR Activity to be performed by trained and skilled staff, HP tools, PPE</t>
  </si>
  <si>
    <t xml:space="preserve"> gloves</t>
  </si>
  <si>
    <t xml:space="preserve">Incident trend analysis. Activity to be performed by trained and skilled staff, HP tools, PPE, OE, Ergonomics Training, at risk employees to be identified and to make use of bio-kineticist w.r.t the back-safe program Activity to be carried out by trained and authorized personnel, ensure the correct flogging spanners are utilised, tools to be in a good condition, display Risk Assessment chart, HP tools, pre-job brief, observations, SHE talks, STAR, OE, Critical task Procedure.  Supervisor to perform a detailed risk assessment prior to allowing the use of flogging spanners. </t>
  </si>
  <si>
    <t xml:space="preserve">coveralls, gloves, respirator </t>
  </si>
  <si>
    <t xml:space="preserve"> Medical examination, observations, HP Tools use vacuum cleaner to suck up dust while machining. only authorised person to do rigging. Pre-job brief. observations. SHE talks. HP tools. STAR. OE, annual medical examination (lung function test)</t>
  </si>
  <si>
    <t>OPERATIONAL CONTROL: Procedure ; MONITORING AND MEASUREMENT:  Use vacuum cleaner to suck up dust while machining. only authorised person to do rigging;  PROGRAMME: Pre-job brief. Observations. SHE talks. HP tools. STAR. OE, Environmental Awareness</t>
  </si>
  <si>
    <t xml:space="preserve"> Monthly Area inspections, Asbestos work plan to be current, OH&amp;S to perform air monitoring, KAE-012 Waste management; 32-303 Phase-out of Asbestos, No air lines to be used when cleaning up asbestos, not use tools that may generate dust (sanders, cutting disks etc) , Asbestos trainers are authorized by Eskom AIA, use wet methods to limit dust generated, utilize Asbestos vacuum cleaners to clean up waste, double bag asbestos waste</t>
  </si>
  <si>
    <t xml:space="preserve"> Monthly Area inspections Activity to be carried out by trained and authorized personnel, ensure the correct lifting techniques and tools are utilised, lifting tools to be in a good condition, display Risk Assessment chart, HP tools, pre-job brief, observations, SHE talks, STAR, OE. Adhere to procedure KGM-019</t>
  </si>
  <si>
    <t>correct workstation layout, ergonomically designed chair,</t>
  </si>
  <si>
    <t>Annual awareness, Incident trend analysis SHE talk, SHE induction and awareness, use of footrest,   ergonomic assessment of workstations</t>
  </si>
  <si>
    <t>Safety Glasses 
Hearing protection</t>
  </si>
  <si>
    <t>Machine guard
Emergancy stop button</t>
  </si>
  <si>
    <t>Training
Pre job brief and equipment inspection</t>
  </si>
  <si>
    <t xml:space="preserve"> Observations Only authorised person to operate machine. only authorised riggers to be used. scaffold to be built around valve if necessary. pre-job brief. observations. SHE talks. HP tools. STAR. OE</t>
  </si>
  <si>
    <t xml:space="preserve"> Observations s. pre- job brief. observations. SHE talks. HP tools. STAR. OE Authorisation and training to ensure staff competence,</t>
  </si>
  <si>
    <t>. sufficient lighting. build scaffold in awkward place</t>
  </si>
  <si>
    <t>Wear PPE prescribed on workers register</t>
  </si>
  <si>
    <t>Define PPE required for this job</t>
  </si>
  <si>
    <t xml:space="preserve"> </t>
  </si>
  <si>
    <t>Incident trend analysis only authorised persons to operate machine. good clamping required. pre-job brief. SHE talks. STAR. OE</t>
  </si>
  <si>
    <t>Observations Machine to be operated by a skilled person Induction training, SHE Talks</t>
  </si>
  <si>
    <t xml:space="preserve"> Job observations Only authorised person to operate machine. only authorised persons to do rigging. special precaution to be taken when work at heights. Observations. HP tools. STAR. SHE talks. OE  Only staff authorised on basic rigging and lifting are allowed to perform this task together with the use of heavy duty leather gloves. To lift heavy motors/rotorks, rigging assistance from MWRG is normally requested. </t>
  </si>
  <si>
    <t>gloves when handling batteries</t>
  </si>
  <si>
    <t xml:space="preserve"> Job observations  Only authorised staff to perform this task.. SHE Talks only authorised personnel to operate machine. have scaffold built if necessary. erect barriers. Pre-job brief. observations. SHE talks. STAR.OE </t>
  </si>
  <si>
    <t xml:space="preserve">Job observations. Incident trend analysis be in possession of heat stress certificate. SHE talks. STAR. OE, annual medical examination Work to be performed under supervision of authorised and trained staff. SHE Talks. Use of HP Tools and fundamentals. </t>
  </si>
  <si>
    <t>Job observations. Incident trend analysis  only authorised personnel to operate machine. procedure to be in place. regular maintenance on machine. Pre-job brief. observations. HP tools. SHE talks. STAR. OE</t>
  </si>
  <si>
    <t>.</t>
  </si>
  <si>
    <t>Job observations. Incident trend analysis  only authorised personnel to operate machine. procedure to be in place. regular maintenance on machine. Pre-job brief. observations. HP tools. SHE talks. STAR. OE, annual medical examination (lung function test)</t>
  </si>
  <si>
    <t>Dust mask</t>
  </si>
  <si>
    <t>Job observations. Incident trend analysis Activity to be performed by skilled staff. 
HP Tools, SHE Talks. check wheel for cracks. secure firmly. pre-job brief. observations. SHE talks. STAR. OE</t>
  </si>
  <si>
    <t>Job observations. Incident trend analysis Work to be performed by skilled staff. Worker to use HP tools (2M and STAR).  only authorised personnel to operate machine. procedure to be in place. regular maintenance on machine. Pre-job brief. observations. HP tools. SHE talks. STAR. OE</t>
  </si>
  <si>
    <t>Safety glasses</t>
  </si>
  <si>
    <t>Observations, incident trend analysis, only authorised personnel to operate machine. procedure to be in place. regular maintenance on machine. Pre brief. observations. HP tools. SHE talks. STAR. OE No long  sleeves or loose fitting clothing.
No gloves</t>
  </si>
  <si>
    <t>Observations, incident trend analysis,  only authorised personnel to operate machine. procedure to be in place. regular maintenance on machine. Pre-job brief. observations. HP tools. SHE talks. STAR. OE</t>
  </si>
  <si>
    <t>Observations, incident trend analysis, Activity to be performed by trained and skilled staff, pre-job brief,  HP tools, SHE talks, OE,   Barricade area. only authorised personnel to operate machine. Procedure. additional clamping</t>
  </si>
  <si>
    <t>Observations, incident trend analysis, Activity to be carried out by trained and skilled staff, PTW in force, ensure isolations are correct,  authorisation, SHE talks, HP tools, OE</t>
  </si>
  <si>
    <t>Arc Flash suits?</t>
  </si>
  <si>
    <t>Observations, incident trend analysis, Activity to be performed by a trained and authorized person, , chain to be secured with rope when removed and  when replacement of chain is carried out, display Risk Assessment chart, HP tools, pre-job brief, observations, SHE talks, STAR, OE</t>
  </si>
  <si>
    <t>Hard hat
safety glasses
cover alls
safety shoes</t>
  </si>
  <si>
    <t>Observations, incident trend analysis, Only trained and authorized persons to operate the test rig, use a calibrated and functional Oxygen monitor, SHE talks, OE, HP tools, STAR, test rig to be properly maintained to prevent gas leaks, wear PPE to protect against gas under pressure (safety specs), Nitrogen hazard sign at entrance to test bay</t>
  </si>
  <si>
    <t>Safety shoes
Safety glasses</t>
  </si>
  <si>
    <t>Observations, incident trend analysis, take a break when you are feeling a bit stiff. pre-job brief. observations. HP tools. STAR. OE</t>
  </si>
  <si>
    <t xml:space="preserve">Tripod hoist to be used, </t>
  </si>
  <si>
    <t>Observations, incident trend analysis, wear the correct PPE (, use lifting hooks and additional LABOUR if required, inspect the lifting equipment before use, when transporting pump prevent it from falling off trolley, PTW in force, display Risk Assessment chart, Critical Task Procedure, Critical Task Training, HP tools, pre-job brief, observations, SHE talks, OE, STAR</t>
  </si>
  <si>
    <t>gloves 
kidney belts</t>
  </si>
  <si>
    <t>Observations, incident trend analysis, clean up and report all spillages,  KAE-013 Hydrocarbon Spill Management  100% attendants when pumping fuel Activity to be performed by trained and skilled staff, pre-job brief,  HP tools, SHE talks, OE</t>
  </si>
  <si>
    <t xml:space="preserve">place bund or absorbent underneath the area used for transfer, protect the transfer pipe; </t>
  </si>
  <si>
    <t>Observations, incident trend analysis, Activity to be performed by a trained and authorized person, tube pulling machine to be properly secured, HP tools, pre-job brief, observations, display Risk Assessment chart, SHE talks, OE, STAR</t>
  </si>
  <si>
    <t>Directive 32-522 (Energy efficiency &amp; env issues into SHE walkabouts)Checks to ensure electrical equipment turned off when not in use and switched off at end of working day; monitor and manage energy usage at Koeberg (Energy usage target as per the Eskom Corporate Directive was met)</t>
  </si>
  <si>
    <t>Observations, incident trend analysis, Activity to be performed by a person trained and authorized on equipment, inspect component prior to start of work, ensure that the calibration certificate is valid, check for leaks, bleed all hydraulic lines, equipment to be correctly positioned, work package, Critical Task Procedure, Critical Task Training, HP tools, pre-job brief, observations, SHE talks, STAR, OE</t>
  </si>
  <si>
    <t>Gloves</t>
  </si>
  <si>
    <t>fire detection</t>
  </si>
  <si>
    <t>Observations, incident trend analysis, taff trained on the use of the pedestal grinder correct setting of grind stone steady gap, machine guard, HP tools, pre-job brief, observations, STAR, SHE talks, OE</t>
  </si>
  <si>
    <t>face shield, safety specs</t>
  </si>
  <si>
    <t>Observations, incident trend analysis, Persons operating pendant crane to be trained and authorized, Pre use inspection, SWL marked on crane, crane maintained and tested to ensure safe and correct operation, no part of any person may pass below a lifted load, clear the area when crane is utilized, shackles, slings and ropes tested and marked as safe for use, SHE talks, OE, HP tools, pre job brief, observations, STAR</t>
  </si>
  <si>
    <t>All staff in the potential line of fire to wear hard hats when crane is in use</t>
  </si>
  <si>
    <t xml:space="preserve"> Planned maintenance as prescribed on ventilation system. Qualified HVAC personnel to maintain plant. Doors of offices to be kept closed to improve efficiency of ventilation system </t>
  </si>
  <si>
    <t>Waste control sheet to be in place and updated Procedure KAE-012 (waste management); 32-245 Waste Management Standard, Waste segregation and properly disposed of; Sufficient bins for separation of waste; Domestic waste collected in black plastic bags; Duty of care requires - waste stored and disposed of responsibly Bins cleaned out daily by cleaning staff, educate all staff in the separation of waste,</t>
  </si>
  <si>
    <t>Waste control sheet to be in place and updated Procedure KAE-012 (waste management); 32-245 Waste Management Standard, Waste properly disposed of; sufficient bins for separation of waste; Used paper collected in grey plastic bags; Duty of care requires - waste stored and disposed of responsiblyUsed paper boxes cleaned out daily by cleaning staff; educate all staff in the separation of waste for paper recycling; double-sided printing; electronic correspondence and forms;</t>
  </si>
  <si>
    <t>Observations, incident trend analysis, Activity to be performed by a trained and authorized person, tools to be in a good condition,  SHE talks, HP tools, pre-job brief, observations, OE, STAR</t>
  </si>
  <si>
    <t>Observations, incident trend analysis, Activity to be performed by a trained and authorized person, tools to be in a good condition,   SHE talks, HP tools, pre-job brief, observations, OE, STAR</t>
  </si>
  <si>
    <t>Observations, incident trend analysis, Supervisor to perform a detailed risk assessment prior to allowing the work in awkward positions.  use of HP tools, pre job brief, observations, SHE talks, OE, STAR.  Fitness for duty</t>
  </si>
  <si>
    <t>Non-slip safety shoes</t>
  </si>
  <si>
    <t xml:space="preserve">Observations, incident trend analysis, Activity to be performed by a skilled and trained person Activity to be performed by skilled and trained staff, pre-job brief,  HP tools, SHE talks, OE, </t>
  </si>
  <si>
    <t>Nact104</t>
  </si>
  <si>
    <t>Bee / Insect Bites / Snakes</t>
  </si>
  <si>
    <t>Possibility of being stung by a bee or bitten by a bug or a Snake</t>
  </si>
  <si>
    <t>Allergic  reaction to insect bites or snakes</t>
  </si>
  <si>
    <t>Allergic reaction ie. pain, redness. swelling, itcting, sweating, anxiety, dizziness or fainting. Possible fatality.</t>
  </si>
  <si>
    <t>Report presence of snakes to Conservation for arrangements to remove snake. SHE Talks. STAR. HP Tools.Individuals to be aware of their status regarding allergies. Do not attempt to catch or chase snakes away.</t>
  </si>
  <si>
    <t>Occupational Health and Safety Act 85 of 1993  sec13 The duty to inform</t>
  </si>
  <si>
    <t>Very Low Risk</t>
  </si>
  <si>
    <t xml:space="preserve">Job observations. Incident trend analysis Work to be performed by autorised personell. If not autoriced work to be performed under supervision of authorised and trained staff. SHE Talks.Use of HP Tools and fundamentals. </t>
  </si>
  <si>
    <t xml:space="preserve">Activity to be performed by trained and skilled staff, pre-job brief,  HP tools, SHE talks, OE, </t>
  </si>
  <si>
    <t>Observations, incident trend analysis, , avoid contact with fibers. SHE talks, HP tools, pre-job brief, observations, OE, STAR Staff to report any allergy's or allergic reactions to the direct supervisor for mitigation to be considered during task allocation, pre-job brief,  HP tools, SHE talks, OE</t>
  </si>
  <si>
    <t>Plant activities where exsposed to fiber material (i.e. lagging, fiberglass, …........)</t>
  </si>
  <si>
    <t>Gloves
Dust masks
Coveralls</t>
  </si>
  <si>
    <t>Alan Ditcham</t>
  </si>
  <si>
    <t xml:space="preserve">Utilize Asbestos vacuum cleaners to clean up waste, </t>
  </si>
  <si>
    <t xml:space="preserve">Injury, cold burns, illness, fataly (asphixiation), </t>
  </si>
  <si>
    <t>Air pollution, Water Polution, Soil contamination</t>
  </si>
  <si>
    <t>Injury cuts, eye injuries, blindness</t>
  </si>
  <si>
    <t xml:space="preserve">Medical, Observations, Asbestos work plan to be current, Asbestos trainers are authorized by Eskom AIA, use wet methods to limit dust generated, OH&amp;S to perform air monitoring,  barricade and signpost area, double bag asbestos waste, Activity to be performed by trained and skilled staff, staff to have undergone HCS and materials handling training, .HP tools, </t>
  </si>
  <si>
    <t xml:space="preserve"> Specific PPE : FFP3 dust mask
Dust suit
Gloves (Single use)
Gumboots/ safety boots with covers
Safety googles</t>
  </si>
  <si>
    <t>Observations, Asbestos work plan to be current, Asbestos trainers are authorized by Eskom AIA, use wet methods to limit dust generated, OH&amp;S to perform air monitoring KAE-012 Waste management; 32-303 Phase-out of Asbestos; No air lines to be used when cleaning up asbestos, not use tools that may generate dust (sanders, cutting disks etc);, barricade and signpost area, double bag asbestos waste
Activity to be performed by trained and skilled staff, staff to have undergone HCS and materials handling training, . HP tools</t>
  </si>
  <si>
    <t xml:space="preserve"> Observations,  scaffolding tag inspection HP tools, pre job brief, SHE talks, OE, STAR</t>
  </si>
  <si>
    <t>Observations, incident trend analysis
Empty aerosol cans to be stored in a drum in MMS workshop, contact Waste &amp; Horticulture section for disposal,
Activity to be performed by trained and skilled staff, HP tools, SHE talks, OE, do not expose cans to heat, do not compress cans, SHE talks, HP tools, STAR, OE</t>
  </si>
  <si>
    <t>Observations, incident trend analysis Use correct tools for the activity, work package, PTW in force, HP tools, pre-job brief, SHE talks, STAR, OE</t>
  </si>
  <si>
    <t>Observations, incident trend analysis . use of a signal man. Activity to be performed by trained and skilled staff, pre-job brief,  HP tools, SHE talks, OE,</t>
  </si>
  <si>
    <t>Observations, incident trend analysis PTW in force for any intrusive work, use a calibrated, bumped and functional Oxygen monitor, 2-man rule, PPE, HP tools, pre-job brief, observations, SHE talks, STAR, OE, annual medical examination (lung function test)</t>
  </si>
  <si>
    <r>
      <t xml:space="preserve">Observations, incident trend analysis, sump level checks, pump out oil trap sump every month, include de-greasing bay as part of monthly SHE rep inspection </t>
    </r>
    <r>
      <rPr>
        <sz val="12"/>
        <rFont val="Arial"/>
        <family val="2"/>
      </rPr>
      <t xml:space="preserve">SHE talks, HP tools, observations, STAR, OE, make use of absorbent when cleaning decreasing bay; Training     </t>
    </r>
    <r>
      <rPr>
        <b/>
        <sz val="12"/>
        <rFont val="Arial"/>
        <family val="2"/>
      </rPr>
      <t>Cleaning to only be performed inside the catchment area of the cleaning bay</t>
    </r>
  </si>
  <si>
    <t>Inspect containers to ensure leak proof; Report incidents immediately; Observations KAE-013 Hydrocarbon Spill Management; KAE-012 Waste Management; During spill, call 4222 to activate FRM to respond to emergency,  Ensure spill kit in place and adequate for any spillage; Contain of spill Pre-job brief, HP tools, SHE talks, Environmental awareness, Material handling training, Training of personnel in correct method for transportation of chemicals and spill control, correct cleaning techniques</t>
  </si>
  <si>
    <t xml:space="preserve"> Critical task observations and Biological Monitoring All work to be carried out at lowest point of drum screen HP tools, pre-job brief, observations, SHE talks, OE, STAR. (Special care to be taken when it is raining.)
Use tool lanyards and tool bags</t>
  </si>
  <si>
    <t xml:space="preserve">Hard hat with chinstrap
gloves
Safety Boots
</t>
  </si>
  <si>
    <t>Observations, incident trend analysis Critical Task Procedure (MMS-15 - Working in the CTE plant) Activity to be carried out by trained and skilled staff, Critical Task training, HP tools, OE, life saving rules.</t>
  </si>
  <si>
    <t>Observations, incident trend analysis
Use a calibrated and functional Oxygen monitor, staff entering the diesel rooms to take note of the inline CO2 readings at the entrance, evacuate area immediately if O2 monitor alarms or CO2 system activates, CO2 suppression system to be properly maintained to prevent leaks or inadvertent discharge of CO2 bottles, Staff who have access to the diesel rooms must have undergone the specific training, Critical Task training, Hazardous Chemical Substance training, HP tools, specific PPE, SHE talks, OE,</t>
  </si>
  <si>
    <t xml:space="preserve">Use of insulated tools. </t>
  </si>
  <si>
    <t>Observations, incident trend analysis  Critical Task Procedure,   KWM-EM-MDC-002, KEP-084 Activity to be performed by trained and skilled staff, Critical Task training, Hazardous Chemical Substance training, HP tools, specific PPE, SHE talks, OE,</t>
  </si>
  <si>
    <t>Hard Hat with chin strap
gloves
Safety shoes
Safety glasses
Fall arrest Harness if required.</t>
  </si>
  <si>
    <t>Hard hat
Safety Glasses
Chemical restistant and Flame resistant coveralls
Safety Shoes
Hearing Protection
PPE as per RPC</t>
  </si>
  <si>
    <t>Fire detection systems,  use of fire cabinets to store flammable materials, electrical boards to be fitted with earth leakages, fire dection system with audiable alarms</t>
  </si>
  <si>
    <t xml:space="preserve">Gloves
</t>
  </si>
  <si>
    <t xml:space="preserve">Ensure material is secured </t>
  </si>
  <si>
    <r>
      <rPr>
        <b/>
        <sz val="12"/>
        <rFont val="Arial"/>
        <family val="2"/>
      </rPr>
      <t xml:space="preserve">SHE Rep inspections; educate consumers on impacts of excessive water use; Reporting on leaks; </t>
    </r>
    <r>
      <rPr>
        <b/>
        <u/>
        <sz val="8"/>
        <rFont val="Arial"/>
        <family val="2"/>
      </rPr>
      <t/>
    </r>
  </si>
  <si>
    <r>
      <rPr>
        <b/>
        <sz val="12"/>
        <rFont val="Arial"/>
        <family val="2"/>
      </rPr>
      <t xml:space="preserve">Educate consumers on impacts of excessive water use; Reporting on leaks; SHE Talks; </t>
    </r>
    <r>
      <rPr>
        <b/>
        <u/>
        <sz val="8"/>
        <rFont val="Arial"/>
        <family val="2"/>
      </rPr>
      <t/>
    </r>
  </si>
  <si>
    <t xml:space="preserve">Inserting duct boards in front of every machine. </t>
  </si>
  <si>
    <t>NUCLEAR SERVICES / OCCUPATIONAL HYGIENE AND SAFETY; DOCUMENT REVISION NUMBER 4 (August 2025/2026)</t>
  </si>
  <si>
    <t xml:space="preserve">impact gloves, safety specs, safety shoes, overalls, hardhat </t>
  </si>
  <si>
    <t>impact gloves, safety specs</t>
  </si>
  <si>
    <t>Observations, incident trend analysis, Correct PTW, Work instructions, to make reference to the work scope.  Use of extension grippers or handles.  Use rubber mats or rubber mallets if possible. Correct PPE, SHE talk, SHE induction. Sufficient lighting, Ergonomics, Correct tools for correct jobs flange splitters, non metallic wedges, training to use tools correctly. Set up critical task procedure. Supervisor to perform a detailed risk assessment prior to allowing the use of flogging spanners.</t>
  </si>
  <si>
    <t>Safety glasses
Gloves
Hearing protection. Use higher-rated HPD’s with a minimum NRR of 32.4 dB</t>
  </si>
  <si>
    <t>Fractures, cuts, abrasions, Hearing loss</t>
  </si>
  <si>
    <t>RAct 95a</t>
  </si>
  <si>
    <t>RAct 95b</t>
  </si>
  <si>
    <t>Work involving use of impact tools in maintenance activities in the workshop</t>
  </si>
  <si>
    <t>Catching fingers, hands or other body parts between hammer, tools, flange bolts, studs and nuts. Creating high noise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</si>
</sst>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0.0"/>
  </numFmts>
  <fonts count="22" x14ac:knownFonts="1">
    <font>
      <sz val="11"/>
      <color theme="1"/>
      <name val="Calibri"/>
      <family val="2"/>
      <scheme val="minor"/>
    </font>
    <font>
      <sz val="10"/>
      <name val="Arial"/>
      <family val="2"/>
    </font>
    <font>
      <b/>
      <sz val="11"/>
      <color theme="1"/>
      <name val="Arial"/>
      <family val="2"/>
    </font>
    <font>
      <sz val="8"/>
      <color theme="1"/>
      <name val="Arial"/>
      <family val="2"/>
    </font>
    <font>
      <b/>
      <sz val="16"/>
      <color theme="1"/>
      <name val="Arial"/>
      <family val="2"/>
    </font>
    <font>
      <b/>
      <sz val="18"/>
      <name val="Arial"/>
      <family val="2"/>
    </font>
    <font>
      <b/>
      <sz val="16"/>
      <name val="Arial"/>
      <family val="2"/>
    </font>
    <font>
      <b/>
      <sz val="8"/>
      <name val="Arial"/>
      <family val="2"/>
    </font>
    <font>
      <sz val="11"/>
      <name val="Calibri"/>
      <family val="2"/>
      <scheme val="minor"/>
    </font>
    <font>
      <b/>
      <sz val="10"/>
      <name val="Arial"/>
      <family val="2"/>
    </font>
    <font>
      <b/>
      <u/>
      <sz val="10"/>
      <name val="Arial"/>
      <family val="2"/>
    </font>
    <font>
      <b/>
      <sz val="12"/>
      <name val="Arial"/>
      <family val="2"/>
    </font>
    <font>
      <sz val="12"/>
      <name val="Arial"/>
      <family val="2"/>
    </font>
    <font>
      <sz val="10"/>
      <name val="Arial"/>
    </font>
    <font>
      <b/>
      <sz val="9"/>
      <color indexed="81"/>
      <name val="Tahoma"/>
      <family val="2"/>
    </font>
    <font>
      <sz val="9"/>
      <color indexed="81"/>
      <name val="Tahoma"/>
      <family val="2"/>
    </font>
    <font>
      <sz val="11"/>
      <color theme="1"/>
      <name val="Calibri"/>
      <family val="2"/>
      <scheme val="minor"/>
    </font>
    <font>
      <b/>
      <u/>
      <sz val="8"/>
      <name val="Arial"/>
      <family val="2"/>
    </font>
    <font>
      <b/>
      <sz val="9"/>
      <name val="Arial"/>
      <family val="2"/>
    </font>
    <font>
      <b/>
      <sz val="14"/>
      <name val="Arial"/>
      <family val="2"/>
    </font>
    <font>
      <b/>
      <sz val="11"/>
      <name val="Calibri"/>
      <family val="2"/>
      <scheme val="minor"/>
    </font>
    <font>
      <b/>
      <u/>
      <sz val="12"/>
      <name val="Arial"/>
      <family val="2"/>
    </font>
  </fonts>
  <fills count="16">
    <fill>
      <patternFill patternType="none"/>
    </fill>
    <fill>
      <patternFill patternType="gray125"/>
    </fill>
    <fill>
      <patternFill patternType="solid">
        <fgColor rgb="FF003896"/>
        <bgColor indexed="64"/>
      </patternFill>
    </fill>
    <fill>
      <patternFill patternType="solid">
        <fgColor theme="4" tint="0.59999389629810485"/>
        <bgColor indexed="64"/>
      </patternFill>
    </fill>
    <fill>
      <patternFill patternType="solid">
        <fgColor theme="0"/>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rgb="FFCCFFFF"/>
        <bgColor indexed="64"/>
      </patternFill>
    </fill>
    <fill>
      <patternFill patternType="solid">
        <fgColor rgb="FFFFFF99"/>
        <bgColor indexed="64"/>
      </patternFill>
    </fill>
    <fill>
      <patternFill patternType="solid">
        <fgColor rgb="FF00B050"/>
        <bgColor indexed="64"/>
      </patternFill>
    </fill>
    <fill>
      <patternFill patternType="solid">
        <fgColor indexed="13"/>
        <bgColor indexed="64"/>
      </patternFill>
    </fill>
    <fill>
      <patternFill patternType="solid">
        <fgColor rgb="FFFFFF00"/>
        <bgColor indexed="64"/>
      </patternFill>
    </fill>
    <fill>
      <patternFill patternType="solid">
        <fgColor indexed="34"/>
        <bgColor indexed="64"/>
      </patternFill>
    </fill>
    <fill>
      <patternFill patternType="solid">
        <fgColor theme="2" tint="-9.9978637043366805E-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3" fillId="0" borderId="0"/>
    <xf numFmtId="44" fontId="16" fillId="0" borderId="0" applyFont="0" applyFill="0" applyBorder="0" applyAlignment="0" applyProtection="0"/>
    <xf numFmtId="0" fontId="1" fillId="0" borderId="0"/>
  </cellStyleXfs>
  <cellXfs count="79">
    <xf numFmtId="0" fontId="0" fillId="0" borderId="0" xfId="0"/>
    <xf numFmtId="0" fontId="1" fillId="2" borderId="0" xfId="1" applyFill="1"/>
    <xf numFmtId="0" fontId="2" fillId="3" borderId="4" xfId="1" applyFont="1" applyFill="1" applyBorder="1" applyAlignment="1">
      <alignment horizontal="center"/>
    </xf>
    <xf numFmtId="0" fontId="3" fillId="3" borderId="3" xfId="1" applyFont="1" applyFill="1" applyBorder="1"/>
    <xf numFmtId="0" fontId="3" fillId="3" borderId="5" xfId="1" applyFont="1" applyFill="1" applyBorder="1" applyAlignment="1">
      <alignment horizontal="center"/>
    </xf>
    <xf numFmtId="0" fontId="3" fillId="3" borderId="3" xfId="1" applyFont="1" applyFill="1" applyBorder="1" applyAlignment="1">
      <alignment wrapText="1"/>
    </xf>
    <xf numFmtId="0" fontId="7" fillId="4" borderId="5" xfId="0" applyFont="1" applyFill="1" applyBorder="1" applyAlignment="1" applyProtection="1">
      <alignment horizontal="center" vertical="center" textRotation="90" wrapText="1"/>
      <protection locked="0"/>
    </xf>
    <xf numFmtId="0" fontId="7" fillId="0" borderId="5" xfId="0" applyFont="1" applyBorder="1" applyAlignment="1" applyProtection="1">
      <alignment horizontal="center" vertical="center" textRotation="90" wrapText="1"/>
      <protection locked="0"/>
    </xf>
    <xf numFmtId="0" fontId="11" fillId="4" borderId="5" xfId="0" applyFont="1" applyFill="1" applyBorder="1" applyAlignment="1" applyProtection="1">
      <alignment horizontal="center" vertical="top" wrapText="1"/>
      <protection locked="0"/>
    </xf>
    <xf numFmtId="0" fontId="11" fillId="4" borderId="5" xfId="0" applyFont="1" applyFill="1" applyBorder="1" applyAlignment="1">
      <alignment horizontal="center" vertical="top" wrapText="1"/>
    </xf>
    <xf numFmtId="0" fontId="0" fillId="4" borderId="0" xfId="0" applyFill="1"/>
    <xf numFmtId="0" fontId="0" fillId="11" borderId="0" xfId="0" applyFill="1"/>
    <xf numFmtId="164" fontId="11" fillId="7" borderId="5" xfId="0" applyNumberFormat="1" applyFont="1" applyFill="1" applyBorder="1" applyAlignment="1">
      <alignment horizontal="center" vertical="center" wrapText="1"/>
    </xf>
    <xf numFmtId="164" fontId="11" fillId="12" borderId="5" xfId="0" applyNumberFormat="1"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textRotation="90" wrapText="1"/>
    </xf>
    <xf numFmtId="0" fontId="11" fillId="5" borderId="5" xfId="0" applyFont="1" applyFill="1" applyBorder="1" applyAlignment="1" applyProtection="1">
      <alignment horizontal="center" vertical="center" wrapText="1"/>
      <protection locked="0"/>
    </xf>
    <xf numFmtId="164" fontId="11" fillId="6" borderId="5" xfId="0" applyNumberFormat="1" applyFont="1" applyFill="1" applyBorder="1" applyAlignment="1" applyProtection="1">
      <alignment horizontal="center" vertical="center" wrapText="1"/>
      <protection locked="0"/>
    </xf>
    <xf numFmtId="49" fontId="11" fillId="5" borderId="5" xfId="0" applyNumberFormat="1" applyFont="1" applyFill="1" applyBorder="1" applyAlignment="1" applyProtection="1">
      <alignment horizontal="center" vertical="center" wrapText="1"/>
      <protection locked="0"/>
    </xf>
    <xf numFmtId="0" fontId="11" fillId="14" borderId="5" xfId="0" applyFont="1" applyFill="1" applyBorder="1" applyAlignment="1" applyProtection="1">
      <alignment horizontal="center" vertical="center" wrapText="1"/>
      <protection locked="0"/>
    </xf>
    <xf numFmtId="0" fontId="11" fillId="13" borderId="5" xfId="0" applyFont="1" applyFill="1" applyBorder="1" applyAlignment="1" applyProtection="1">
      <alignment horizontal="center" vertical="center" wrapText="1"/>
      <protection locked="0"/>
    </xf>
    <xf numFmtId="164" fontId="11" fillId="14" borderId="5" xfId="0" applyNumberFormat="1" applyFont="1" applyFill="1" applyBorder="1" applyAlignment="1" applyProtection="1">
      <alignment horizontal="center" vertical="center" wrapText="1"/>
      <protection locked="0"/>
    </xf>
    <xf numFmtId="0" fontId="11" fillId="12" borderId="5" xfId="0" applyFont="1" applyFill="1" applyBorder="1" applyAlignment="1" applyProtection="1">
      <alignment horizontal="center" vertical="center" wrapText="1"/>
      <protection locked="0"/>
    </xf>
    <xf numFmtId="0" fontId="11" fillId="9" borderId="5" xfId="0" applyFont="1" applyFill="1" applyBorder="1" applyAlignment="1" applyProtection="1">
      <alignment horizontal="center" vertical="center" wrapText="1"/>
      <protection locked="0"/>
    </xf>
    <xf numFmtId="164" fontId="11" fillId="10" borderId="5" xfId="0" applyNumberFormat="1" applyFont="1" applyFill="1" applyBorder="1" applyAlignment="1" applyProtection="1">
      <alignment horizontal="center" vertical="center" wrapText="1"/>
      <protection locked="0"/>
    </xf>
    <xf numFmtId="164" fontId="11" fillId="7" borderId="5" xfId="0" applyNumberFormat="1" applyFont="1" applyFill="1" applyBorder="1" applyAlignment="1" applyProtection="1">
      <alignment horizontal="center" vertical="center" wrapText="1"/>
      <protection locked="0"/>
    </xf>
    <xf numFmtId="164" fontId="11" fillId="13" borderId="5" xfId="0" applyNumberFormat="1" applyFont="1" applyFill="1" applyBorder="1" applyAlignment="1" applyProtection="1">
      <alignment horizontal="center" vertical="center" wrapText="1"/>
      <protection locked="0"/>
    </xf>
    <xf numFmtId="0" fontId="18" fillId="5" borderId="5" xfId="2" applyFont="1" applyFill="1" applyBorder="1" applyAlignment="1" applyProtection="1">
      <alignment horizontal="center" vertical="center" textRotation="90" wrapText="1"/>
      <protection locked="0"/>
    </xf>
    <xf numFmtId="0" fontId="19" fillId="5" borderId="5" xfId="2" applyFont="1" applyFill="1" applyBorder="1" applyAlignment="1" applyProtection="1">
      <alignment horizontal="center" vertical="center" textRotation="90" wrapText="1"/>
      <protection locked="0"/>
    </xf>
    <xf numFmtId="0" fontId="11" fillId="15" borderId="5" xfId="0" applyFont="1" applyFill="1" applyBorder="1" applyAlignment="1" applyProtection="1">
      <alignment horizontal="center" vertical="center" wrapText="1"/>
      <protection locked="0"/>
    </xf>
    <xf numFmtId="0" fontId="11" fillId="13" borderId="5" xfId="0" applyFont="1" applyFill="1" applyBorder="1" applyAlignment="1">
      <alignment horizontal="center" vertical="center" wrapText="1"/>
    </xf>
    <xf numFmtId="44" fontId="11" fillId="5" borderId="5" xfId="3" applyFont="1" applyFill="1" applyBorder="1" applyAlignment="1" applyProtection="1">
      <alignment horizontal="center" vertical="center" wrapText="1"/>
      <protection locked="0"/>
    </xf>
    <xf numFmtId="0" fontId="20" fillId="13" borderId="5" xfId="0" applyFont="1" applyFill="1" applyBorder="1" applyAlignment="1">
      <alignment horizontal="center" vertical="center" wrapText="1"/>
    </xf>
    <xf numFmtId="0" fontId="21" fillId="12" borderId="5" xfId="0" applyFont="1" applyFill="1" applyBorder="1" applyAlignment="1" applyProtection="1">
      <alignment horizontal="center" vertical="center" wrapText="1"/>
      <protection locked="0"/>
    </xf>
    <xf numFmtId="0" fontId="11" fillId="12" borderId="5" xfId="1" applyFont="1" applyFill="1" applyBorder="1" applyAlignment="1" applyProtection="1">
      <alignment horizontal="center" vertical="center" wrapText="1"/>
      <protection locked="0"/>
    </xf>
    <xf numFmtId="49" fontId="11" fillId="5" borderId="5" xfId="0" applyNumberFormat="1" applyFont="1" applyFill="1" applyBorder="1" applyAlignment="1" applyProtection="1">
      <alignment horizontal="center" vertical="center" textRotation="90" wrapText="1"/>
      <protection locked="0"/>
    </xf>
    <xf numFmtId="0" fontId="11" fillId="0" borderId="5" xfId="0" applyFont="1" applyBorder="1" applyAlignment="1" applyProtection="1">
      <alignment horizontal="center" vertical="center" textRotation="90" wrapText="1"/>
      <protection locked="0"/>
    </xf>
    <xf numFmtId="14" fontId="11" fillId="0" borderId="5" xfId="0" applyNumberFormat="1" applyFont="1" applyBorder="1" applyAlignment="1" applyProtection="1">
      <alignment horizontal="center" vertical="center" textRotation="90" wrapText="1"/>
      <protection locked="0"/>
    </xf>
    <xf numFmtId="49" fontId="11" fillId="15" borderId="5" xfId="0" applyNumberFormat="1" applyFont="1" applyFill="1" applyBorder="1" applyAlignment="1" applyProtection="1">
      <alignment horizontal="center" vertical="center" wrapText="1"/>
      <protection locked="0"/>
    </xf>
    <xf numFmtId="164" fontId="11" fillId="6" borderId="5" xfId="2" applyNumberFormat="1" applyFont="1" applyFill="1" applyBorder="1" applyAlignment="1" applyProtection="1">
      <alignment horizontal="center" vertical="center" wrapText="1"/>
      <protection locked="0"/>
    </xf>
    <xf numFmtId="0" fontId="1" fillId="3" borderId="1" xfId="1" applyFill="1" applyBorder="1"/>
    <xf numFmtId="0" fontId="1" fillId="3" borderId="2" xfId="1" applyFill="1" applyBorder="1"/>
    <xf numFmtId="0" fontId="1" fillId="3" borderId="3" xfId="1" applyFill="1" applyBorder="1"/>
    <xf numFmtId="0" fontId="4" fillId="3" borderId="6" xfId="1" applyFont="1" applyFill="1" applyBorder="1" applyAlignment="1">
      <alignment horizontal="center" vertical="center"/>
    </xf>
    <xf numFmtId="0" fontId="3" fillId="3" borderId="7" xfId="1"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4" borderId="1"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4" borderId="1" xfId="0" applyFont="1" applyFill="1" applyBorder="1" applyAlignment="1" applyProtection="1">
      <alignment horizontal="center" vertical="center" textRotation="90" wrapText="1"/>
      <protection locked="0"/>
    </xf>
    <xf numFmtId="0" fontId="7" fillId="4" borderId="2" xfId="0" applyFont="1" applyFill="1" applyBorder="1" applyAlignment="1" applyProtection="1">
      <alignment horizontal="center" vertical="center" textRotation="90" wrapText="1"/>
      <protection locked="0"/>
    </xf>
    <xf numFmtId="0" fontId="8" fillId="4" borderId="2" xfId="0" applyFont="1" applyFill="1" applyBorder="1" applyAlignment="1">
      <alignment horizontal="left" vertical="center" textRotation="90" wrapText="1"/>
    </xf>
    <xf numFmtId="0" fontId="8" fillId="4" borderId="3" xfId="0" applyFont="1" applyFill="1" applyBorder="1" applyAlignment="1">
      <alignment horizontal="left" vertical="center" textRotation="90" wrapText="1"/>
    </xf>
    <xf numFmtId="14" fontId="11"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14" fontId="11" fillId="0" borderId="9" xfId="0" applyNumberFormat="1" applyFont="1" applyBorder="1" applyAlignment="1" applyProtection="1">
      <alignment horizontal="center" vertical="center" wrapText="1"/>
      <protection locked="0"/>
    </xf>
    <xf numFmtId="14" fontId="11" fillId="0" borderId="10" xfId="0" applyNumberFormat="1" applyFont="1" applyBorder="1" applyAlignment="1" applyProtection="1">
      <alignment horizontal="center" vertical="center" wrapText="1"/>
      <protection locked="0"/>
    </xf>
    <xf numFmtId="14" fontId="11" fillId="0" borderId="14" xfId="0" applyNumberFormat="1" applyFont="1" applyBorder="1" applyAlignment="1" applyProtection="1">
      <alignment horizontal="center" vertical="center" wrapText="1"/>
      <protection locked="0"/>
    </xf>
    <xf numFmtId="14" fontId="11" fillId="0" borderId="15" xfId="0" applyNumberFormat="1" applyFont="1" applyBorder="1" applyAlignment="1" applyProtection="1">
      <alignment horizontal="center" vertical="center" wrapText="1"/>
      <protection locked="0"/>
    </xf>
    <xf numFmtId="14" fontId="11" fillId="0" borderId="1" xfId="0" applyNumberFormat="1" applyFont="1" applyBorder="1" applyAlignment="1" applyProtection="1">
      <alignment horizontal="center" vertical="center" wrapText="1"/>
      <protection locked="0"/>
    </xf>
  </cellXfs>
  <cellStyles count="5">
    <cellStyle name="Currency" xfId="3" builtinId="4"/>
    <cellStyle name="Normal" xfId="0" builtinId="0"/>
    <cellStyle name="Normal 2" xfId="1" xr:uid="{9B4B45FC-E4EF-4027-8420-9940FD216F05}"/>
    <cellStyle name="Normal 3" xfId="2" xr:uid="{846FB151-9BA2-4976-BBFF-869D3757B0E6}"/>
    <cellStyle name="Normal 3 2" xfId="4" xr:uid="{B33156E9-2660-421E-B88D-FAE41EBD56D5}"/>
  </cellStyles>
  <dxfs count="21">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484187</xdr:colOff>
      <xdr:row>0</xdr:row>
      <xdr:rowOff>28978</xdr:rowOff>
    </xdr:from>
    <xdr:to>
      <xdr:col>3</xdr:col>
      <xdr:colOff>953028</xdr:colOff>
      <xdr:row>4</xdr:row>
      <xdr:rowOff>0</xdr:rowOff>
    </xdr:to>
    <xdr:pic>
      <xdr:nvPicPr>
        <xdr:cNvPr id="2" name="Picture 1">
          <a:extLst>
            <a:ext uri="{FF2B5EF4-FFF2-40B4-BE49-F238E27FC236}">
              <a16:creationId xmlns:a16="http://schemas.microsoft.com/office/drawing/2014/main" id="{3A836C55-4E61-4A56-80DB-902E709EF5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187" y="28978"/>
          <a:ext cx="1827741" cy="70074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7</xdr:col>
      <xdr:colOff>10583</xdr:colOff>
      <xdr:row>1</xdr:row>
      <xdr:rowOff>190500</xdr:rowOff>
    </xdr:from>
    <xdr:to>
      <xdr:col>27</xdr:col>
      <xdr:colOff>0</xdr:colOff>
      <xdr:row>3</xdr:row>
      <xdr:rowOff>21167</xdr:rowOff>
    </xdr:to>
    <xdr:sp macro="" textlink="">
      <xdr:nvSpPr>
        <xdr:cNvPr id="3" name="TextBox 2">
          <a:extLst>
            <a:ext uri="{FF2B5EF4-FFF2-40B4-BE49-F238E27FC236}">
              <a16:creationId xmlns:a16="http://schemas.microsoft.com/office/drawing/2014/main" id="{B05197E1-2B53-4672-8B8C-951E13597543}"/>
            </a:ext>
          </a:extLst>
        </xdr:cNvPr>
        <xdr:cNvSpPr txBox="1"/>
      </xdr:nvSpPr>
      <xdr:spPr>
        <a:xfrm>
          <a:off x="9186333" y="368300"/>
          <a:ext cx="15007167" cy="205317"/>
        </a:xfrm>
        <a:prstGeom prst="rect">
          <a:avLst/>
        </a:prstGeom>
        <a:solidFill>
          <a:srgbClr val="C97A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ZA"/>
        </a:p>
      </xdr:txBody>
    </xdr:sp>
    <xdr:clientData/>
  </xdr:twoCellAnchor>
  <xdr:twoCellAnchor editAs="oneCell">
    <xdr:from>
      <xdr:col>14</xdr:col>
      <xdr:colOff>714376</xdr:colOff>
      <xdr:row>0</xdr:row>
      <xdr:rowOff>60855</xdr:rowOff>
    </xdr:from>
    <xdr:to>
      <xdr:col>14</xdr:col>
      <xdr:colOff>1323975</xdr:colOff>
      <xdr:row>3</xdr:row>
      <xdr:rowOff>158775</xdr:rowOff>
    </xdr:to>
    <xdr:pic>
      <xdr:nvPicPr>
        <xdr:cNvPr id="4" name="Graphic 23" descr="Electrician female with solid fill">
          <a:extLst>
            <a:ext uri="{FF2B5EF4-FFF2-40B4-BE49-F238E27FC236}">
              <a16:creationId xmlns:a16="http://schemas.microsoft.com/office/drawing/2014/main" id="{4BF98E99-2989-4731-982A-E310C5C684F1}"/>
            </a:ext>
          </a:extLst>
        </xdr:cNvPr>
        <xdr:cNvPicPr>
          <a:picLocks noChangeAspect="1"/>
        </xdr:cNvPicPr>
      </xdr:nvPicPr>
      <xdr:blipFill>
        <a:blip xmlns:r="http://schemas.openxmlformats.org/officeDocument/2006/relationships" r:embed="rId2"/>
        <a:stretch>
          <a:fillRect/>
        </a:stretch>
      </xdr:blipFill>
      <xdr:spPr>
        <a:xfrm>
          <a:off x="14868526" y="60855"/>
          <a:ext cx="634999" cy="647195"/>
        </a:xfrm>
        <a:prstGeom prst="rect">
          <a:avLst/>
        </a:prstGeom>
        <a:effectLst>
          <a:outerShdw blurRad="50800" dist="38100" dir="2700000" algn="tl" rotWithShape="0">
            <a:prstClr val="black">
              <a:alpha val="40000"/>
            </a:prstClr>
          </a:outerShdw>
        </a:effectLst>
      </xdr:spPr>
    </xdr:pic>
    <xdr:clientData/>
  </xdr:twoCellAnchor>
  <xdr:twoCellAnchor editAs="oneCell">
    <xdr:from>
      <xdr:col>16</xdr:col>
      <xdr:colOff>137581</xdr:colOff>
      <xdr:row>0</xdr:row>
      <xdr:rowOff>133377</xdr:rowOff>
    </xdr:from>
    <xdr:to>
      <xdr:col>16</xdr:col>
      <xdr:colOff>749300</xdr:colOff>
      <xdr:row>4</xdr:row>
      <xdr:rowOff>0</xdr:rowOff>
    </xdr:to>
    <xdr:pic>
      <xdr:nvPicPr>
        <xdr:cNvPr id="5" name="Graphic 16" descr="Atom outline">
          <a:extLst>
            <a:ext uri="{FF2B5EF4-FFF2-40B4-BE49-F238E27FC236}">
              <a16:creationId xmlns:a16="http://schemas.microsoft.com/office/drawing/2014/main" id="{9ED73A7B-8C54-4F9B-AE37-0714025FDE8B}"/>
            </a:ext>
          </a:extLst>
        </xdr:cNvPr>
        <xdr:cNvPicPr>
          <a:picLocks noChangeAspect="1"/>
        </xdr:cNvPicPr>
      </xdr:nvPicPr>
      <xdr:blipFill>
        <a:blip xmlns:r="http://schemas.openxmlformats.org/officeDocument/2006/relationships" r:embed="rId3"/>
        <a:stretch>
          <a:fillRect/>
        </a:stretch>
      </xdr:blipFill>
      <xdr:spPr>
        <a:xfrm>
          <a:off x="17092081" y="133377"/>
          <a:ext cx="608544" cy="615596"/>
        </a:xfrm>
        <a:prstGeom prst="rect">
          <a:avLst/>
        </a:prstGeom>
        <a:effectLst>
          <a:outerShdw blurRad="50800" dist="38100" dir="2700000" algn="tl" rotWithShape="0">
            <a:prstClr val="black">
              <a:alpha val="40000"/>
            </a:prstClr>
          </a:outerShdw>
        </a:effectLst>
      </xdr:spPr>
    </xdr:pic>
    <xdr:clientData/>
  </xdr:twoCellAnchor>
  <xdr:twoCellAnchor editAs="oneCell">
    <xdr:from>
      <xdr:col>17</xdr:col>
      <xdr:colOff>865189</xdr:colOff>
      <xdr:row>0</xdr:row>
      <xdr:rowOff>58208</xdr:rowOff>
    </xdr:from>
    <xdr:to>
      <xdr:col>17</xdr:col>
      <xdr:colOff>1495425</xdr:colOff>
      <xdr:row>3</xdr:row>
      <xdr:rowOff>135676</xdr:rowOff>
    </xdr:to>
    <xdr:pic>
      <xdr:nvPicPr>
        <xdr:cNvPr id="6" name="Graphic 21" descr="Construction worker male with solid fill">
          <a:extLst>
            <a:ext uri="{FF2B5EF4-FFF2-40B4-BE49-F238E27FC236}">
              <a16:creationId xmlns:a16="http://schemas.microsoft.com/office/drawing/2014/main" id="{7ADE11DD-DC75-4051-94D6-9A544626CBA5}"/>
            </a:ext>
          </a:extLst>
        </xdr:cNvPr>
        <xdr:cNvPicPr>
          <a:picLocks noChangeAspect="1"/>
        </xdr:cNvPicPr>
      </xdr:nvPicPr>
      <xdr:blipFill>
        <a:blip xmlns:r="http://schemas.openxmlformats.org/officeDocument/2006/relationships" r:embed="rId4"/>
        <a:stretch>
          <a:fillRect/>
        </a:stretch>
      </xdr:blipFill>
      <xdr:spPr>
        <a:xfrm>
          <a:off x="19426239" y="58208"/>
          <a:ext cx="627061" cy="629918"/>
        </a:xfrm>
        <a:prstGeom prst="rect">
          <a:avLst/>
        </a:prstGeom>
        <a:effectLst>
          <a:outerShdw blurRad="50800" dist="38100" dir="2700000" algn="tl" rotWithShape="0">
            <a:prstClr val="black">
              <a:alpha val="40000"/>
            </a:prstClr>
          </a:outerShdw>
        </a:effectLst>
      </xdr:spPr>
    </xdr:pic>
    <xdr:clientData/>
  </xdr:twoCellAnchor>
  <xdr:twoCellAnchor editAs="oneCell">
    <xdr:from>
      <xdr:col>9</xdr:col>
      <xdr:colOff>182563</xdr:colOff>
      <xdr:row>1</xdr:row>
      <xdr:rowOff>84668</xdr:rowOff>
    </xdr:from>
    <xdr:to>
      <xdr:col>12</xdr:col>
      <xdr:colOff>258765</xdr:colOff>
      <xdr:row>3</xdr:row>
      <xdr:rowOff>145506</xdr:rowOff>
    </xdr:to>
    <xdr:pic>
      <xdr:nvPicPr>
        <xdr:cNvPr id="7" name="Picture 6">
          <a:extLst>
            <a:ext uri="{FF2B5EF4-FFF2-40B4-BE49-F238E27FC236}">
              <a16:creationId xmlns:a16="http://schemas.microsoft.com/office/drawing/2014/main" id="{923A4111-2837-48C1-8C16-AFA3A9350541}"/>
            </a:ext>
          </a:extLst>
        </xdr:cNvPr>
        <xdr:cNvPicPr>
          <a:picLocks noChangeAspect="1"/>
        </xdr:cNvPicPr>
      </xdr:nvPicPr>
      <xdr:blipFill>
        <a:blip xmlns:r="http://schemas.openxmlformats.org/officeDocument/2006/relationships" r:embed="rId5"/>
        <a:stretch>
          <a:fillRect/>
        </a:stretch>
      </xdr:blipFill>
      <xdr:spPr>
        <a:xfrm>
          <a:off x="10298113" y="268818"/>
          <a:ext cx="1317626" cy="432313"/>
        </a:xfrm>
        <a:prstGeom prst="rect">
          <a:avLst/>
        </a:prstGeom>
        <a:effectLst>
          <a:outerShdw blurRad="50800" dist="38100" dir="2700000" algn="tl" rotWithShape="0">
            <a:prstClr val="black">
              <a:alpha val="40000"/>
            </a:prstClr>
          </a:outerShdw>
        </a:effectLst>
      </xdr:spPr>
    </xdr:pic>
    <xdr:clientData/>
  </xdr:twoCellAnchor>
  <xdr:twoCellAnchor editAs="oneCell">
    <xdr:from>
      <xdr:col>20</xdr:col>
      <xdr:colOff>2645</xdr:colOff>
      <xdr:row>1</xdr:row>
      <xdr:rowOff>57152</xdr:rowOff>
    </xdr:from>
    <xdr:to>
      <xdr:col>23</xdr:col>
      <xdr:colOff>150813</xdr:colOff>
      <xdr:row>3</xdr:row>
      <xdr:rowOff>144072</xdr:rowOff>
    </xdr:to>
    <xdr:pic>
      <xdr:nvPicPr>
        <xdr:cNvPr id="8" name="Picture 7">
          <a:extLst>
            <a:ext uri="{FF2B5EF4-FFF2-40B4-BE49-F238E27FC236}">
              <a16:creationId xmlns:a16="http://schemas.microsoft.com/office/drawing/2014/main" id="{7CB8211D-835D-434B-BB6A-256CDAE0AE9C}"/>
            </a:ext>
          </a:extLst>
        </xdr:cNvPr>
        <xdr:cNvPicPr>
          <a:picLocks noChangeAspect="1"/>
        </xdr:cNvPicPr>
      </xdr:nvPicPr>
      <xdr:blipFill>
        <a:blip xmlns:r="http://schemas.openxmlformats.org/officeDocument/2006/relationships" r:embed="rId5"/>
        <a:stretch>
          <a:fillRect/>
        </a:stretch>
      </xdr:blipFill>
      <xdr:spPr>
        <a:xfrm>
          <a:off x="21065595" y="241302"/>
          <a:ext cx="1380068" cy="452045"/>
        </a:xfrm>
        <a:prstGeom prst="rect">
          <a:avLst/>
        </a:prstGeom>
        <a:effectLst>
          <a:outerShdw blurRad="50800" dist="38100" dir="2700000" algn="tl" rotWithShape="0">
            <a:prstClr val="black">
              <a:alpha val="40000"/>
            </a:prstClr>
          </a:outerShdw>
        </a:effectLst>
      </xdr:spPr>
    </xdr:pic>
    <xdr:clientData/>
  </xdr:twoCellAnchor>
  <xdr:twoCellAnchor>
    <xdr:from>
      <xdr:col>23</xdr:col>
      <xdr:colOff>9525</xdr:colOff>
      <xdr:row>18</xdr:row>
      <xdr:rowOff>0</xdr:rowOff>
    </xdr:from>
    <xdr:to>
      <xdr:col>23</xdr:col>
      <xdr:colOff>381000</xdr:colOff>
      <xdr:row>18</xdr:row>
      <xdr:rowOff>0</xdr:rowOff>
    </xdr:to>
    <xdr:pic>
      <xdr:nvPicPr>
        <xdr:cNvPr id="9" name="Picture 250">
          <a:extLst>
            <a:ext uri="{FF2B5EF4-FFF2-40B4-BE49-F238E27FC236}">
              <a16:creationId xmlns:a16="http://schemas.microsoft.com/office/drawing/2014/main" id="{584446E2-F8C2-405A-925E-54B4B83CCB5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201676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69</xdr:row>
      <xdr:rowOff>0</xdr:rowOff>
    </xdr:from>
    <xdr:to>
      <xdr:col>23</xdr:col>
      <xdr:colOff>381000</xdr:colOff>
      <xdr:row>69</xdr:row>
      <xdr:rowOff>0</xdr:rowOff>
    </xdr:to>
    <xdr:pic>
      <xdr:nvPicPr>
        <xdr:cNvPr id="10" name="Picture 254">
          <a:extLst>
            <a:ext uri="{FF2B5EF4-FFF2-40B4-BE49-F238E27FC236}">
              <a16:creationId xmlns:a16="http://schemas.microsoft.com/office/drawing/2014/main" id="{BFF76A24-7C1A-4BB0-9633-1D7D996F300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87159900"/>
          <a:ext cx="3429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26</xdr:row>
      <xdr:rowOff>0</xdr:rowOff>
    </xdr:from>
    <xdr:to>
      <xdr:col>23</xdr:col>
      <xdr:colOff>381000</xdr:colOff>
      <xdr:row>26</xdr:row>
      <xdr:rowOff>0</xdr:rowOff>
    </xdr:to>
    <xdr:pic>
      <xdr:nvPicPr>
        <xdr:cNvPr id="11" name="Picture 259">
          <a:extLst>
            <a:ext uri="{FF2B5EF4-FFF2-40B4-BE49-F238E27FC236}">
              <a16:creationId xmlns:a16="http://schemas.microsoft.com/office/drawing/2014/main" id="{F4881C8E-8054-4695-9090-A051D58A4A6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44646850"/>
          <a:ext cx="3429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57150</xdr:colOff>
      <xdr:row>96</xdr:row>
      <xdr:rowOff>0</xdr:rowOff>
    </xdr:from>
    <xdr:to>
      <xdr:col>23</xdr:col>
      <xdr:colOff>381000</xdr:colOff>
      <xdr:row>96</xdr:row>
      <xdr:rowOff>0</xdr:rowOff>
    </xdr:to>
    <xdr:pic>
      <xdr:nvPicPr>
        <xdr:cNvPr id="12" name="Picture 265">
          <a:extLst>
            <a:ext uri="{FF2B5EF4-FFF2-40B4-BE49-F238E27FC236}">
              <a16:creationId xmlns:a16="http://schemas.microsoft.com/office/drawing/2014/main" id="{174B5981-494E-44F8-B36E-C0689433DF5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9500" y="284556200"/>
          <a:ext cx="3238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93</xdr:row>
      <xdr:rowOff>0</xdr:rowOff>
    </xdr:from>
    <xdr:to>
      <xdr:col>23</xdr:col>
      <xdr:colOff>381000</xdr:colOff>
      <xdr:row>93</xdr:row>
      <xdr:rowOff>0</xdr:rowOff>
    </xdr:to>
    <xdr:pic>
      <xdr:nvPicPr>
        <xdr:cNvPr id="13" name="Picture 267">
          <a:extLst>
            <a:ext uri="{FF2B5EF4-FFF2-40B4-BE49-F238E27FC236}">
              <a16:creationId xmlns:a16="http://schemas.microsoft.com/office/drawing/2014/main" id="{356153CA-66C9-4155-8BCA-87E395FB922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265715750"/>
          <a:ext cx="3302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55</xdr:row>
      <xdr:rowOff>0</xdr:rowOff>
    </xdr:from>
    <xdr:to>
      <xdr:col>23</xdr:col>
      <xdr:colOff>381000</xdr:colOff>
      <xdr:row>55</xdr:row>
      <xdr:rowOff>0</xdr:rowOff>
    </xdr:to>
    <xdr:pic>
      <xdr:nvPicPr>
        <xdr:cNvPr id="14" name="Picture 269">
          <a:extLst>
            <a:ext uri="{FF2B5EF4-FFF2-40B4-BE49-F238E27FC236}">
              <a16:creationId xmlns:a16="http://schemas.microsoft.com/office/drawing/2014/main" id="{B3ACB592-AF57-4686-9545-2F39351B4F3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150323550"/>
          <a:ext cx="3302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28575</xdr:colOff>
      <xdr:row>55</xdr:row>
      <xdr:rowOff>0</xdr:rowOff>
    </xdr:from>
    <xdr:to>
      <xdr:col>23</xdr:col>
      <xdr:colOff>381000</xdr:colOff>
      <xdr:row>55</xdr:row>
      <xdr:rowOff>0</xdr:rowOff>
    </xdr:to>
    <xdr:pic>
      <xdr:nvPicPr>
        <xdr:cNvPr id="15" name="Picture 276">
          <a:extLst>
            <a:ext uri="{FF2B5EF4-FFF2-40B4-BE49-F238E27FC236}">
              <a16:creationId xmlns:a16="http://schemas.microsoft.com/office/drawing/2014/main" id="{A57127F7-442C-40E9-9859-473BFD10E6B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44100" y="144119600"/>
          <a:ext cx="3492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51</xdr:row>
      <xdr:rowOff>0</xdr:rowOff>
    </xdr:from>
    <xdr:to>
      <xdr:col>23</xdr:col>
      <xdr:colOff>381000</xdr:colOff>
      <xdr:row>51</xdr:row>
      <xdr:rowOff>0</xdr:rowOff>
    </xdr:to>
    <xdr:pic>
      <xdr:nvPicPr>
        <xdr:cNvPr id="16" name="Picture 281">
          <a:extLst>
            <a:ext uri="{FF2B5EF4-FFF2-40B4-BE49-F238E27FC236}">
              <a16:creationId xmlns:a16="http://schemas.microsoft.com/office/drawing/2014/main" id="{1A7BF3B3-9A89-43C2-9FBC-98320DA034B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126911100"/>
          <a:ext cx="3302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51</xdr:row>
      <xdr:rowOff>0</xdr:rowOff>
    </xdr:from>
    <xdr:to>
      <xdr:col>23</xdr:col>
      <xdr:colOff>381000</xdr:colOff>
      <xdr:row>51</xdr:row>
      <xdr:rowOff>0</xdr:rowOff>
    </xdr:to>
    <xdr:pic>
      <xdr:nvPicPr>
        <xdr:cNvPr id="17" name="Picture 282">
          <a:extLst>
            <a:ext uri="{FF2B5EF4-FFF2-40B4-BE49-F238E27FC236}">
              <a16:creationId xmlns:a16="http://schemas.microsoft.com/office/drawing/2014/main" id="{80FF0062-4D84-4B33-83A6-1BA494D09C1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126911100"/>
          <a:ext cx="3302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68</xdr:row>
      <xdr:rowOff>0</xdr:rowOff>
    </xdr:from>
    <xdr:to>
      <xdr:col>23</xdr:col>
      <xdr:colOff>381000</xdr:colOff>
      <xdr:row>68</xdr:row>
      <xdr:rowOff>0</xdr:rowOff>
    </xdr:to>
    <xdr:pic>
      <xdr:nvPicPr>
        <xdr:cNvPr id="18" name="Picture 302">
          <a:extLst>
            <a:ext uri="{FF2B5EF4-FFF2-40B4-BE49-F238E27FC236}">
              <a16:creationId xmlns:a16="http://schemas.microsoft.com/office/drawing/2014/main" id="{DA5B6834-BF82-4492-8153-853877A24D2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184937400"/>
          <a:ext cx="3302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76200</xdr:colOff>
      <xdr:row>69</xdr:row>
      <xdr:rowOff>0</xdr:rowOff>
    </xdr:from>
    <xdr:to>
      <xdr:col>24</xdr:col>
      <xdr:colOff>381000</xdr:colOff>
      <xdr:row>69</xdr:row>
      <xdr:rowOff>0</xdr:rowOff>
    </xdr:to>
    <xdr:pic>
      <xdr:nvPicPr>
        <xdr:cNvPr id="19" name="Picture 305" descr="~AUT0000">
          <a:extLst>
            <a:ext uri="{FF2B5EF4-FFF2-40B4-BE49-F238E27FC236}">
              <a16:creationId xmlns:a16="http://schemas.microsoft.com/office/drawing/2014/main" id="{75FBAB32-89E0-462D-9F15-7B69AA4AEA6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10850" y="18715990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114300</xdr:colOff>
      <xdr:row>69</xdr:row>
      <xdr:rowOff>0</xdr:rowOff>
    </xdr:from>
    <xdr:to>
      <xdr:col>24</xdr:col>
      <xdr:colOff>381000</xdr:colOff>
      <xdr:row>69</xdr:row>
      <xdr:rowOff>0</xdr:rowOff>
    </xdr:to>
    <xdr:pic>
      <xdr:nvPicPr>
        <xdr:cNvPr id="20" name="Picture 307" descr="~AUT0000">
          <a:extLst>
            <a:ext uri="{FF2B5EF4-FFF2-40B4-BE49-F238E27FC236}">
              <a16:creationId xmlns:a16="http://schemas.microsoft.com/office/drawing/2014/main" id="{122B4529-6D22-4993-BDB6-CA9C1086A63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48950" y="18715990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76200</xdr:colOff>
      <xdr:row>26</xdr:row>
      <xdr:rowOff>0</xdr:rowOff>
    </xdr:from>
    <xdr:to>
      <xdr:col>24</xdr:col>
      <xdr:colOff>381000</xdr:colOff>
      <xdr:row>26</xdr:row>
      <xdr:rowOff>0</xdr:rowOff>
    </xdr:to>
    <xdr:pic>
      <xdr:nvPicPr>
        <xdr:cNvPr id="21" name="Picture 313" descr="~AUT0000">
          <a:extLst>
            <a:ext uri="{FF2B5EF4-FFF2-40B4-BE49-F238E27FC236}">
              <a16:creationId xmlns:a16="http://schemas.microsoft.com/office/drawing/2014/main" id="{A8C3AFF7-9C76-4305-8CEB-A32416609DB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10850" y="446468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57150</xdr:colOff>
      <xdr:row>96</xdr:row>
      <xdr:rowOff>0</xdr:rowOff>
    </xdr:from>
    <xdr:to>
      <xdr:col>24</xdr:col>
      <xdr:colOff>381000</xdr:colOff>
      <xdr:row>96</xdr:row>
      <xdr:rowOff>0</xdr:rowOff>
    </xdr:to>
    <xdr:pic>
      <xdr:nvPicPr>
        <xdr:cNvPr id="22" name="Picture 318" descr="~AUT0000">
          <a:extLst>
            <a:ext uri="{FF2B5EF4-FFF2-40B4-BE49-F238E27FC236}">
              <a16:creationId xmlns:a16="http://schemas.microsoft.com/office/drawing/2014/main" id="{D3174038-B40F-4366-B734-481DDA08F15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91800" y="28455620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38100</xdr:colOff>
      <xdr:row>93</xdr:row>
      <xdr:rowOff>0</xdr:rowOff>
    </xdr:from>
    <xdr:to>
      <xdr:col>24</xdr:col>
      <xdr:colOff>381000</xdr:colOff>
      <xdr:row>93</xdr:row>
      <xdr:rowOff>0</xdr:rowOff>
    </xdr:to>
    <xdr:pic>
      <xdr:nvPicPr>
        <xdr:cNvPr id="23" name="Picture 320" descr="~AUT0000">
          <a:extLst>
            <a:ext uri="{FF2B5EF4-FFF2-40B4-BE49-F238E27FC236}">
              <a16:creationId xmlns:a16="http://schemas.microsoft.com/office/drawing/2014/main" id="{3D9ECC78-DDCE-4898-B5B9-5CCF7694FCB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72750" y="265715750"/>
          <a:ext cx="342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55</xdr:row>
      <xdr:rowOff>0</xdr:rowOff>
    </xdr:from>
    <xdr:to>
      <xdr:col>24</xdr:col>
      <xdr:colOff>381000</xdr:colOff>
      <xdr:row>55</xdr:row>
      <xdr:rowOff>0</xdr:rowOff>
    </xdr:to>
    <xdr:pic>
      <xdr:nvPicPr>
        <xdr:cNvPr id="24" name="Picture 322" descr="~AUT0000">
          <a:extLst>
            <a:ext uri="{FF2B5EF4-FFF2-40B4-BE49-F238E27FC236}">
              <a16:creationId xmlns:a16="http://schemas.microsoft.com/office/drawing/2014/main" id="{08AB523C-16B6-465E-AE11-C45E3C3482F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150323550"/>
          <a:ext cx="349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55</xdr:row>
      <xdr:rowOff>0</xdr:rowOff>
    </xdr:from>
    <xdr:to>
      <xdr:col>24</xdr:col>
      <xdr:colOff>381000</xdr:colOff>
      <xdr:row>55</xdr:row>
      <xdr:rowOff>0</xdr:rowOff>
    </xdr:to>
    <xdr:pic>
      <xdr:nvPicPr>
        <xdr:cNvPr id="25" name="Picture 329" descr="~AUT0000">
          <a:extLst>
            <a:ext uri="{FF2B5EF4-FFF2-40B4-BE49-F238E27FC236}">
              <a16:creationId xmlns:a16="http://schemas.microsoft.com/office/drawing/2014/main" id="{9B39816C-5516-4D00-894E-C9A09547928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144119600"/>
          <a:ext cx="349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85725</xdr:colOff>
      <xdr:row>51</xdr:row>
      <xdr:rowOff>0</xdr:rowOff>
    </xdr:from>
    <xdr:to>
      <xdr:col>24</xdr:col>
      <xdr:colOff>381000</xdr:colOff>
      <xdr:row>51</xdr:row>
      <xdr:rowOff>0</xdr:rowOff>
    </xdr:to>
    <xdr:pic>
      <xdr:nvPicPr>
        <xdr:cNvPr id="26" name="Picture 333" descr="~AUT0000">
          <a:extLst>
            <a:ext uri="{FF2B5EF4-FFF2-40B4-BE49-F238E27FC236}">
              <a16:creationId xmlns:a16="http://schemas.microsoft.com/office/drawing/2014/main" id="{CB913CEC-1452-4E59-AD94-C34C3F6FBBC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23550" y="126911100"/>
          <a:ext cx="292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26</xdr:row>
      <xdr:rowOff>209550</xdr:rowOff>
    </xdr:from>
    <xdr:to>
      <xdr:col>24</xdr:col>
      <xdr:colOff>381000</xdr:colOff>
      <xdr:row>26</xdr:row>
      <xdr:rowOff>228600</xdr:rowOff>
    </xdr:to>
    <xdr:pic>
      <xdr:nvPicPr>
        <xdr:cNvPr id="27" name="Picture 345" descr="~AUT0000">
          <a:extLst>
            <a:ext uri="{FF2B5EF4-FFF2-40B4-BE49-F238E27FC236}">
              <a16:creationId xmlns:a16="http://schemas.microsoft.com/office/drawing/2014/main" id="{8E88079B-430E-4FBB-BB76-C65D61B659B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4485640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9525</xdr:colOff>
      <xdr:row>68</xdr:row>
      <xdr:rowOff>0</xdr:rowOff>
    </xdr:from>
    <xdr:to>
      <xdr:col>24</xdr:col>
      <xdr:colOff>381000</xdr:colOff>
      <xdr:row>68</xdr:row>
      <xdr:rowOff>0</xdr:rowOff>
    </xdr:to>
    <xdr:pic>
      <xdr:nvPicPr>
        <xdr:cNvPr id="28" name="Picture 347" descr="~AUT0000">
          <a:extLst>
            <a:ext uri="{FF2B5EF4-FFF2-40B4-BE49-F238E27FC236}">
              <a16:creationId xmlns:a16="http://schemas.microsoft.com/office/drawing/2014/main" id="{DD8C11E4-DDDD-4100-AAAF-766B3B57B46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47350" y="184937400"/>
          <a:ext cx="368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9525</xdr:colOff>
      <xdr:row>51</xdr:row>
      <xdr:rowOff>0</xdr:rowOff>
    </xdr:from>
    <xdr:to>
      <xdr:col>24</xdr:col>
      <xdr:colOff>381000</xdr:colOff>
      <xdr:row>51</xdr:row>
      <xdr:rowOff>0</xdr:rowOff>
    </xdr:to>
    <xdr:pic>
      <xdr:nvPicPr>
        <xdr:cNvPr id="29" name="Picture 363" descr="~AUT0000">
          <a:extLst>
            <a:ext uri="{FF2B5EF4-FFF2-40B4-BE49-F238E27FC236}">
              <a16:creationId xmlns:a16="http://schemas.microsoft.com/office/drawing/2014/main" id="{FFFD968F-8057-4042-AEEA-A29FC6CDCA6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47350" y="126911100"/>
          <a:ext cx="368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57150</xdr:colOff>
      <xdr:row>96</xdr:row>
      <xdr:rowOff>0</xdr:rowOff>
    </xdr:from>
    <xdr:to>
      <xdr:col>23</xdr:col>
      <xdr:colOff>381000</xdr:colOff>
      <xdr:row>96</xdr:row>
      <xdr:rowOff>0</xdr:rowOff>
    </xdr:to>
    <xdr:pic>
      <xdr:nvPicPr>
        <xdr:cNvPr id="30" name="Picture 364">
          <a:extLst>
            <a:ext uri="{FF2B5EF4-FFF2-40B4-BE49-F238E27FC236}">
              <a16:creationId xmlns:a16="http://schemas.microsoft.com/office/drawing/2014/main" id="{E33D62B6-BDEC-41CC-BDF1-C9B305CB241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9500" y="284556200"/>
          <a:ext cx="3238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57150</xdr:colOff>
      <xdr:row>35</xdr:row>
      <xdr:rowOff>0</xdr:rowOff>
    </xdr:from>
    <xdr:to>
      <xdr:col>23</xdr:col>
      <xdr:colOff>381000</xdr:colOff>
      <xdr:row>35</xdr:row>
      <xdr:rowOff>0</xdr:rowOff>
    </xdr:to>
    <xdr:pic>
      <xdr:nvPicPr>
        <xdr:cNvPr id="31" name="Picture 375">
          <a:extLst>
            <a:ext uri="{FF2B5EF4-FFF2-40B4-BE49-F238E27FC236}">
              <a16:creationId xmlns:a16="http://schemas.microsoft.com/office/drawing/2014/main" id="{61E62DF3-F7C9-4AE0-BFA6-9B5F339FA7B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9500" y="67671950"/>
          <a:ext cx="3238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57150</xdr:colOff>
      <xdr:row>35</xdr:row>
      <xdr:rowOff>0</xdr:rowOff>
    </xdr:from>
    <xdr:to>
      <xdr:col>24</xdr:col>
      <xdr:colOff>381000</xdr:colOff>
      <xdr:row>35</xdr:row>
      <xdr:rowOff>0</xdr:rowOff>
    </xdr:to>
    <xdr:pic>
      <xdr:nvPicPr>
        <xdr:cNvPr id="32" name="Picture 376" descr="~AUT0000">
          <a:extLst>
            <a:ext uri="{FF2B5EF4-FFF2-40B4-BE49-F238E27FC236}">
              <a16:creationId xmlns:a16="http://schemas.microsoft.com/office/drawing/2014/main" id="{68163327-F8E6-4E43-B27D-43235D5D598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91800" y="6767195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77</xdr:row>
      <xdr:rowOff>0</xdr:rowOff>
    </xdr:from>
    <xdr:to>
      <xdr:col>23</xdr:col>
      <xdr:colOff>381000</xdr:colOff>
      <xdr:row>77</xdr:row>
      <xdr:rowOff>0</xdr:rowOff>
    </xdr:to>
    <xdr:pic>
      <xdr:nvPicPr>
        <xdr:cNvPr id="33" name="Picture 380">
          <a:extLst>
            <a:ext uri="{FF2B5EF4-FFF2-40B4-BE49-F238E27FC236}">
              <a16:creationId xmlns:a16="http://schemas.microsoft.com/office/drawing/2014/main" id="{CDAA1CCC-09D3-41D4-90F2-B2F1BD2645C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2047494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48</xdr:row>
      <xdr:rowOff>133350</xdr:rowOff>
    </xdr:from>
    <xdr:to>
      <xdr:col>24</xdr:col>
      <xdr:colOff>381000</xdr:colOff>
      <xdr:row>48</xdr:row>
      <xdr:rowOff>142875</xdr:rowOff>
    </xdr:to>
    <xdr:pic>
      <xdr:nvPicPr>
        <xdr:cNvPr id="34" name="Picture 408" descr="~AUT0000">
          <a:extLst>
            <a:ext uri="{FF2B5EF4-FFF2-40B4-BE49-F238E27FC236}">
              <a16:creationId xmlns:a16="http://schemas.microsoft.com/office/drawing/2014/main" id="{378C63DF-1F08-4CE4-BDF6-262F29AAE9A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114361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44</xdr:row>
      <xdr:rowOff>95250</xdr:rowOff>
    </xdr:from>
    <xdr:to>
      <xdr:col>24</xdr:col>
      <xdr:colOff>381000</xdr:colOff>
      <xdr:row>44</xdr:row>
      <xdr:rowOff>104775</xdr:rowOff>
    </xdr:to>
    <xdr:pic>
      <xdr:nvPicPr>
        <xdr:cNvPr id="35" name="Picture 409" descr="~AUT0000">
          <a:extLst>
            <a:ext uri="{FF2B5EF4-FFF2-40B4-BE49-F238E27FC236}">
              <a16:creationId xmlns:a16="http://schemas.microsoft.com/office/drawing/2014/main" id="{234F7081-25E8-464C-AE51-BF700846856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961834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91</xdr:row>
      <xdr:rowOff>133350</xdr:rowOff>
    </xdr:from>
    <xdr:to>
      <xdr:col>24</xdr:col>
      <xdr:colOff>381000</xdr:colOff>
      <xdr:row>91</xdr:row>
      <xdr:rowOff>142875</xdr:rowOff>
    </xdr:to>
    <xdr:pic>
      <xdr:nvPicPr>
        <xdr:cNvPr id="36" name="Picture 410" descr="~AUT0000">
          <a:extLst>
            <a:ext uri="{FF2B5EF4-FFF2-40B4-BE49-F238E27FC236}">
              <a16:creationId xmlns:a16="http://schemas.microsoft.com/office/drawing/2014/main" id="{FF76E04C-6845-467B-BC09-695D919F06E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594419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27</xdr:row>
      <xdr:rowOff>66675</xdr:rowOff>
    </xdr:from>
    <xdr:to>
      <xdr:col>24</xdr:col>
      <xdr:colOff>381000</xdr:colOff>
      <xdr:row>27</xdr:row>
      <xdr:rowOff>76200</xdr:rowOff>
    </xdr:to>
    <xdr:pic>
      <xdr:nvPicPr>
        <xdr:cNvPr id="40" name="Picture 414" descr="~AUT0000">
          <a:extLst>
            <a:ext uri="{FF2B5EF4-FFF2-40B4-BE49-F238E27FC236}">
              <a16:creationId xmlns:a16="http://schemas.microsoft.com/office/drawing/2014/main" id="{90594DE6-0E91-4785-A230-82FE71D6125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4991735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51</xdr:row>
      <xdr:rowOff>133350</xdr:rowOff>
    </xdr:from>
    <xdr:to>
      <xdr:col>24</xdr:col>
      <xdr:colOff>381000</xdr:colOff>
      <xdr:row>51</xdr:row>
      <xdr:rowOff>152400</xdr:rowOff>
    </xdr:to>
    <xdr:pic>
      <xdr:nvPicPr>
        <xdr:cNvPr id="41" name="Picture 415" descr="~AUT0000">
          <a:extLst>
            <a:ext uri="{FF2B5EF4-FFF2-40B4-BE49-F238E27FC236}">
              <a16:creationId xmlns:a16="http://schemas.microsoft.com/office/drawing/2014/main" id="{9B2959ED-5348-43AD-836B-1A3F1E14AF8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12704445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32</xdr:row>
      <xdr:rowOff>114300</xdr:rowOff>
    </xdr:from>
    <xdr:to>
      <xdr:col>24</xdr:col>
      <xdr:colOff>381000</xdr:colOff>
      <xdr:row>32</xdr:row>
      <xdr:rowOff>123825</xdr:rowOff>
    </xdr:to>
    <xdr:pic>
      <xdr:nvPicPr>
        <xdr:cNvPr id="43" name="Picture 418" descr="~AUT0000">
          <a:extLst>
            <a:ext uri="{FF2B5EF4-FFF2-40B4-BE49-F238E27FC236}">
              <a16:creationId xmlns:a16="http://schemas.microsoft.com/office/drawing/2014/main" id="{64EC9694-E68C-47EB-8D30-F1DA522C867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609790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85</xdr:row>
      <xdr:rowOff>133350</xdr:rowOff>
    </xdr:from>
    <xdr:to>
      <xdr:col>24</xdr:col>
      <xdr:colOff>381000</xdr:colOff>
      <xdr:row>85</xdr:row>
      <xdr:rowOff>142875</xdr:rowOff>
    </xdr:to>
    <xdr:pic>
      <xdr:nvPicPr>
        <xdr:cNvPr id="44" name="Picture 419" descr="~AUT0000">
          <a:extLst>
            <a:ext uri="{FF2B5EF4-FFF2-40B4-BE49-F238E27FC236}">
              <a16:creationId xmlns:a16="http://schemas.microsoft.com/office/drawing/2014/main" id="{A3883D64-34D0-4C17-B01A-42011AE0E05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294826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50</xdr:row>
      <xdr:rowOff>152400</xdr:rowOff>
    </xdr:from>
    <xdr:to>
      <xdr:col>24</xdr:col>
      <xdr:colOff>381000</xdr:colOff>
      <xdr:row>50</xdr:row>
      <xdr:rowOff>161925</xdr:rowOff>
    </xdr:to>
    <xdr:pic>
      <xdr:nvPicPr>
        <xdr:cNvPr id="45" name="Picture 420" descr="~AUT0000">
          <a:extLst>
            <a:ext uri="{FF2B5EF4-FFF2-40B4-BE49-F238E27FC236}">
              <a16:creationId xmlns:a16="http://schemas.microsoft.com/office/drawing/2014/main" id="{AF63D4F9-26C2-4747-8E72-105C475D5AB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252601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30</xdr:row>
      <xdr:rowOff>171450</xdr:rowOff>
    </xdr:from>
    <xdr:to>
      <xdr:col>24</xdr:col>
      <xdr:colOff>381000</xdr:colOff>
      <xdr:row>30</xdr:row>
      <xdr:rowOff>190500</xdr:rowOff>
    </xdr:to>
    <xdr:pic>
      <xdr:nvPicPr>
        <xdr:cNvPr id="46" name="Picture 423" descr="~AUT0000">
          <a:extLst>
            <a:ext uri="{FF2B5EF4-FFF2-40B4-BE49-F238E27FC236}">
              <a16:creationId xmlns:a16="http://schemas.microsoft.com/office/drawing/2014/main" id="{5436D35E-651E-462D-B650-D9C1CEF0F33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5714365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35</xdr:row>
      <xdr:rowOff>0</xdr:rowOff>
    </xdr:from>
    <xdr:to>
      <xdr:col>24</xdr:col>
      <xdr:colOff>381000</xdr:colOff>
      <xdr:row>35</xdr:row>
      <xdr:rowOff>0</xdr:rowOff>
    </xdr:to>
    <xdr:pic>
      <xdr:nvPicPr>
        <xdr:cNvPr id="47" name="Picture 424" descr="~AUT0000">
          <a:extLst>
            <a:ext uri="{FF2B5EF4-FFF2-40B4-BE49-F238E27FC236}">
              <a16:creationId xmlns:a16="http://schemas.microsoft.com/office/drawing/2014/main" id="{C7837E1B-43DE-4612-9548-197274BBA81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6767195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33</xdr:row>
      <xdr:rowOff>266700</xdr:rowOff>
    </xdr:from>
    <xdr:to>
      <xdr:col>24</xdr:col>
      <xdr:colOff>381000</xdr:colOff>
      <xdr:row>33</xdr:row>
      <xdr:rowOff>285750</xdr:rowOff>
    </xdr:to>
    <xdr:pic>
      <xdr:nvPicPr>
        <xdr:cNvPr id="48" name="Picture 425" descr="~AUT0000">
          <a:extLst>
            <a:ext uri="{FF2B5EF4-FFF2-40B4-BE49-F238E27FC236}">
              <a16:creationId xmlns:a16="http://schemas.microsoft.com/office/drawing/2014/main" id="{9118AA9D-3B4B-4844-AC07-FCCF1366DAB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6233160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86</xdr:row>
      <xdr:rowOff>152400</xdr:rowOff>
    </xdr:from>
    <xdr:to>
      <xdr:col>24</xdr:col>
      <xdr:colOff>381000</xdr:colOff>
      <xdr:row>86</xdr:row>
      <xdr:rowOff>161925</xdr:rowOff>
    </xdr:to>
    <xdr:pic>
      <xdr:nvPicPr>
        <xdr:cNvPr id="49" name="Picture 427" descr="~AUT0000">
          <a:extLst>
            <a:ext uri="{FF2B5EF4-FFF2-40B4-BE49-F238E27FC236}">
              <a16:creationId xmlns:a16="http://schemas.microsoft.com/office/drawing/2014/main" id="{0E3F9E57-2720-4215-9D1A-D8F9D947F15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337054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18</xdr:row>
      <xdr:rowOff>152400</xdr:rowOff>
    </xdr:from>
    <xdr:to>
      <xdr:col>24</xdr:col>
      <xdr:colOff>381000</xdr:colOff>
      <xdr:row>18</xdr:row>
      <xdr:rowOff>161925</xdr:rowOff>
    </xdr:to>
    <xdr:pic>
      <xdr:nvPicPr>
        <xdr:cNvPr id="50" name="Picture 428" descr="~AUT0000">
          <a:extLst>
            <a:ext uri="{FF2B5EF4-FFF2-40B4-BE49-F238E27FC236}">
              <a16:creationId xmlns:a16="http://schemas.microsoft.com/office/drawing/2014/main" id="{0FA07BC7-BA02-42FB-827A-009A419510B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03200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38</xdr:row>
      <xdr:rowOff>323850</xdr:rowOff>
    </xdr:from>
    <xdr:to>
      <xdr:col>24</xdr:col>
      <xdr:colOff>381000</xdr:colOff>
      <xdr:row>38</xdr:row>
      <xdr:rowOff>352425</xdr:rowOff>
    </xdr:to>
    <xdr:pic>
      <xdr:nvPicPr>
        <xdr:cNvPr id="53" name="Picture 431" descr="~AUT0000">
          <a:extLst>
            <a:ext uri="{FF2B5EF4-FFF2-40B4-BE49-F238E27FC236}">
              <a16:creationId xmlns:a16="http://schemas.microsoft.com/office/drawing/2014/main" id="{DD8500A9-5AFE-4E41-AD56-C94A8A4CD94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418800" y="80994250"/>
          <a:ext cx="1968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98</xdr:row>
      <xdr:rowOff>76200</xdr:rowOff>
    </xdr:from>
    <xdr:to>
      <xdr:col>24</xdr:col>
      <xdr:colOff>381000</xdr:colOff>
      <xdr:row>98</xdr:row>
      <xdr:rowOff>85725</xdr:rowOff>
    </xdr:to>
    <xdr:pic>
      <xdr:nvPicPr>
        <xdr:cNvPr id="56" name="Picture 434" descr="~AUT0000">
          <a:extLst>
            <a:ext uri="{FF2B5EF4-FFF2-40B4-BE49-F238E27FC236}">
              <a16:creationId xmlns:a16="http://schemas.microsoft.com/office/drawing/2014/main" id="{27D225B3-ECDF-4429-92B6-16EC6D30436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3040443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87</xdr:row>
      <xdr:rowOff>85725</xdr:rowOff>
    </xdr:from>
    <xdr:to>
      <xdr:col>24</xdr:col>
      <xdr:colOff>381000</xdr:colOff>
      <xdr:row>87</xdr:row>
      <xdr:rowOff>95250</xdr:rowOff>
    </xdr:to>
    <xdr:pic>
      <xdr:nvPicPr>
        <xdr:cNvPr id="57" name="Picture 435" descr="~AUT0000">
          <a:extLst>
            <a:ext uri="{FF2B5EF4-FFF2-40B4-BE49-F238E27FC236}">
              <a16:creationId xmlns:a16="http://schemas.microsoft.com/office/drawing/2014/main" id="{787229BE-0CC0-4C2E-859C-FCD8762CA21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426716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89</xdr:row>
      <xdr:rowOff>114300</xdr:rowOff>
    </xdr:from>
    <xdr:to>
      <xdr:col>24</xdr:col>
      <xdr:colOff>381000</xdr:colOff>
      <xdr:row>89</xdr:row>
      <xdr:rowOff>123825</xdr:rowOff>
    </xdr:to>
    <xdr:pic>
      <xdr:nvPicPr>
        <xdr:cNvPr id="58" name="Picture 436" descr="~AUT0000">
          <a:extLst>
            <a:ext uri="{FF2B5EF4-FFF2-40B4-BE49-F238E27FC236}">
              <a16:creationId xmlns:a16="http://schemas.microsoft.com/office/drawing/2014/main" id="{255AE606-2B72-4F51-B8DD-FEBB0696D26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511298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152400</xdr:rowOff>
    </xdr:from>
    <xdr:to>
      <xdr:col>24</xdr:col>
      <xdr:colOff>381000</xdr:colOff>
      <xdr:row>82</xdr:row>
      <xdr:rowOff>161925</xdr:rowOff>
    </xdr:to>
    <xdr:pic>
      <xdr:nvPicPr>
        <xdr:cNvPr id="60" name="Picture 438" descr="~AUT0000">
          <a:extLst>
            <a:ext uri="{FF2B5EF4-FFF2-40B4-BE49-F238E27FC236}">
              <a16:creationId xmlns:a16="http://schemas.microsoft.com/office/drawing/2014/main" id="{47851288-496C-4155-8763-373ABF90255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141093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15</xdr:row>
      <xdr:rowOff>133350</xdr:rowOff>
    </xdr:from>
    <xdr:to>
      <xdr:col>24</xdr:col>
      <xdr:colOff>381000</xdr:colOff>
      <xdr:row>15</xdr:row>
      <xdr:rowOff>142875</xdr:rowOff>
    </xdr:to>
    <xdr:pic>
      <xdr:nvPicPr>
        <xdr:cNvPr id="61" name="Picture 439" descr="~AUT0000">
          <a:extLst>
            <a:ext uri="{FF2B5EF4-FFF2-40B4-BE49-F238E27FC236}">
              <a16:creationId xmlns:a16="http://schemas.microsoft.com/office/drawing/2014/main" id="{5C28D236-91BB-4DBE-99EE-52E479FB16A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55003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98</xdr:row>
      <xdr:rowOff>0</xdr:rowOff>
    </xdr:from>
    <xdr:to>
      <xdr:col>24</xdr:col>
      <xdr:colOff>381000</xdr:colOff>
      <xdr:row>98</xdr:row>
      <xdr:rowOff>0</xdr:rowOff>
    </xdr:to>
    <xdr:pic>
      <xdr:nvPicPr>
        <xdr:cNvPr id="62" name="Picture 440" descr="~AUT0000">
          <a:extLst>
            <a:ext uri="{FF2B5EF4-FFF2-40B4-BE49-F238E27FC236}">
              <a16:creationId xmlns:a16="http://schemas.microsoft.com/office/drawing/2014/main" id="{9C1AF8ED-1C14-44AC-9D82-F23A958E12D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30156785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54</xdr:row>
      <xdr:rowOff>142875</xdr:rowOff>
    </xdr:from>
    <xdr:to>
      <xdr:col>24</xdr:col>
      <xdr:colOff>381000</xdr:colOff>
      <xdr:row>54</xdr:row>
      <xdr:rowOff>152400</xdr:rowOff>
    </xdr:to>
    <xdr:pic>
      <xdr:nvPicPr>
        <xdr:cNvPr id="63" name="Picture 441" descr="~AUT0000">
          <a:extLst>
            <a:ext uri="{FF2B5EF4-FFF2-40B4-BE49-F238E27FC236}">
              <a16:creationId xmlns:a16="http://schemas.microsoft.com/office/drawing/2014/main" id="{E314D85C-20EA-4061-A128-49783261D6F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4006195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45</xdr:row>
      <xdr:rowOff>142875</xdr:rowOff>
    </xdr:from>
    <xdr:to>
      <xdr:col>24</xdr:col>
      <xdr:colOff>381000</xdr:colOff>
      <xdr:row>45</xdr:row>
      <xdr:rowOff>152400</xdr:rowOff>
    </xdr:to>
    <xdr:pic>
      <xdr:nvPicPr>
        <xdr:cNvPr id="64" name="Picture 442" descr="~AUT0000">
          <a:extLst>
            <a:ext uri="{FF2B5EF4-FFF2-40B4-BE49-F238E27FC236}">
              <a16:creationId xmlns:a16="http://schemas.microsoft.com/office/drawing/2014/main" id="{08E3F462-4EB6-40E3-B298-55BF45F8B3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0464165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18</xdr:row>
      <xdr:rowOff>0</xdr:rowOff>
    </xdr:from>
    <xdr:to>
      <xdr:col>24</xdr:col>
      <xdr:colOff>381000</xdr:colOff>
      <xdr:row>18</xdr:row>
      <xdr:rowOff>0</xdr:rowOff>
    </xdr:to>
    <xdr:pic>
      <xdr:nvPicPr>
        <xdr:cNvPr id="65" name="Picture 443" descr="~AUT0000">
          <a:extLst>
            <a:ext uri="{FF2B5EF4-FFF2-40B4-BE49-F238E27FC236}">
              <a16:creationId xmlns:a16="http://schemas.microsoft.com/office/drawing/2014/main" id="{5EA810E6-D61A-4735-8B3C-20E57DA0036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01676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46</xdr:row>
      <xdr:rowOff>152400</xdr:rowOff>
    </xdr:from>
    <xdr:to>
      <xdr:col>24</xdr:col>
      <xdr:colOff>381000</xdr:colOff>
      <xdr:row>46</xdr:row>
      <xdr:rowOff>161925</xdr:rowOff>
    </xdr:to>
    <xdr:pic>
      <xdr:nvPicPr>
        <xdr:cNvPr id="68" name="Picture 446" descr="~AUT0000">
          <a:extLst>
            <a:ext uri="{FF2B5EF4-FFF2-40B4-BE49-F238E27FC236}">
              <a16:creationId xmlns:a16="http://schemas.microsoft.com/office/drawing/2014/main" id="{8BD0DDD8-B11F-4875-93D6-200F0BA2438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066482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94</xdr:row>
      <xdr:rowOff>295275</xdr:rowOff>
    </xdr:from>
    <xdr:to>
      <xdr:col>24</xdr:col>
      <xdr:colOff>381000</xdr:colOff>
      <xdr:row>94</xdr:row>
      <xdr:rowOff>314325</xdr:rowOff>
    </xdr:to>
    <xdr:pic>
      <xdr:nvPicPr>
        <xdr:cNvPr id="69" name="Picture 447" descr="~AUT0000">
          <a:extLst>
            <a:ext uri="{FF2B5EF4-FFF2-40B4-BE49-F238E27FC236}">
              <a16:creationId xmlns:a16="http://schemas.microsoft.com/office/drawing/2014/main" id="{1146AD0F-5294-4CF2-B1FF-73640A7566D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26821765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41</xdr:row>
      <xdr:rowOff>133350</xdr:rowOff>
    </xdr:from>
    <xdr:to>
      <xdr:col>24</xdr:col>
      <xdr:colOff>381000</xdr:colOff>
      <xdr:row>41</xdr:row>
      <xdr:rowOff>142875</xdr:rowOff>
    </xdr:to>
    <xdr:pic>
      <xdr:nvPicPr>
        <xdr:cNvPr id="70" name="Picture 448" descr="~AUT0000">
          <a:extLst>
            <a:ext uri="{FF2B5EF4-FFF2-40B4-BE49-F238E27FC236}">
              <a16:creationId xmlns:a16="http://schemas.microsoft.com/office/drawing/2014/main" id="{A27CE293-8255-4521-BEDD-A3A163F51E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898080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39</xdr:row>
      <xdr:rowOff>76200</xdr:rowOff>
    </xdr:from>
    <xdr:to>
      <xdr:col>24</xdr:col>
      <xdr:colOff>381000</xdr:colOff>
      <xdr:row>39</xdr:row>
      <xdr:rowOff>85725</xdr:rowOff>
    </xdr:to>
    <xdr:pic>
      <xdr:nvPicPr>
        <xdr:cNvPr id="72" name="Picture 451" descr="~AUT0000">
          <a:extLst>
            <a:ext uri="{FF2B5EF4-FFF2-40B4-BE49-F238E27FC236}">
              <a16:creationId xmlns:a16="http://schemas.microsoft.com/office/drawing/2014/main" id="{94333109-E2AD-4004-989D-33EB3769715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859472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56</xdr:row>
      <xdr:rowOff>257175</xdr:rowOff>
    </xdr:from>
    <xdr:to>
      <xdr:col>24</xdr:col>
      <xdr:colOff>381000</xdr:colOff>
      <xdr:row>56</xdr:row>
      <xdr:rowOff>276225</xdr:rowOff>
    </xdr:to>
    <xdr:pic>
      <xdr:nvPicPr>
        <xdr:cNvPr id="74" name="Picture 453" descr="~AUT0000">
          <a:extLst>
            <a:ext uri="{FF2B5EF4-FFF2-40B4-BE49-F238E27FC236}">
              <a16:creationId xmlns:a16="http://schemas.microsoft.com/office/drawing/2014/main" id="{03B7112D-9928-406A-B66D-10936F51D91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15418435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97</xdr:row>
      <xdr:rowOff>104775</xdr:rowOff>
    </xdr:from>
    <xdr:to>
      <xdr:col>24</xdr:col>
      <xdr:colOff>381000</xdr:colOff>
      <xdr:row>97</xdr:row>
      <xdr:rowOff>114300</xdr:rowOff>
    </xdr:to>
    <xdr:pic>
      <xdr:nvPicPr>
        <xdr:cNvPr id="75" name="Picture 454" descr="~AUT0000">
          <a:extLst>
            <a:ext uri="{FF2B5EF4-FFF2-40B4-BE49-F238E27FC236}">
              <a16:creationId xmlns:a16="http://schemas.microsoft.com/office/drawing/2014/main" id="{6DF13361-E685-48D5-9668-6372B96895F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8886785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93</xdr:row>
      <xdr:rowOff>114300</xdr:rowOff>
    </xdr:from>
    <xdr:to>
      <xdr:col>24</xdr:col>
      <xdr:colOff>381000</xdr:colOff>
      <xdr:row>93</xdr:row>
      <xdr:rowOff>123825</xdr:rowOff>
    </xdr:to>
    <xdr:pic>
      <xdr:nvPicPr>
        <xdr:cNvPr id="76" name="Picture 455" descr="~AUT0000">
          <a:extLst>
            <a:ext uri="{FF2B5EF4-FFF2-40B4-BE49-F238E27FC236}">
              <a16:creationId xmlns:a16="http://schemas.microsoft.com/office/drawing/2014/main" id="{6D142F08-21BB-466C-B83E-8AB4F7CF78A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658300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97</xdr:row>
      <xdr:rowOff>104775</xdr:rowOff>
    </xdr:from>
    <xdr:to>
      <xdr:col>24</xdr:col>
      <xdr:colOff>381000</xdr:colOff>
      <xdr:row>97</xdr:row>
      <xdr:rowOff>114300</xdr:rowOff>
    </xdr:to>
    <xdr:pic>
      <xdr:nvPicPr>
        <xdr:cNvPr id="77" name="Picture 456" descr="~AUT0000">
          <a:extLst>
            <a:ext uri="{FF2B5EF4-FFF2-40B4-BE49-F238E27FC236}">
              <a16:creationId xmlns:a16="http://schemas.microsoft.com/office/drawing/2014/main" id="{7D7566BF-7647-46C2-B762-508ED3488EA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8886785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93</xdr:row>
      <xdr:rowOff>114300</xdr:rowOff>
    </xdr:from>
    <xdr:to>
      <xdr:col>24</xdr:col>
      <xdr:colOff>381000</xdr:colOff>
      <xdr:row>93</xdr:row>
      <xdr:rowOff>123825</xdr:rowOff>
    </xdr:to>
    <xdr:pic>
      <xdr:nvPicPr>
        <xdr:cNvPr id="78" name="Picture 457" descr="~AUT0000">
          <a:extLst>
            <a:ext uri="{FF2B5EF4-FFF2-40B4-BE49-F238E27FC236}">
              <a16:creationId xmlns:a16="http://schemas.microsoft.com/office/drawing/2014/main" id="{412B3CC5-49FE-43FC-A406-514293B5F57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658300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28</xdr:row>
      <xdr:rowOff>114300</xdr:rowOff>
    </xdr:from>
    <xdr:to>
      <xdr:col>24</xdr:col>
      <xdr:colOff>381000</xdr:colOff>
      <xdr:row>28</xdr:row>
      <xdr:rowOff>123825</xdr:rowOff>
    </xdr:to>
    <xdr:pic>
      <xdr:nvPicPr>
        <xdr:cNvPr id="79" name="Picture 458" descr="~AUT0000">
          <a:extLst>
            <a:ext uri="{FF2B5EF4-FFF2-40B4-BE49-F238E27FC236}">
              <a16:creationId xmlns:a16="http://schemas.microsoft.com/office/drawing/2014/main" id="{F7F1AFCA-07E7-4755-8087-1EEF9E33D76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538861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29</xdr:row>
      <xdr:rowOff>133350</xdr:rowOff>
    </xdr:from>
    <xdr:to>
      <xdr:col>24</xdr:col>
      <xdr:colOff>381000</xdr:colOff>
      <xdr:row>29</xdr:row>
      <xdr:rowOff>142875</xdr:rowOff>
    </xdr:to>
    <xdr:pic>
      <xdr:nvPicPr>
        <xdr:cNvPr id="80" name="Picture 459" descr="~AUT0000">
          <a:extLst>
            <a:ext uri="{FF2B5EF4-FFF2-40B4-BE49-F238E27FC236}">
              <a16:creationId xmlns:a16="http://schemas.microsoft.com/office/drawing/2014/main" id="{70C20DBC-8CA6-46EB-B1BB-B20AA3F2B08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555053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20</xdr:row>
      <xdr:rowOff>152400</xdr:rowOff>
    </xdr:from>
    <xdr:to>
      <xdr:col>24</xdr:col>
      <xdr:colOff>381000</xdr:colOff>
      <xdr:row>20</xdr:row>
      <xdr:rowOff>161925</xdr:rowOff>
    </xdr:to>
    <xdr:pic>
      <xdr:nvPicPr>
        <xdr:cNvPr id="81" name="Picture 460" descr="~AUT0000">
          <a:extLst>
            <a:ext uri="{FF2B5EF4-FFF2-40B4-BE49-F238E27FC236}">
              <a16:creationId xmlns:a16="http://schemas.microsoft.com/office/drawing/2014/main" id="{D03E0A93-21D6-4B5B-9D7B-E3918F2BD39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33045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21</xdr:row>
      <xdr:rowOff>152400</xdr:rowOff>
    </xdr:from>
    <xdr:to>
      <xdr:col>24</xdr:col>
      <xdr:colOff>381000</xdr:colOff>
      <xdr:row>21</xdr:row>
      <xdr:rowOff>161925</xdr:rowOff>
    </xdr:to>
    <xdr:pic>
      <xdr:nvPicPr>
        <xdr:cNvPr id="82" name="Picture 461" descr="~AUT0000">
          <a:extLst>
            <a:ext uri="{FF2B5EF4-FFF2-40B4-BE49-F238E27FC236}">
              <a16:creationId xmlns:a16="http://schemas.microsoft.com/office/drawing/2014/main" id="{AEF94796-800A-4E68-B7D4-245D4D658C3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45046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52</xdr:row>
      <xdr:rowOff>114300</xdr:rowOff>
    </xdr:from>
    <xdr:to>
      <xdr:col>24</xdr:col>
      <xdr:colOff>381000</xdr:colOff>
      <xdr:row>52</xdr:row>
      <xdr:rowOff>123825</xdr:rowOff>
    </xdr:to>
    <xdr:pic>
      <xdr:nvPicPr>
        <xdr:cNvPr id="83" name="Picture 462" descr="~AUT0000">
          <a:extLst>
            <a:ext uri="{FF2B5EF4-FFF2-40B4-BE49-F238E27FC236}">
              <a16:creationId xmlns:a16="http://schemas.microsoft.com/office/drawing/2014/main" id="{0DAE35ED-2CC0-4C07-8D4C-3360DD2EDD7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316291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53</xdr:row>
      <xdr:rowOff>266700</xdr:rowOff>
    </xdr:from>
    <xdr:to>
      <xdr:col>24</xdr:col>
      <xdr:colOff>381000</xdr:colOff>
      <xdr:row>53</xdr:row>
      <xdr:rowOff>285750</xdr:rowOff>
    </xdr:to>
    <xdr:pic>
      <xdr:nvPicPr>
        <xdr:cNvPr id="84" name="Picture 463" descr="~AUT0000">
          <a:extLst>
            <a:ext uri="{FF2B5EF4-FFF2-40B4-BE49-F238E27FC236}">
              <a16:creationId xmlns:a16="http://schemas.microsoft.com/office/drawing/2014/main" id="{9E7AD1B8-6813-4576-B691-AB234DBED15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13418185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79</xdr:row>
      <xdr:rowOff>142875</xdr:rowOff>
    </xdr:from>
    <xdr:to>
      <xdr:col>24</xdr:col>
      <xdr:colOff>381000</xdr:colOff>
      <xdr:row>79</xdr:row>
      <xdr:rowOff>152400</xdr:rowOff>
    </xdr:to>
    <xdr:pic>
      <xdr:nvPicPr>
        <xdr:cNvPr id="85" name="Picture 464" descr="~AUT0000">
          <a:extLst>
            <a:ext uri="{FF2B5EF4-FFF2-40B4-BE49-F238E27FC236}">
              <a16:creationId xmlns:a16="http://schemas.microsoft.com/office/drawing/2014/main" id="{66D6CF27-CF9E-4D64-BB10-5BA44840EF0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086991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80</xdr:row>
      <xdr:rowOff>152400</xdr:rowOff>
    </xdr:from>
    <xdr:to>
      <xdr:col>24</xdr:col>
      <xdr:colOff>381000</xdr:colOff>
      <xdr:row>80</xdr:row>
      <xdr:rowOff>161925</xdr:rowOff>
    </xdr:to>
    <xdr:pic>
      <xdr:nvPicPr>
        <xdr:cNvPr id="86" name="Picture 465" descr="~AUT0000">
          <a:extLst>
            <a:ext uri="{FF2B5EF4-FFF2-40B4-BE49-F238E27FC236}">
              <a16:creationId xmlns:a16="http://schemas.microsoft.com/office/drawing/2014/main" id="{31803D37-19E8-4A9B-A00A-F45E6026CC6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107057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77</xdr:row>
      <xdr:rowOff>171450</xdr:rowOff>
    </xdr:from>
    <xdr:to>
      <xdr:col>24</xdr:col>
      <xdr:colOff>381000</xdr:colOff>
      <xdr:row>77</xdr:row>
      <xdr:rowOff>180975</xdr:rowOff>
    </xdr:to>
    <xdr:pic>
      <xdr:nvPicPr>
        <xdr:cNvPr id="87" name="Picture 466" descr="~AUT0000">
          <a:extLst>
            <a:ext uri="{FF2B5EF4-FFF2-40B4-BE49-F238E27FC236}">
              <a16:creationId xmlns:a16="http://schemas.microsoft.com/office/drawing/2014/main" id="{AE4E144C-214F-4E6C-8362-DA057BDBD41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049208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78</xdr:row>
      <xdr:rowOff>142875</xdr:rowOff>
    </xdr:from>
    <xdr:to>
      <xdr:col>24</xdr:col>
      <xdr:colOff>381000</xdr:colOff>
      <xdr:row>78</xdr:row>
      <xdr:rowOff>152400</xdr:rowOff>
    </xdr:to>
    <xdr:pic>
      <xdr:nvPicPr>
        <xdr:cNvPr id="88" name="Picture 467" descr="~AUT0000">
          <a:extLst>
            <a:ext uri="{FF2B5EF4-FFF2-40B4-BE49-F238E27FC236}">
              <a16:creationId xmlns:a16="http://schemas.microsoft.com/office/drawing/2014/main" id="{947FE6D3-6C1C-455D-9005-0918BE10B0F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0669885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74</xdr:row>
      <xdr:rowOff>152400</xdr:rowOff>
    </xdr:from>
    <xdr:to>
      <xdr:col>24</xdr:col>
      <xdr:colOff>381000</xdr:colOff>
      <xdr:row>74</xdr:row>
      <xdr:rowOff>161925</xdr:rowOff>
    </xdr:to>
    <xdr:pic>
      <xdr:nvPicPr>
        <xdr:cNvPr id="89" name="Picture 468" descr="~AUT0000">
          <a:extLst>
            <a:ext uri="{FF2B5EF4-FFF2-40B4-BE49-F238E27FC236}">
              <a16:creationId xmlns:a16="http://schemas.microsoft.com/office/drawing/2014/main" id="{7D3CB464-5208-491F-994A-306808773B3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987169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75</xdr:row>
      <xdr:rowOff>152400</xdr:rowOff>
    </xdr:from>
    <xdr:to>
      <xdr:col>24</xdr:col>
      <xdr:colOff>381000</xdr:colOff>
      <xdr:row>75</xdr:row>
      <xdr:rowOff>161925</xdr:rowOff>
    </xdr:to>
    <xdr:pic>
      <xdr:nvPicPr>
        <xdr:cNvPr id="90" name="Picture 469" descr="~AUT0000">
          <a:extLst>
            <a:ext uri="{FF2B5EF4-FFF2-40B4-BE49-F238E27FC236}">
              <a16:creationId xmlns:a16="http://schemas.microsoft.com/office/drawing/2014/main" id="{96CFAFE0-1FC2-41BD-8D14-77488DFB0F0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007171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76</xdr:row>
      <xdr:rowOff>142875</xdr:rowOff>
    </xdr:from>
    <xdr:to>
      <xdr:col>24</xdr:col>
      <xdr:colOff>381000</xdr:colOff>
      <xdr:row>76</xdr:row>
      <xdr:rowOff>152400</xdr:rowOff>
    </xdr:to>
    <xdr:pic>
      <xdr:nvPicPr>
        <xdr:cNvPr id="91" name="Picture 470" descr="~AUT0000">
          <a:extLst>
            <a:ext uri="{FF2B5EF4-FFF2-40B4-BE49-F238E27FC236}">
              <a16:creationId xmlns:a16="http://schemas.microsoft.com/office/drawing/2014/main" id="{9AAE3C7C-EDC2-42DF-A332-5DD8EBED302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0271105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72</xdr:row>
      <xdr:rowOff>142875</xdr:rowOff>
    </xdr:from>
    <xdr:to>
      <xdr:col>24</xdr:col>
      <xdr:colOff>381000</xdr:colOff>
      <xdr:row>72</xdr:row>
      <xdr:rowOff>152400</xdr:rowOff>
    </xdr:to>
    <xdr:pic>
      <xdr:nvPicPr>
        <xdr:cNvPr id="92" name="Picture 471" descr="~AUT0000">
          <a:extLst>
            <a:ext uri="{FF2B5EF4-FFF2-40B4-BE49-F238E27FC236}">
              <a16:creationId xmlns:a16="http://schemas.microsoft.com/office/drawing/2014/main" id="{9CFEF8E3-1EC5-4DBC-9E90-12D740AAEC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943100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73</xdr:row>
      <xdr:rowOff>133350</xdr:rowOff>
    </xdr:from>
    <xdr:to>
      <xdr:col>24</xdr:col>
      <xdr:colOff>381000</xdr:colOff>
      <xdr:row>73</xdr:row>
      <xdr:rowOff>142875</xdr:rowOff>
    </xdr:to>
    <xdr:pic>
      <xdr:nvPicPr>
        <xdr:cNvPr id="93" name="Picture 472" descr="~AUT0000">
          <a:extLst>
            <a:ext uri="{FF2B5EF4-FFF2-40B4-BE49-F238E27FC236}">
              <a16:creationId xmlns:a16="http://schemas.microsoft.com/office/drawing/2014/main" id="{4857BF3E-30A1-422C-99A1-503AD799879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962975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66</xdr:row>
      <xdr:rowOff>152400</xdr:rowOff>
    </xdr:from>
    <xdr:to>
      <xdr:col>24</xdr:col>
      <xdr:colOff>381000</xdr:colOff>
      <xdr:row>66</xdr:row>
      <xdr:rowOff>161925</xdr:rowOff>
    </xdr:to>
    <xdr:pic>
      <xdr:nvPicPr>
        <xdr:cNvPr id="94" name="Picture 473" descr="~AUT0000">
          <a:extLst>
            <a:ext uri="{FF2B5EF4-FFF2-40B4-BE49-F238E27FC236}">
              <a16:creationId xmlns:a16="http://schemas.microsoft.com/office/drawing/2014/main" id="{E213CA23-082C-4963-909D-1A84BA2F63F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778889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67</xdr:row>
      <xdr:rowOff>123825</xdr:rowOff>
    </xdr:from>
    <xdr:to>
      <xdr:col>24</xdr:col>
      <xdr:colOff>381000</xdr:colOff>
      <xdr:row>67</xdr:row>
      <xdr:rowOff>133350</xdr:rowOff>
    </xdr:to>
    <xdr:pic>
      <xdr:nvPicPr>
        <xdr:cNvPr id="95" name="Picture 474" descr="~AUT0000">
          <a:extLst>
            <a:ext uri="{FF2B5EF4-FFF2-40B4-BE49-F238E27FC236}">
              <a16:creationId xmlns:a16="http://schemas.microsoft.com/office/drawing/2014/main" id="{06E6FF8A-5EC0-4975-B215-96311299FBC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8146395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69</xdr:row>
      <xdr:rowOff>114300</xdr:rowOff>
    </xdr:from>
    <xdr:to>
      <xdr:col>24</xdr:col>
      <xdr:colOff>381000</xdr:colOff>
      <xdr:row>69</xdr:row>
      <xdr:rowOff>123825</xdr:rowOff>
    </xdr:to>
    <xdr:pic>
      <xdr:nvPicPr>
        <xdr:cNvPr id="96" name="Picture 478" descr="~AUT0000">
          <a:extLst>
            <a:ext uri="{FF2B5EF4-FFF2-40B4-BE49-F238E27FC236}">
              <a16:creationId xmlns:a16="http://schemas.microsoft.com/office/drawing/2014/main" id="{960CA345-FF21-4BD3-96B9-974974218DB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872742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70</xdr:row>
      <xdr:rowOff>114300</xdr:rowOff>
    </xdr:from>
    <xdr:to>
      <xdr:col>24</xdr:col>
      <xdr:colOff>381000</xdr:colOff>
      <xdr:row>70</xdr:row>
      <xdr:rowOff>123825</xdr:rowOff>
    </xdr:to>
    <xdr:pic>
      <xdr:nvPicPr>
        <xdr:cNvPr id="97" name="Picture 479" descr="~AUT0000">
          <a:extLst>
            <a:ext uri="{FF2B5EF4-FFF2-40B4-BE49-F238E27FC236}">
              <a16:creationId xmlns:a16="http://schemas.microsoft.com/office/drawing/2014/main" id="{86E4A358-FD5C-4912-BEF7-C19FAB067BA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900745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71</xdr:row>
      <xdr:rowOff>133350</xdr:rowOff>
    </xdr:from>
    <xdr:to>
      <xdr:col>24</xdr:col>
      <xdr:colOff>381000</xdr:colOff>
      <xdr:row>71</xdr:row>
      <xdr:rowOff>142875</xdr:rowOff>
    </xdr:to>
    <xdr:pic>
      <xdr:nvPicPr>
        <xdr:cNvPr id="98" name="Picture 480" descr="~AUT0000">
          <a:extLst>
            <a:ext uri="{FF2B5EF4-FFF2-40B4-BE49-F238E27FC236}">
              <a16:creationId xmlns:a16="http://schemas.microsoft.com/office/drawing/2014/main" id="{E1C7D4AA-539F-430F-83F9-6031DEAE86C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918970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68</xdr:row>
      <xdr:rowOff>209550</xdr:rowOff>
    </xdr:from>
    <xdr:to>
      <xdr:col>24</xdr:col>
      <xdr:colOff>381000</xdr:colOff>
      <xdr:row>68</xdr:row>
      <xdr:rowOff>219075</xdr:rowOff>
    </xdr:to>
    <xdr:pic>
      <xdr:nvPicPr>
        <xdr:cNvPr id="99" name="Picture 481" descr="~AUT0000">
          <a:extLst>
            <a:ext uri="{FF2B5EF4-FFF2-40B4-BE49-F238E27FC236}">
              <a16:creationId xmlns:a16="http://schemas.microsoft.com/office/drawing/2014/main" id="{D7FEC656-F393-4700-B876-C26F0B1B5A3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851469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59</xdr:row>
      <xdr:rowOff>219075</xdr:rowOff>
    </xdr:from>
    <xdr:to>
      <xdr:col>24</xdr:col>
      <xdr:colOff>381000</xdr:colOff>
      <xdr:row>59</xdr:row>
      <xdr:rowOff>228600</xdr:rowOff>
    </xdr:to>
    <xdr:pic>
      <xdr:nvPicPr>
        <xdr:cNvPr id="100" name="Picture 482" descr="~AUT0000">
          <a:extLst>
            <a:ext uri="{FF2B5EF4-FFF2-40B4-BE49-F238E27FC236}">
              <a16:creationId xmlns:a16="http://schemas.microsoft.com/office/drawing/2014/main" id="{8E4AF252-0DE5-4D85-8ADB-7E8847D528B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603502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60</xdr:row>
      <xdr:rowOff>76200</xdr:rowOff>
    </xdr:from>
    <xdr:to>
      <xdr:col>24</xdr:col>
      <xdr:colOff>381000</xdr:colOff>
      <xdr:row>60</xdr:row>
      <xdr:rowOff>85725</xdr:rowOff>
    </xdr:to>
    <xdr:pic>
      <xdr:nvPicPr>
        <xdr:cNvPr id="101" name="Picture 483" descr="~AUT0000">
          <a:extLst>
            <a:ext uri="{FF2B5EF4-FFF2-40B4-BE49-F238E27FC236}">
              <a16:creationId xmlns:a16="http://schemas.microsoft.com/office/drawing/2014/main" id="{687A35FC-2A12-4478-BB36-190F06FAAE6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634045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61</xdr:row>
      <xdr:rowOff>238125</xdr:rowOff>
    </xdr:from>
    <xdr:to>
      <xdr:col>24</xdr:col>
      <xdr:colOff>381000</xdr:colOff>
      <xdr:row>61</xdr:row>
      <xdr:rowOff>247650</xdr:rowOff>
    </xdr:to>
    <xdr:pic>
      <xdr:nvPicPr>
        <xdr:cNvPr id="102" name="Picture 484" descr="~AUT0000">
          <a:extLst>
            <a:ext uri="{FF2B5EF4-FFF2-40B4-BE49-F238E27FC236}">
              <a16:creationId xmlns:a16="http://schemas.microsoft.com/office/drawing/2014/main" id="{23F67303-5728-45C6-8049-7A56375E27B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655699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62</xdr:row>
      <xdr:rowOff>85725</xdr:rowOff>
    </xdr:from>
    <xdr:to>
      <xdr:col>24</xdr:col>
      <xdr:colOff>381000</xdr:colOff>
      <xdr:row>62</xdr:row>
      <xdr:rowOff>95250</xdr:rowOff>
    </xdr:to>
    <xdr:pic>
      <xdr:nvPicPr>
        <xdr:cNvPr id="103" name="Picture 485" descr="~AUT0000">
          <a:extLst>
            <a:ext uri="{FF2B5EF4-FFF2-40B4-BE49-F238E27FC236}">
              <a16:creationId xmlns:a16="http://schemas.microsoft.com/office/drawing/2014/main" id="{E6A9454F-447A-4D73-AA80-0A10686E806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680210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63</xdr:row>
      <xdr:rowOff>133350</xdr:rowOff>
    </xdr:from>
    <xdr:to>
      <xdr:col>24</xdr:col>
      <xdr:colOff>381000</xdr:colOff>
      <xdr:row>63</xdr:row>
      <xdr:rowOff>142875</xdr:rowOff>
    </xdr:to>
    <xdr:pic>
      <xdr:nvPicPr>
        <xdr:cNvPr id="104" name="Picture 486" descr="~AUT0000">
          <a:extLst>
            <a:ext uri="{FF2B5EF4-FFF2-40B4-BE49-F238E27FC236}">
              <a16:creationId xmlns:a16="http://schemas.microsoft.com/office/drawing/2014/main" id="{02E825C3-0E89-476B-AE46-CED8050BCDF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696656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64</xdr:row>
      <xdr:rowOff>133350</xdr:rowOff>
    </xdr:from>
    <xdr:to>
      <xdr:col>24</xdr:col>
      <xdr:colOff>381000</xdr:colOff>
      <xdr:row>64</xdr:row>
      <xdr:rowOff>142875</xdr:rowOff>
    </xdr:to>
    <xdr:pic>
      <xdr:nvPicPr>
        <xdr:cNvPr id="105" name="Picture 487" descr="~AUT0000">
          <a:extLst>
            <a:ext uri="{FF2B5EF4-FFF2-40B4-BE49-F238E27FC236}">
              <a16:creationId xmlns:a16="http://schemas.microsoft.com/office/drawing/2014/main" id="{30D07352-F939-469F-8098-28DDD28A43C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734693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65</xdr:row>
      <xdr:rowOff>142875</xdr:rowOff>
    </xdr:from>
    <xdr:to>
      <xdr:col>24</xdr:col>
      <xdr:colOff>381000</xdr:colOff>
      <xdr:row>65</xdr:row>
      <xdr:rowOff>152400</xdr:rowOff>
    </xdr:to>
    <xdr:pic>
      <xdr:nvPicPr>
        <xdr:cNvPr id="106" name="Picture 488" descr="~AUT0000">
          <a:extLst>
            <a:ext uri="{FF2B5EF4-FFF2-40B4-BE49-F238E27FC236}">
              <a16:creationId xmlns:a16="http://schemas.microsoft.com/office/drawing/2014/main" id="{34857867-24B7-44FC-BB5E-DCCC6580D24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758823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58</xdr:row>
      <xdr:rowOff>95250</xdr:rowOff>
    </xdr:from>
    <xdr:to>
      <xdr:col>24</xdr:col>
      <xdr:colOff>381000</xdr:colOff>
      <xdr:row>58</xdr:row>
      <xdr:rowOff>104775</xdr:rowOff>
    </xdr:to>
    <xdr:pic>
      <xdr:nvPicPr>
        <xdr:cNvPr id="107" name="Picture 489" descr="~AUT0000">
          <a:extLst>
            <a:ext uri="{FF2B5EF4-FFF2-40B4-BE49-F238E27FC236}">
              <a16:creationId xmlns:a16="http://schemas.microsoft.com/office/drawing/2014/main" id="{CA415205-AD25-4B7C-8177-0823468921A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590230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54</xdr:row>
      <xdr:rowOff>0</xdr:rowOff>
    </xdr:from>
    <xdr:to>
      <xdr:col>24</xdr:col>
      <xdr:colOff>381000</xdr:colOff>
      <xdr:row>54</xdr:row>
      <xdr:rowOff>0</xdr:rowOff>
    </xdr:to>
    <xdr:pic>
      <xdr:nvPicPr>
        <xdr:cNvPr id="108" name="Picture 490" descr="~AUT0000">
          <a:extLst>
            <a:ext uri="{FF2B5EF4-FFF2-40B4-BE49-F238E27FC236}">
              <a16:creationId xmlns:a16="http://schemas.microsoft.com/office/drawing/2014/main" id="{59808E8B-6F6D-4D89-8CCA-87D467E993D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139915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57</xdr:row>
      <xdr:rowOff>95250</xdr:rowOff>
    </xdr:from>
    <xdr:to>
      <xdr:col>24</xdr:col>
      <xdr:colOff>381000</xdr:colOff>
      <xdr:row>57</xdr:row>
      <xdr:rowOff>104775</xdr:rowOff>
    </xdr:to>
    <xdr:pic>
      <xdr:nvPicPr>
        <xdr:cNvPr id="109" name="Picture 491" descr="~AUT0000">
          <a:extLst>
            <a:ext uri="{FF2B5EF4-FFF2-40B4-BE49-F238E27FC236}">
              <a16:creationId xmlns:a16="http://schemas.microsoft.com/office/drawing/2014/main" id="{4D8BC0B8-5BB6-45E3-8E89-63C79C0D989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560195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84</xdr:row>
      <xdr:rowOff>152400</xdr:rowOff>
    </xdr:from>
    <xdr:to>
      <xdr:col>24</xdr:col>
      <xdr:colOff>381000</xdr:colOff>
      <xdr:row>84</xdr:row>
      <xdr:rowOff>161925</xdr:rowOff>
    </xdr:to>
    <xdr:pic>
      <xdr:nvPicPr>
        <xdr:cNvPr id="110" name="Picture 492" descr="~AUT0000">
          <a:extLst>
            <a:ext uri="{FF2B5EF4-FFF2-40B4-BE49-F238E27FC236}">
              <a16:creationId xmlns:a16="http://schemas.microsoft.com/office/drawing/2014/main" id="{A3384E97-37BB-4179-8ED7-8A47035DB6C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244979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11" name="Picture 493" descr="~AUT0000">
          <a:extLst>
            <a:ext uri="{FF2B5EF4-FFF2-40B4-BE49-F238E27FC236}">
              <a16:creationId xmlns:a16="http://schemas.microsoft.com/office/drawing/2014/main" id="{45B7E119-BD1C-46A9-9971-AFDA07F7548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12" name="Picture 494" descr="~AUT0000">
          <a:extLst>
            <a:ext uri="{FF2B5EF4-FFF2-40B4-BE49-F238E27FC236}">
              <a16:creationId xmlns:a16="http://schemas.microsoft.com/office/drawing/2014/main" id="{1FA9165D-D42A-442D-9DB9-153A2522B34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13" name="Picture 495" descr="~AUT0000">
          <a:extLst>
            <a:ext uri="{FF2B5EF4-FFF2-40B4-BE49-F238E27FC236}">
              <a16:creationId xmlns:a16="http://schemas.microsoft.com/office/drawing/2014/main" id="{C9E28664-A810-471D-99D6-933E05B4486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14" name="Picture 496" descr="~AUT0000">
          <a:extLst>
            <a:ext uri="{FF2B5EF4-FFF2-40B4-BE49-F238E27FC236}">
              <a16:creationId xmlns:a16="http://schemas.microsoft.com/office/drawing/2014/main" id="{C6529B1A-87DA-4917-B168-C43D699663A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15" name="Picture 497" descr="~AUT0000">
          <a:extLst>
            <a:ext uri="{FF2B5EF4-FFF2-40B4-BE49-F238E27FC236}">
              <a16:creationId xmlns:a16="http://schemas.microsoft.com/office/drawing/2014/main" id="{89BB7AA7-5BC2-428F-8003-3DB8CA76DF0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16" name="Picture 498" descr="~AUT0000">
          <a:extLst>
            <a:ext uri="{FF2B5EF4-FFF2-40B4-BE49-F238E27FC236}">
              <a16:creationId xmlns:a16="http://schemas.microsoft.com/office/drawing/2014/main" id="{78E6AD77-38CF-40FF-AF1F-F099814B48B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17" name="Picture 499" descr="~AUT0000">
          <a:extLst>
            <a:ext uri="{FF2B5EF4-FFF2-40B4-BE49-F238E27FC236}">
              <a16:creationId xmlns:a16="http://schemas.microsoft.com/office/drawing/2014/main" id="{D85EE83E-F8AC-4DF2-95CB-F7EAC8B4C95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18" name="Picture 500" descr="~AUT0000">
          <a:extLst>
            <a:ext uri="{FF2B5EF4-FFF2-40B4-BE49-F238E27FC236}">
              <a16:creationId xmlns:a16="http://schemas.microsoft.com/office/drawing/2014/main" id="{8D77B92C-AAE7-478D-8E0F-D7A67119E56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19" name="Picture 501" descr="~AUT0000">
          <a:extLst>
            <a:ext uri="{FF2B5EF4-FFF2-40B4-BE49-F238E27FC236}">
              <a16:creationId xmlns:a16="http://schemas.microsoft.com/office/drawing/2014/main" id="{11F82185-38AD-4ACC-976E-51322D79A8D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0" name="Picture 502" descr="~AUT0000">
          <a:extLst>
            <a:ext uri="{FF2B5EF4-FFF2-40B4-BE49-F238E27FC236}">
              <a16:creationId xmlns:a16="http://schemas.microsoft.com/office/drawing/2014/main" id="{249E0F72-F71C-4EFE-84AF-36D6B8C4EED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1" name="Picture 503" descr="~AUT0000">
          <a:extLst>
            <a:ext uri="{FF2B5EF4-FFF2-40B4-BE49-F238E27FC236}">
              <a16:creationId xmlns:a16="http://schemas.microsoft.com/office/drawing/2014/main" id="{24D8BFD3-B916-4D14-92F0-8E494B29EC8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2" name="Picture 504" descr="~AUT0000">
          <a:extLst>
            <a:ext uri="{FF2B5EF4-FFF2-40B4-BE49-F238E27FC236}">
              <a16:creationId xmlns:a16="http://schemas.microsoft.com/office/drawing/2014/main" id="{3E73E824-CB68-4A0D-BA17-2F713604DE9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3" name="Picture 505" descr="~AUT0000">
          <a:extLst>
            <a:ext uri="{FF2B5EF4-FFF2-40B4-BE49-F238E27FC236}">
              <a16:creationId xmlns:a16="http://schemas.microsoft.com/office/drawing/2014/main" id="{90E02B1D-8901-400A-873E-CE90CDBDF70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4" name="Picture 506" descr="~AUT0000">
          <a:extLst>
            <a:ext uri="{FF2B5EF4-FFF2-40B4-BE49-F238E27FC236}">
              <a16:creationId xmlns:a16="http://schemas.microsoft.com/office/drawing/2014/main" id="{60A9CCC7-6781-4687-AB29-62F04E938E2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5" name="Picture 507" descr="~AUT0000">
          <a:extLst>
            <a:ext uri="{FF2B5EF4-FFF2-40B4-BE49-F238E27FC236}">
              <a16:creationId xmlns:a16="http://schemas.microsoft.com/office/drawing/2014/main" id="{B835AA7B-966C-48F7-92D7-7EB9A711619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6" name="Picture 508" descr="~AUT0000">
          <a:extLst>
            <a:ext uri="{FF2B5EF4-FFF2-40B4-BE49-F238E27FC236}">
              <a16:creationId xmlns:a16="http://schemas.microsoft.com/office/drawing/2014/main" id="{4812EDA4-400F-44A4-B33D-22B22AB3007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7" name="Picture 509" descr="~AUT0000">
          <a:extLst>
            <a:ext uri="{FF2B5EF4-FFF2-40B4-BE49-F238E27FC236}">
              <a16:creationId xmlns:a16="http://schemas.microsoft.com/office/drawing/2014/main" id="{58060C1E-B4D7-4243-B1BE-49D41FE648F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8" name="Picture 510" descr="~AUT0000">
          <a:extLst>
            <a:ext uri="{FF2B5EF4-FFF2-40B4-BE49-F238E27FC236}">
              <a16:creationId xmlns:a16="http://schemas.microsoft.com/office/drawing/2014/main" id="{D36B91E2-19D6-44FB-8247-327FDC84F9D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29" name="Picture 511" descr="~AUT0000">
          <a:extLst>
            <a:ext uri="{FF2B5EF4-FFF2-40B4-BE49-F238E27FC236}">
              <a16:creationId xmlns:a16="http://schemas.microsoft.com/office/drawing/2014/main" id="{85E7E8C7-F305-4E57-9618-53AFC185B41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0" name="Picture 512" descr="~AUT0000">
          <a:extLst>
            <a:ext uri="{FF2B5EF4-FFF2-40B4-BE49-F238E27FC236}">
              <a16:creationId xmlns:a16="http://schemas.microsoft.com/office/drawing/2014/main" id="{2CDBEAA2-1759-42DD-896F-8DADEBBA3E5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1" name="Picture 513" descr="~AUT0000">
          <a:extLst>
            <a:ext uri="{FF2B5EF4-FFF2-40B4-BE49-F238E27FC236}">
              <a16:creationId xmlns:a16="http://schemas.microsoft.com/office/drawing/2014/main" id="{B43E3279-8264-4D3A-BB25-65205374931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2" name="Picture 514" descr="~AUT0000">
          <a:extLst>
            <a:ext uri="{FF2B5EF4-FFF2-40B4-BE49-F238E27FC236}">
              <a16:creationId xmlns:a16="http://schemas.microsoft.com/office/drawing/2014/main" id="{E82C60C1-10B7-4CE6-9736-E449155B20A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3" name="Picture 515" descr="~AUT0000">
          <a:extLst>
            <a:ext uri="{FF2B5EF4-FFF2-40B4-BE49-F238E27FC236}">
              <a16:creationId xmlns:a16="http://schemas.microsoft.com/office/drawing/2014/main" id="{23C89944-2830-468C-A5A2-AA81EEB2E8D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4" name="Picture 516" descr="~AUT0000">
          <a:extLst>
            <a:ext uri="{FF2B5EF4-FFF2-40B4-BE49-F238E27FC236}">
              <a16:creationId xmlns:a16="http://schemas.microsoft.com/office/drawing/2014/main" id="{26724CEE-668A-4B2E-B772-1664CEEB905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5" name="Picture 517" descr="~AUT0000">
          <a:extLst>
            <a:ext uri="{FF2B5EF4-FFF2-40B4-BE49-F238E27FC236}">
              <a16:creationId xmlns:a16="http://schemas.microsoft.com/office/drawing/2014/main" id="{D28B44A7-4593-4EA5-8687-324C47D9C3B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6" name="Picture 518" descr="~AUT0000">
          <a:extLst>
            <a:ext uri="{FF2B5EF4-FFF2-40B4-BE49-F238E27FC236}">
              <a16:creationId xmlns:a16="http://schemas.microsoft.com/office/drawing/2014/main" id="{83B00077-4D39-49B6-8C7C-CAE5612151E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7" name="Picture 519" descr="~AUT0000">
          <a:extLst>
            <a:ext uri="{FF2B5EF4-FFF2-40B4-BE49-F238E27FC236}">
              <a16:creationId xmlns:a16="http://schemas.microsoft.com/office/drawing/2014/main" id="{81AF5671-6649-4E49-AAB7-651F0FEB67F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8" name="Picture 520" descr="~AUT0000">
          <a:extLst>
            <a:ext uri="{FF2B5EF4-FFF2-40B4-BE49-F238E27FC236}">
              <a16:creationId xmlns:a16="http://schemas.microsoft.com/office/drawing/2014/main" id="{E01964C6-5B69-4A9A-BA7F-35FB1AD1280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39" name="Picture 521" descr="~AUT0000">
          <a:extLst>
            <a:ext uri="{FF2B5EF4-FFF2-40B4-BE49-F238E27FC236}">
              <a16:creationId xmlns:a16="http://schemas.microsoft.com/office/drawing/2014/main" id="{1B0C3602-BD6A-4202-AFC9-689BEFB000C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40" name="Picture 522" descr="~AUT0000">
          <a:extLst>
            <a:ext uri="{FF2B5EF4-FFF2-40B4-BE49-F238E27FC236}">
              <a16:creationId xmlns:a16="http://schemas.microsoft.com/office/drawing/2014/main" id="{C4DF38E3-B526-415D-83A8-C68C9349CB1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41" name="Picture 523" descr="~AUT0000">
          <a:extLst>
            <a:ext uri="{FF2B5EF4-FFF2-40B4-BE49-F238E27FC236}">
              <a16:creationId xmlns:a16="http://schemas.microsoft.com/office/drawing/2014/main" id="{CF25FDE0-485A-4C01-806F-55715521247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42" name="Picture 524" descr="~AUT0000">
          <a:extLst>
            <a:ext uri="{FF2B5EF4-FFF2-40B4-BE49-F238E27FC236}">
              <a16:creationId xmlns:a16="http://schemas.microsoft.com/office/drawing/2014/main" id="{973851A9-D8A9-4EDD-A52D-3742E1269DC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0</xdr:rowOff>
    </xdr:from>
    <xdr:to>
      <xdr:col>24</xdr:col>
      <xdr:colOff>381000</xdr:colOff>
      <xdr:row>82</xdr:row>
      <xdr:rowOff>0</xdr:rowOff>
    </xdr:to>
    <xdr:pic>
      <xdr:nvPicPr>
        <xdr:cNvPr id="143" name="Picture 525" descr="~AUT0000">
          <a:extLst>
            <a:ext uri="{FF2B5EF4-FFF2-40B4-BE49-F238E27FC236}">
              <a16:creationId xmlns:a16="http://schemas.microsoft.com/office/drawing/2014/main" id="{991DEFCB-8653-454D-8673-E36E5D44136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213956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36</xdr:row>
      <xdr:rowOff>323850</xdr:rowOff>
    </xdr:from>
    <xdr:to>
      <xdr:col>24</xdr:col>
      <xdr:colOff>381000</xdr:colOff>
      <xdr:row>36</xdr:row>
      <xdr:rowOff>342900</xdr:rowOff>
    </xdr:to>
    <xdr:pic>
      <xdr:nvPicPr>
        <xdr:cNvPr id="144" name="Picture 550" descr="~AUT0000">
          <a:extLst>
            <a:ext uri="{FF2B5EF4-FFF2-40B4-BE49-F238E27FC236}">
              <a16:creationId xmlns:a16="http://schemas.microsoft.com/office/drawing/2014/main" id="{0A4DA8B2-626F-4CE7-8DA6-2F27AB13757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7259955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36</xdr:row>
      <xdr:rowOff>323850</xdr:rowOff>
    </xdr:from>
    <xdr:to>
      <xdr:col>24</xdr:col>
      <xdr:colOff>381000</xdr:colOff>
      <xdr:row>36</xdr:row>
      <xdr:rowOff>342900</xdr:rowOff>
    </xdr:to>
    <xdr:pic>
      <xdr:nvPicPr>
        <xdr:cNvPr id="145" name="Picture 552" descr="~AUT0000">
          <a:extLst>
            <a:ext uri="{FF2B5EF4-FFF2-40B4-BE49-F238E27FC236}">
              <a16:creationId xmlns:a16="http://schemas.microsoft.com/office/drawing/2014/main" id="{BD400056-0638-4C6F-B26E-14E922EEC0D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7259955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88</xdr:row>
      <xdr:rowOff>171450</xdr:rowOff>
    </xdr:from>
    <xdr:to>
      <xdr:col>24</xdr:col>
      <xdr:colOff>381000</xdr:colOff>
      <xdr:row>88</xdr:row>
      <xdr:rowOff>180975</xdr:rowOff>
    </xdr:to>
    <xdr:pic>
      <xdr:nvPicPr>
        <xdr:cNvPr id="146" name="Picture 553" descr="~AUT0000">
          <a:extLst>
            <a:ext uri="{FF2B5EF4-FFF2-40B4-BE49-F238E27FC236}">
              <a16:creationId xmlns:a16="http://schemas.microsoft.com/office/drawing/2014/main" id="{D801B9F4-F9F4-4E20-B127-83BE7599EF0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2485580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40</xdr:row>
      <xdr:rowOff>133350</xdr:rowOff>
    </xdr:from>
    <xdr:to>
      <xdr:col>24</xdr:col>
      <xdr:colOff>381000</xdr:colOff>
      <xdr:row>40</xdr:row>
      <xdr:rowOff>142875</xdr:rowOff>
    </xdr:to>
    <xdr:pic>
      <xdr:nvPicPr>
        <xdr:cNvPr id="147" name="Picture 554" descr="~AUT0000">
          <a:extLst>
            <a:ext uri="{FF2B5EF4-FFF2-40B4-BE49-F238E27FC236}">
              <a16:creationId xmlns:a16="http://schemas.microsoft.com/office/drawing/2014/main" id="{DE247D6A-56D8-4B26-A3A1-9C3C766A05C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884047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55</xdr:row>
      <xdr:rowOff>123825</xdr:rowOff>
    </xdr:from>
    <xdr:to>
      <xdr:col>24</xdr:col>
      <xdr:colOff>381000</xdr:colOff>
      <xdr:row>55</xdr:row>
      <xdr:rowOff>133350</xdr:rowOff>
    </xdr:to>
    <xdr:pic>
      <xdr:nvPicPr>
        <xdr:cNvPr id="148" name="Picture 555" descr="~AUT0000">
          <a:extLst>
            <a:ext uri="{FF2B5EF4-FFF2-40B4-BE49-F238E27FC236}">
              <a16:creationId xmlns:a16="http://schemas.microsoft.com/office/drawing/2014/main" id="{B5A63322-EA76-4D9E-B57E-623E3464D0B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5045055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57150</xdr:colOff>
      <xdr:row>88</xdr:row>
      <xdr:rowOff>0</xdr:rowOff>
    </xdr:from>
    <xdr:to>
      <xdr:col>23</xdr:col>
      <xdr:colOff>352425</xdr:colOff>
      <xdr:row>88</xdr:row>
      <xdr:rowOff>0</xdr:rowOff>
    </xdr:to>
    <xdr:pic>
      <xdr:nvPicPr>
        <xdr:cNvPr id="149" name="Picture 556">
          <a:extLst>
            <a:ext uri="{FF2B5EF4-FFF2-40B4-BE49-F238E27FC236}">
              <a16:creationId xmlns:a16="http://schemas.microsoft.com/office/drawing/2014/main" id="{B99C8661-A07F-43BF-9723-62BF41C0EF6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9500" y="245186200"/>
          <a:ext cx="2984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54</xdr:row>
      <xdr:rowOff>0</xdr:rowOff>
    </xdr:from>
    <xdr:to>
      <xdr:col>23</xdr:col>
      <xdr:colOff>352425</xdr:colOff>
      <xdr:row>54</xdr:row>
      <xdr:rowOff>0</xdr:rowOff>
    </xdr:to>
    <xdr:pic>
      <xdr:nvPicPr>
        <xdr:cNvPr id="150" name="Picture 557">
          <a:extLst>
            <a:ext uri="{FF2B5EF4-FFF2-40B4-BE49-F238E27FC236}">
              <a16:creationId xmlns:a16="http://schemas.microsoft.com/office/drawing/2014/main" id="{C3F7BE29-C4FD-4984-9690-4C1D63E9AF6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399159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54</xdr:row>
      <xdr:rowOff>0</xdr:rowOff>
    </xdr:from>
    <xdr:to>
      <xdr:col>23</xdr:col>
      <xdr:colOff>352425</xdr:colOff>
      <xdr:row>54</xdr:row>
      <xdr:rowOff>0</xdr:rowOff>
    </xdr:to>
    <xdr:pic>
      <xdr:nvPicPr>
        <xdr:cNvPr id="151" name="Picture 558">
          <a:extLst>
            <a:ext uri="{FF2B5EF4-FFF2-40B4-BE49-F238E27FC236}">
              <a16:creationId xmlns:a16="http://schemas.microsoft.com/office/drawing/2014/main" id="{0F052525-4502-4549-AEB2-E21DEA7A6EC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399159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28575</xdr:colOff>
      <xdr:row>54</xdr:row>
      <xdr:rowOff>0</xdr:rowOff>
    </xdr:from>
    <xdr:to>
      <xdr:col>23</xdr:col>
      <xdr:colOff>352425</xdr:colOff>
      <xdr:row>54</xdr:row>
      <xdr:rowOff>0</xdr:rowOff>
    </xdr:to>
    <xdr:pic>
      <xdr:nvPicPr>
        <xdr:cNvPr id="152" name="Picture 559">
          <a:extLst>
            <a:ext uri="{FF2B5EF4-FFF2-40B4-BE49-F238E27FC236}">
              <a16:creationId xmlns:a16="http://schemas.microsoft.com/office/drawing/2014/main" id="{4745F45F-C97A-487F-8A17-584C1CB02B2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44100" y="139915900"/>
          <a:ext cx="3238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54</xdr:row>
      <xdr:rowOff>0</xdr:rowOff>
    </xdr:from>
    <xdr:to>
      <xdr:col>23</xdr:col>
      <xdr:colOff>352425</xdr:colOff>
      <xdr:row>54</xdr:row>
      <xdr:rowOff>0</xdr:rowOff>
    </xdr:to>
    <xdr:pic>
      <xdr:nvPicPr>
        <xdr:cNvPr id="153" name="Picture 560">
          <a:extLst>
            <a:ext uri="{FF2B5EF4-FFF2-40B4-BE49-F238E27FC236}">
              <a16:creationId xmlns:a16="http://schemas.microsoft.com/office/drawing/2014/main" id="{1A5ABCD3-82B3-487B-BE75-E6F4C552CA9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399159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57150</xdr:colOff>
      <xdr:row>54</xdr:row>
      <xdr:rowOff>0</xdr:rowOff>
    </xdr:from>
    <xdr:to>
      <xdr:col>23</xdr:col>
      <xdr:colOff>352425</xdr:colOff>
      <xdr:row>54</xdr:row>
      <xdr:rowOff>0</xdr:rowOff>
    </xdr:to>
    <xdr:pic>
      <xdr:nvPicPr>
        <xdr:cNvPr id="154" name="Picture 561">
          <a:extLst>
            <a:ext uri="{FF2B5EF4-FFF2-40B4-BE49-F238E27FC236}">
              <a16:creationId xmlns:a16="http://schemas.microsoft.com/office/drawing/2014/main" id="{EB8CC5B1-9789-47D0-B358-D1497A4F832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9500" y="139915900"/>
          <a:ext cx="2984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54</xdr:row>
      <xdr:rowOff>0</xdr:rowOff>
    </xdr:from>
    <xdr:to>
      <xdr:col>23</xdr:col>
      <xdr:colOff>352425</xdr:colOff>
      <xdr:row>54</xdr:row>
      <xdr:rowOff>0</xdr:rowOff>
    </xdr:to>
    <xdr:pic>
      <xdr:nvPicPr>
        <xdr:cNvPr id="155" name="Picture 562">
          <a:extLst>
            <a:ext uri="{FF2B5EF4-FFF2-40B4-BE49-F238E27FC236}">
              <a16:creationId xmlns:a16="http://schemas.microsoft.com/office/drawing/2014/main" id="{5F717F00-D54B-4E8A-898C-FF3CF238773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399159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28575</xdr:colOff>
      <xdr:row>54</xdr:row>
      <xdr:rowOff>0</xdr:rowOff>
    </xdr:from>
    <xdr:to>
      <xdr:col>23</xdr:col>
      <xdr:colOff>352425</xdr:colOff>
      <xdr:row>54</xdr:row>
      <xdr:rowOff>0</xdr:rowOff>
    </xdr:to>
    <xdr:pic>
      <xdr:nvPicPr>
        <xdr:cNvPr id="156" name="Picture 563">
          <a:extLst>
            <a:ext uri="{FF2B5EF4-FFF2-40B4-BE49-F238E27FC236}">
              <a16:creationId xmlns:a16="http://schemas.microsoft.com/office/drawing/2014/main" id="{F173EFE8-256A-417F-A93D-42DAF44602F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44100" y="139915900"/>
          <a:ext cx="3238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54</xdr:row>
      <xdr:rowOff>0</xdr:rowOff>
    </xdr:from>
    <xdr:to>
      <xdr:col>23</xdr:col>
      <xdr:colOff>352425</xdr:colOff>
      <xdr:row>54</xdr:row>
      <xdr:rowOff>0</xdr:rowOff>
    </xdr:to>
    <xdr:pic>
      <xdr:nvPicPr>
        <xdr:cNvPr id="157" name="Picture 564">
          <a:extLst>
            <a:ext uri="{FF2B5EF4-FFF2-40B4-BE49-F238E27FC236}">
              <a16:creationId xmlns:a16="http://schemas.microsoft.com/office/drawing/2014/main" id="{830B8B7B-38F4-4246-A602-1E40823A5F5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399159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57150</xdr:colOff>
      <xdr:row>54</xdr:row>
      <xdr:rowOff>0</xdr:rowOff>
    </xdr:from>
    <xdr:to>
      <xdr:col>23</xdr:col>
      <xdr:colOff>352425</xdr:colOff>
      <xdr:row>54</xdr:row>
      <xdr:rowOff>0</xdr:rowOff>
    </xdr:to>
    <xdr:pic>
      <xdr:nvPicPr>
        <xdr:cNvPr id="158" name="Picture 565">
          <a:extLst>
            <a:ext uri="{FF2B5EF4-FFF2-40B4-BE49-F238E27FC236}">
              <a16:creationId xmlns:a16="http://schemas.microsoft.com/office/drawing/2014/main" id="{C37600B3-F295-428A-A11B-A4719D242EB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9500" y="139915900"/>
          <a:ext cx="2984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54</xdr:row>
      <xdr:rowOff>0</xdr:rowOff>
    </xdr:from>
    <xdr:to>
      <xdr:col>23</xdr:col>
      <xdr:colOff>352425</xdr:colOff>
      <xdr:row>54</xdr:row>
      <xdr:rowOff>0</xdr:rowOff>
    </xdr:to>
    <xdr:pic>
      <xdr:nvPicPr>
        <xdr:cNvPr id="159" name="Picture 566">
          <a:extLst>
            <a:ext uri="{FF2B5EF4-FFF2-40B4-BE49-F238E27FC236}">
              <a16:creationId xmlns:a16="http://schemas.microsoft.com/office/drawing/2014/main" id="{1B25B3CA-4CA9-4438-B8E0-A334A39E404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399159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57150</xdr:colOff>
      <xdr:row>54</xdr:row>
      <xdr:rowOff>0</xdr:rowOff>
    </xdr:from>
    <xdr:to>
      <xdr:col>23</xdr:col>
      <xdr:colOff>352425</xdr:colOff>
      <xdr:row>54</xdr:row>
      <xdr:rowOff>0</xdr:rowOff>
    </xdr:to>
    <xdr:pic>
      <xdr:nvPicPr>
        <xdr:cNvPr id="160" name="Picture 567">
          <a:extLst>
            <a:ext uri="{FF2B5EF4-FFF2-40B4-BE49-F238E27FC236}">
              <a16:creationId xmlns:a16="http://schemas.microsoft.com/office/drawing/2014/main" id="{E81E72F2-8FE7-4285-AAD5-81F3E0AFD6D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9500" y="139915900"/>
          <a:ext cx="2984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57150</xdr:colOff>
      <xdr:row>54</xdr:row>
      <xdr:rowOff>0</xdr:rowOff>
    </xdr:from>
    <xdr:to>
      <xdr:col>23</xdr:col>
      <xdr:colOff>352425</xdr:colOff>
      <xdr:row>54</xdr:row>
      <xdr:rowOff>0</xdr:rowOff>
    </xdr:to>
    <xdr:pic>
      <xdr:nvPicPr>
        <xdr:cNvPr id="161" name="Picture 568">
          <a:extLst>
            <a:ext uri="{FF2B5EF4-FFF2-40B4-BE49-F238E27FC236}">
              <a16:creationId xmlns:a16="http://schemas.microsoft.com/office/drawing/2014/main" id="{0D7E3655-FB9C-479C-8559-78BE9B15025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9500" y="139915900"/>
          <a:ext cx="2984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54</xdr:row>
      <xdr:rowOff>0</xdr:rowOff>
    </xdr:from>
    <xdr:to>
      <xdr:col>23</xdr:col>
      <xdr:colOff>352425</xdr:colOff>
      <xdr:row>54</xdr:row>
      <xdr:rowOff>0</xdr:rowOff>
    </xdr:to>
    <xdr:pic>
      <xdr:nvPicPr>
        <xdr:cNvPr id="162" name="Picture 569">
          <a:extLst>
            <a:ext uri="{FF2B5EF4-FFF2-40B4-BE49-F238E27FC236}">
              <a16:creationId xmlns:a16="http://schemas.microsoft.com/office/drawing/2014/main" id="{509F4E3E-4794-4AB1-92F2-07371743916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1399159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54</xdr:row>
      <xdr:rowOff>0</xdr:rowOff>
    </xdr:from>
    <xdr:to>
      <xdr:col>23</xdr:col>
      <xdr:colOff>352425</xdr:colOff>
      <xdr:row>54</xdr:row>
      <xdr:rowOff>0</xdr:rowOff>
    </xdr:to>
    <xdr:pic>
      <xdr:nvPicPr>
        <xdr:cNvPr id="163" name="Picture 570">
          <a:extLst>
            <a:ext uri="{FF2B5EF4-FFF2-40B4-BE49-F238E27FC236}">
              <a16:creationId xmlns:a16="http://schemas.microsoft.com/office/drawing/2014/main" id="{AFD9BB04-EA73-4A26-9B4D-BD8825677C5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1399159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54</xdr:row>
      <xdr:rowOff>0</xdr:rowOff>
    </xdr:from>
    <xdr:to>
      <xdr:col>23</xdr:col>
      <xdr:colOff>352425</xdr:colOff>
      <xdr:row>54</xdr:row>
      <xdr:rowOff>0</xdr:rowOff>
    </xdr:to>
    <xdr:pic>
      <xdr:nvPicPr>
        <xdr:cNvPr id="164" name="Picture 571">
          <a:extLst>
            <a:ext uri="{FF2B5EF4-FFF2-40B4-BE49-F238E27FC236}">
              <a16:creationId xmlns:a16="http://schemas.microsoft.com/office/drawing/2014/main" id="{2C89F803-7916-48A6-A78D-DC4CD9DC50C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1399159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54</xdr:row>
      <xdr:rowOff>0</xdr:rowOff>
    </xdr:from>
    <xdr:to>
      <xdr:col>23</xdr:col>
      <xdr:colOff>352425</xdr:colOff>
      <xdr:row>54</xdr:row>
      <xdr:rowOff>0</xdr:rowOff>
    </xdr:to>
    <xdr:pic>
      <xdr:nvPicPr>
        <xdr:cNvPr id="165" name="Picture 572">
          <a:extLst>
            <a:ext uri="{FF2B5EF4-FFF2-40B4-BE49-F238E27FC236}">
              <a16:creationId xmlns:a16="http://schemas.microsoft.com/office/drawing/2014/main" id="{82BCF0E2-87ED-48D6-BA1B-D1EB43379BA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399159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54</xdr:row>
      <xdr:rowOff>0</xdr:rowOff>
    </xdr:from>
    <xdr:to>
      <xdr:col>23</xdr:col>
      <xdr:colOff>352425</xdr:colOff>
      <xdr:row>54</xdr:row>
      <xdr:rowOff>0</xdr:rowOff>
    </xdr:to>
    <xdr:pic>
      <xdr:nvPicPr>
        <xdr:cNvPr id="166" name="Picture 573">
          <a:extLst>
            <a:ext uri="{FF2B5EF4-FFF2-40B4-BE49-F238E27FC236}">
              <a16:creationId xmlns:a16="http://schemas.microsoft.com/office/drawing/2014/main" id="{503D8F54-EA8C-43F5-B325-F2D846BE2D9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399159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54</xdr:row>
      <xdr:rowOff>0</xdr:rowOff>
    </xdr:from>
    <xdr:to>
      <xdr:col>23</xdr:col>
      <xdr:colOff>352425</xdr:colOff>
      <xdr:row>54</xdr:row>
      <xdr:rowOff>0</xdr:rowOff>
    </xdr:to>
    <xdr:pic>
      <xdr:nvPicPr>
        <xdr:cNvPr id="167" name="Picture 574">
          <a:extLst>
            <a:ext uri="{FF2B5EF4-FFF2-40B4-BE49-F238E27FC236}">
              <a16:creationId xmlns:a16="http://schemas.microsoft.com/office/drawing/2014/main" id="{E621B2F0-66F6-485D-9146-CEE7B2E5409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1399159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28575</xdr:colOff>
      <xdr:row>54</xdr:row>
      <xdr:rowOff>0</xdr:rowOff>
    </xdr:from>
    <xdr:to>
      <xdr:col>23</xdr:col>
      <xdr:colOff>352425</xdr:colOff>
      <xdr:row>54</xdr:row>
      <xdr:rowOff>0</xdr:rowOff>
    </xdr:to>
    <xdr:pic>
      <xdr:nvPicPr>
        <xdr:cNvPr id="168" name="Picture 575">
          <a:extLst>
            <a:ext uri="{FF2B5EF4-FFF2-40B4-BE49-F238E27FC236}">
              <a16:creationId xmlns:a16="http://schemas.microsoft.com/office/drawing/2014/main" id="{4B659E68-09DB-4A28-B1B3-39071576CE3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44100" y="139915900"/>
          <a:ext cx="3238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28575</xdr:colOff>
      <xdr:row>54</xdr:row>
      <xdr:rowOff>0</xdr:rowOff>
    </xdr:from>
    <xdr:to>
      <xdr:col>23</xdr:col>
      <xdr:colOff>352425</xdr:colOff>
      <xdr:row>54</xdr:row>
      <xdr:rowOff>0</xdr:rowOff>
    </xdr:to>
    <xdr:pic>
      <xdr:nvPicPr>
        <xdr:cNvPr id="169" name="Picture 576">
          <a:extLst>
            <a:ext uri="{FF2B5EF4-FFF2-40B4-BE49-F238E27FC236}">
              <a16:creationId xmlns:a16="http://schemas.microsoft.com/office/drawing/2014/main" id="{34C75F0A-8696-4443-8F81-7F42F9E4180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44100" y="139915900"/>
          <a:ext cx="3238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28575</xdr:colOff>
      <xdr:row>54</xdr:row>
      <xdr:rowOff>0</xdr:rowOff>
    </xdr:from>
    <xdr:to>
      <xdr:col>23</xdr:col>
      <xdr:colOff>352425</xdr:colOff>
      <xdr:row>54</xdr:row>
      <xdr:rowOff>0</xdr:rowOff>
    </xdr:to>
    <xdr:pic>
      <xdr:nvPicPr>
        <xdr:cNvPr id="170" name="Picture 577">
          <a:extLst>
            <a:ext uri="{FF2B5EF4-FFF2-40B4-BE49-F238E27FC236}">
              <a16:creationId xmlns:a16="http://schemas.microsoft.com/office/drawing/2014/main" id="{0AD85513-B9CE-4CD0-B6D0-632C618D345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44100" y="139915900"/>
          <a:ext cx="3238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54</xdr:row>
      <xdr:rowOff>0</xdr:rowOff>
    </xdr:from>
    <xdr:to>
      <xdr:col>23</xdr:col>
      <xdr:colOff>352425</xdr:colOff>
      <xdr:row>54</xdr:row>
      <xdr:rowOff>0</xdr:rowOff>
    </xdr:to>
    <xdr:pic>
      <xdr:nvPicPr>
        <xdr:cNvPr id="171" name="Picture 578">
          <a:extLst>
            <a:ext uri="{FF2B5EF4-FFF2-40B4-BE49-F238E27FC236}">
              <a16:creationId xmlns:a16="http://schemas.microsoft.com/office/drawing/2014/main" id="{4970FA71-9460-4F2F-9186-29F67218D69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1399159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32</xdr:row>
      <xdr:rowOff>0</xdr:rowOff>
    </xdr:from>
    <xdr:to>
      <xdr:col>23</xdr:col>
      <xdr:colOff>352425</xdr:colOff>
      <xdr:row>32</xdr:row>
      <xdr:rowOff>0</xdr:rowOff>
    </xdr:to>
    <xdr:pic>
      <xdr:nvPicPr>
        <xdr:cNvPr id="172" name="Picture 579">
          <a:extLst>
            <a:ext uri="{FF2B5EF4-FFF2-40B4-BE49-F238E27FC236}">
              <a16:creationId xmlns:a16="http://schemas.microsoft.com/office/drawing/2014/main" id="{76EB2062-9A87-4AC2-89DE-A0129CA69AE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6086475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32</xdr:row>
      <xdr:rowOff>0</xdr:rowOff>
    </xdr:from>
    <xdr:to>
      <xdr:col>23</xdr:col>
      <xdr:colOff>352425</xdr:colOff>
      <xdr:row>32</xdr:row>
      <xdr:rowOff>0</xdr:rowOff>
    </xdr:to>
    <xdr:pic>
      <xdr:nvPicPr>
        <xdr:cNvPr id="173" name="Picture 580">
          <a:extLst>
            <a:ext uri="{FF2B5EF4-FFF2-40B4-BE49-F238E27FC236}">
              <a16:creationId xmlns:a16="http://schemas.microsoft.com/office/drawing/2014/main" id="{24F44AB9-D828-43DE-92BB-C5ABD6478D1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6086475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32</xdr:row>
      <xdr:rowOff>0</xdr:rowOff>
    </xdr:from>
    <xdr:to>
      <xdr:col>23</xdr:col>
      <xdr:colOff>352425</xdr:colOff>
      <xdr:row>32</xdr:row>
      <xdr:rowOff>0</xdr:rowOff>
    </xdr:to>
    <xdr:pic>
      <xdr:nvPicPr>
        <xdr:cNvPr id="174" name="Picture 581">
          <a:extLst>
            <a:ext uri="{FF2B5EF4-FFF2-40B4-BE49-F238E27FC236}">
              <a16:creationId xmlns:a16="http://schemas.microsoft.com/office/drawing/2014/main" id="{1E431B8A-C48C-412C-B156-B8E99FBEAAE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6086475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32</xdr:row>
      <xdr:rowOff>0</xdr:rowOff>
    </xdr:from>
    <xdr:to>
      <xdr:col>23</xdr:col>
      <xdr:colOff>352425</xdr:colOff>
      <xdr:row>32</xdr:row>
      <xdr:rowOff>0</xdr:rowOff>
    </xdr:to>
    <xdr:pic>
      <xdr:nvPicPr>
        <xdr:cNvPr id="175" name="Picture 582">
          <a:extLst>
            <a:ext uri="{FF2B5EF4-FFF2-40B4-BE49-F238E27FC236}">
              <a16:creationId xmlns:a16="http://schemas.microsoft.com/office/drawing/2014/main" id="{31EAF3DD-BAAC-400F-8F93-0D5E38B2652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6086475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32</xdr:row>
      <xdr:rowOff>0</xdr:rowOff>
    </xdr:from>
    <xdr:to>
      <xdr:col>23</xdr:col>
      <xdr:colOff>352425</xdr:colOff>
      <xdr:row>32</xdr:row>
      <xdr:rowOff>0</xdr:rowOff>
    </xdr:to>
    <xdr:pic>
      <xdr:nvPicPr>
        <xdr:cNvPr id="176" name="Picture 583">
          <a:extLst>
            <a:ext uri="{FF2B5EF4-FFF2-40B4-BE49-F238E27FC236}">
              <a16:creationId xmlns:a16="http://schemas.microsoft.com/office/drawing/2014/main" id="{40F11A0F-4EFE-4660-A7A3-588EC9E8722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6086475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32</xdr:row>
      <xdr:rowOff>0</xdr:rowOff>
    </xdr:from>
    <xdr:to>
      <xdr:col>23</xdr:col>
      <xdr:colOff>352425</xdr:colOff>
      <xdr:row>32</xdr:row>
      <xdr:rowOff>0</xdr:rowOff>
    </xdr:to>
    <xdr:pic>
      <xdr:nvPicPr>
        <xdr:cNvPr id="177" name="Picture 584">
          <a:extLst>
            <a:ext uri="{FF2B5EF4-FFF2-40B4-BE49-F238E27FC236}">
              <a16:creationId xmlns:a16="http://schemas.microsoft.com/office/drawing/2014/main" id="{2C3EDCC5-3D4D-4BE2-81CC-51A50422B9C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6086475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32</xdr:row>
      <xdr:rowOff>0</xdr:rowOff>
    </xdr:from>
    <xdr:to>
      <xdr:col>23</xdr:col>
      <xdr:colOff>352425</xdr:colOff>
      <xdr:row>32</xdr:row>
      <xdr:rowOff>0</xdr:rowOff>
    </xdr:to>
    <xdr:pic>
      <xdr:nvPicPr>
        <xdr:cNvPr id="178" name="Picture 585">
          <a:extLst>
            <a:ext uri="{FF2B5EF4-FFF2-40B4-BE49-F238E27FC236}">
              <a16:creationId xmlns:a16="http://schemas.microsoft.com/office/drawing/2014/main" id="{640F9342-69EA-44D0-B625-58077E5AF5C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6086475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32</xdr:row>
      <xdr:rowOff>0</xdr:rowOff>
    </xdr:from>
    <xdr:to>
      <xdr:col>23</xdr:col>
      <xdr:colOff>352425</xdr:colOff>
      <xdr:row>32</xdr:row>
      <xdr:rowOff>0</xdr:rowOff>
    </xdr:to>
    <xdr:pic>
      <xdr:nvPicPr>
        <xdr:cNvPr id="179" name="Picture 586">
          <a:extLst>
            <a:ext uri="{FF2B5EF4-FFF2-40B4-BE49-F238E27FC236}">
              <a16:creationId xmlns:a16="http://schemas.microsoft.com/office/drawing/2014/main" id="{98256AEB-0F72-40A9-9E66-501DBEB992B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6086475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32</xdr:row>
      <xdr:rowOff>0</xdr:rowOff>
    </xdr:from>
    <xdr:to>
      <xdr:col>23</xdr:col>
      <xdr:colOff>352425</xdr:colOff>
      <xdr:row>32</xdr:row>
      <xdr:rowOff>0</xdr:rowOff>
    </xdr:to>
    <xdr:pic>
      <xdr:nvPicPr>
        <xdr:cNvPr id="180" name="Picture 587">
          <a:extLst>
            <a:ext uri="{FF2B5EF4-FFF2-40B4-BE49-F238E27FC236}">
              <a16:creationId xmlns:a16="http://schemas.microsoft.com/office/drawing/2014/main" id="{DDFF94F6-7110-43C0-9D7F-74DEFA7BE85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6086475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36</xdr:row>
      <xdr:rowOff>0</xdr:rowOff>
    </xdr:from>
    <xdr:to>
      <xdr:col>23</xdr:col>
      <xdr:colOff>352425</xdr:colOff>
      <xdr:row>36</xdr:row>
      <xdr:rowOff>0</xdr:rowOff>
    </xdr:to>
    <xdr:pic>
      <xdr:nvPicPr>
        <xdr:cNvPr id="181" name="Picture 588">
          <a:extLst>
            <a:ext uri="{FF2B5EF4-FFF2-40B4-BE49-F238E27FC236}">
              <a16:creationId xmlns:a16="http://schemas.microsoft.com/office/drawing/2014/main" id="{C63B1337-6622-4136-83BA-0A8B65B75A5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722757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36</xdr:row>
      <xdr:rowOff>0</xdr:rowOff>
    </xdr:from>
    <xdr:to>
      <xdr:col>23</xdr:col>
      <xdr:colOff>352425</xdr:colOff>
      <xdr:row>36</xdr:row>
      <xdr:rowOff>0</xdr:rowOff>
    </xdr:to>
    <xdr:pic>
      <xdr:nvPicPr>
        <xdr:cNvPr id="182" name="Picture 589">
          <a:extLst>
            <a:ext uri="{FF2B5EF4-FFF2-40B4-BE49-F238E27FC236}">
              <a16:creationId xmlns:a16="http://schemas.microsoft.com/office/drawing/2014/main" id="{1A8F27B6-7BEE-4F72-9942-9AE3D958E16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722757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36</xdr:row>
      <xdr:rowOff>0</xdr:rowOff>
    </xdr:from>
    <xdr:to>
      <xdr:col>23</xdr:col>
      <xdr:colOff>352425</xdr:colOff>
      <xdr:row>36</xdr:row>
      <xdr:rowOff>0</xdr:rowOff>
    </xdr:to>
    <xdr:pic>
      <xdr:nvPicPr>
        <xdr:cNvPr id="183" name="Picture 590">
          <a:extLst>
            <a:ext uri="{FF2B5EF4-FFF2-40B4-BE49-F238E27FC236}">
              <a16:creationId xmlns:a16="http://schemas.microsoft.com/office/drawing/2014/main" id="{EC2E0036-4945-4066-AC81-914DCA8484F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722757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36</xdr:row>
      <xdr:rowOff>0</xdr:rowOff>
    </xdr:from>
    <xdr:to>
      <xdr:col>23</xdr:col>
      <xdr:colOff>352425</xdr:colOff>
      <xdr:row>36</xdr:row>
      <xdr:rowOff>0</xdr:rowOff>
    </xdr:to>
    <xdr:pic>
      <xdr:nvPicPr>
        <xdr:cNvPr id="184" name="Picture 591">
          <a:extLst>
            <a:ext uri="{FF2B5EF4-FFF2-40B4-BE49-F238E27FC236}">
              <a16:creationId xmlns:a16="http://schemas.microsoft.com/office/drawing/2014/main" id="{2255821D-B93F-4453-B2B2-BB76FB99F44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722757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36</xdr:row>
      <xdr:rowOff>0</xdr:rowOff>
    </xdr:from>
    <xdr:to>
      <xdr:col>23</xdr:col>
      <xdr:colOff>352425</xdr:colOff>
      <xdr:row>36</xdr:row>
      <xdr:rowOff>0</xdr:rowOff>
    </xdr:to>
    <xdr:pic>
      <xdr:nvPicPr>
        <xdr:cNvPr id="185" name="Picture 592">
          <a:extLst>
            <a:ext uri="{FF2B5EF4-FFF2-40B4-BE49-F238E27FC236}">
              <a16:creationId xmlns:a16="http://schemas.microsoft.com/office/drawing/2014/main" id="{0E05F5B9-E563-45FB-A99E-58EE20A1485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722757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36</xdr:row>
      <xdr:rowOff>0</xdr:rowOff>
    </xdr:from>
    <xdr:to>
      <xdr:col>23</xdr:col>
      <xdr:colOff>352425</xdr:colOff>
      <xdr:row>36</xdr:row>
      <xdr:rowOff>0</xdr:rowOff>
    </xdr:to>
    <xdr:pic>
      <xdr:nvPicPr>
        <xdr:cNvPr id="186" name="Picture 593">
          <a:extLst>
            <a:ext uri="{FF2B5EF4-FFF2-40B4-BE49-F238E27FC236}">
              <a16:creationId xmlns:a16="http://schemas.microsoft.com/office/drawing/2014/main" id="{5CBA3146-1E05-40A5-A978-0CCA467643B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722757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38100</xdr:colOff>
      <xdr:row>36</xdr:row>
      <xdr:rowOff>0</xdr:rowOff>
    </xdr:from>
    <xdr:to>
      <xdr:col>23</xdr:col>
      <xdr:colOff>352425</xdr:colOff>
      <xdr:row>36</xdr:row>
      <xdr:rowOff>0</xdr:rowOff>
    </xdr:to>
    <xdr:pic>
      <xdr:nvPicPr>
        <xdr:cNvPr id="187" name="Picture 594">
          <a:extLst>
            <a:ext uri="{FF2B5EF4-FFF2-40B4-BE49-F238E27FC236}">
              <a16:creationId xmlns:a16="http://schemas.microsoft.com/office/drawing/2014/main" id="{2954E764-FCBC-471C-9C43-0FC495F934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50450" y="72275700"/>
          <a:ext cx="3175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36</xdr:row>
      <xdr:rowOff>0</xdr:rowOff>
    </xdr:from>
    <xdr:to>
      <xdr:col>23</xdr:col>
      <xdr:colOff>352425</xdr:colOff>
      <xdr:row>36</xdr:row>
      <xdr:rowOff>0</xdr:rowOff>
    </xdr:to>
    <xdr:pic>
      <xdr:nvPicPr>
        <xdr:cNvPr id="188" name="Picture 595">
          <a:extLst>
            <a:ext uri="{FF2B5EF4-FFF2-40B4-BE49-F238E27FC236}">
              <a16:creationId xmlns:a16="http://schemas.microsoft.com/office/drawing/2014/main" id="{7316F3A4-8539-48AC-948B-3E1C6CFCBB8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722757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44</xdr:row>
      <xdr:rowOff>0</xdr:rowOff>
    </xdr:from>
    <xdr:to>
      <xdr:col>23</xdr:col>
      <xdr:colOff>352425</xdr:colOff>
      <xdr:row>44</xdr:row>
      <xdr:rowOff>0</xdr:rowOff>
    </xdr:to>
    <xdr:pic>
      <xdr:nvPicPr>
        <xdr:cNvPr id="189" name="Picture 596">
          <a:extLst>
            <a:ext uri="{FF2B5EF4-FFF2-40B4-BE49-F238E27FC236}">
              <a16:creationId xmlns:a16="http://schemas.microsoft.com/office/drawing/2014/main" id="{2AABCCB1-85F3-4ADE-93F8-9AB33B2E3AF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960882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19050</xdr:colOff>
      <xdr:row>44</xdr:row>
      <xdr:rowOff>0</xdr:rowOff>
    </xdr:from>
    <xdr:to>
      <xdr:col>23</xdr:col>
      <xdr:colOff>352425</xdr:colOff>
      <xdr:row>44</xdr:row>
      <xdr:rowOff>0</xdr:rowOff>
    </xdr:to>
    <xdr:pic>
      <xdr:nvPicPr>
        <xdr:cNvPr id="190" name="Picture 597">
          <a:extLst>
            <a:ext uri="{FF2B5EF4-FFF2-40B4-BE49-F238E27FC236}">
              <a16:creationId xmlns:a16="http://schemas.microsoft.com/office/drawing/2014/main" id="{62E1CF20-4F03-45E1-A7E2-8A8DC22A7C7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31400" y="9608820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47625</xdr:colOff>
      <xdr:row>44</xdr:row>
      <xdr:rowOff>0</xdr:rowOff>
    </xdr:from>
    <xdr:to>
      <xdr:col>23</xdr:col>
      <xdr:colOff>352425</xdr:colOff>
      <xdr:row>44</xdr:row>
      <xdr:rowOff>0</xdr:rowOff>
    </xdr:to>
    <xdr:pic>
      <xdr:nvPicPr>
        <xdr:cNvPr id="191" name="Picture 598">
          <a:extLst>
            <a:ext uri="{FF2B5EF4-FFF2-40B4-BE49-F238E27FC236}">
              <a16:creationId xmlns:a16="http://schemas.microsoft.com/office/drawing/2014/main" id="{876BB84F-135F-46AF-A717-DFBB765ACD7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63150" y="960882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76200</xdr:colOff>
      <xdr:row>54</xdr:row>
      <xdr:rowOff>0</xdr:rowOff>
    </xdr:from>
    <xdr:to>
      <xdr:col>24</xdr:col>
      <xdr:colOff>352425</xdr:colOff>
      <xdr:row>54</xdr:row>
      <xdr:rowOff>0</xdr:rowOff>
    </xdr:to>
    <xdr:pic>
      <xdr:nvPicPr>
        <xdr:cNvPr id="192" name="Picture 599" descr="~AUT0000">
          <a:extLst>
            <a:ext uri="{FF2B5EF4-FFF2-40B4-BE49-F238E27FC236}">
              <a16:creationId xmlns:a16="http://schemas.microsoft.com/office/drawing/2014/main" id="{6D865F67-19A5-40E5-94AD-92D5449AFA6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10850" y="139915900"/>
          <a:ext cx="279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114300</xdr:colOff>
      <xdr:row>54</xdr:row>
      <xdr:rowOff>0</xdr:rowOff>
    </xdr:from>
    <xdr:to>
      <xdr:col>24</xdr:col>
      <xdr:colOff>352425</xdr:colOff>
      <xdr:row>54</xdr:row>
      <xdr:rowOff>0</xdr:rowOff>
    </xdr:to>
    <xdr:pic>
      <xdr:nvPicPr>
        <xdr:cNvPr id="193" name="Picture 600" descr="~AUT0000">
          <a:extLst>
            <a:ext uri="{FF2B5EF4-FFF2-40B4-BE49-F238E27FC236}">
              <a16:creationId xmlns:a16="http://schemas.microsoft.com/office/drawing/2014/main" id="{02353531-7871-446A-8720-1B9AE19FA3F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48950" y="139915900"/>
          <a:ext cx="241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54</xdr:row>
      <xdr:rowOff>0</xdr:rowOff>
    </xdr:from>
    <xdr:to>
      <xdr:col>24</xdr:col>
      <xdr:colOff>352425</xdr:colOff>
      <xdr:row>54</xdr:row>
      <xdr:rowOff>0</xdr:rowOff>
    </xdr:to>
    <xdr:pic>
      <xdr:nvPicPr>
        <xdr:cNvPr id="194" name="Picture 601" descr="~AUT0000">
          <a:extLst>
            <a:ext uri="{FF2B5EF4-FFF2-40B4-BE49-F238E27FC236}">
              <a16:creationId xmlns:a16="http://schemas.microsoft.com/office/drawing/2014/main" id="{1FD2598E-4C04-4B89-8098-B47835BCD2B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13991590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xdr:colOff>
      <xdr:row>54</xdr:row>
      <xdr:rowOff>0</xdr:rowOff>
    </xdr:from>
    <xdr:to>
      <xdr:col>24</xdr:col>
      <xdr:colOff>352425</xdr:colOff>
      <xdr:row>54</xdr:row>
      <xdr:rowOff>0</xdr:rowOff>
    </xdr:to>
    <xdr:pic>
      <xdr:nvPicPr>
        <xdr:cNvPr id="195" name="Picture 602" descr="~AUT0000">
          <a:extLst>
            <a:ext uri="{FF2B5EF4-FFF2-40B4-BE49-F238E27FC236}">
              <a16:creationId xmlns:a16="http://schemas.microsoft.com/office/drawing/2014/main" id="{0EB483D8-20B2-40AD-9D0A-E7D945E7B73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53700" y="139915900"/>
          <a:ext cx="336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xdr:colOff>
      <xdr:row>54</xdr:row>
      <xdr:rowOff>0</xdr:rowOff>
    </xdr:from>
    <xdr:to>
      <xdr:col>24</xdr:col>
      <xdr:colOff>352425</xdr:colOff>
      <xdr:row>54</xdr:row>
      <xdr:rowOff>0</xdr:rowOff>
    </xdr:to>
    <xdr:pic>
      <xdr:nvPicPr>
        <xdr:cNvPr id="196" name="Picture 603" descr="~AUT0000">
          <a:extLst>
            <a:ext uri="{FF2B5EF4-FFF2-40B4-BE49-F238E27FC236}">
              <a16:creationId xmlns:a16="http://schemas.microsoft.com/office/drawing/2014/main" id="{13E9455A-90E2-4D5B-A90B-782BF6FD11F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53700" y="139915900"/>
          <a:ext cx="336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54</xdr:row>
      <xdr:rowOff>0</xdr:rowOff>
    </xdr:from>
    <xdr:to>
      <xdr:col>24</xdr:col>
      <xdr:colOff>352425</xdr:colOff>
      <xdr:row>54</xdr:row>
      <xdr:rowOff>0</xdr:rowOff>
    </xdr:to>
    <xdr:pic>
      <xdr:nvPicPr>
        <xdr:cNvPr id="197" name="Picture 604" descr="~AUT0000">
          <a:extLst>
            <a:ext uri="{FF2B5EF4-FFF2-40B4-BE49-F238E27FC236}">
              <a16:creationId xmlns:a16="http://schemas.microsoft.com/office/drawing/2014/main" id="{F07A9A81-7EA4-499B-B3BF-9E9296CE58A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13991590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57150</xdr:colOff>
      <xdr:row>54</xdr:row>
      <xdr:rowOff>0</xdr:rowOff>
    </xdr:from>
    <xdr:to>
      <xdr:col>24</xdr:col>
      <xdr:colOff>352425</xdr:colOff>
      <xdr:row>54</xdr:row>
      <xdr:rowOff>0</xdr:rowOff>
    </xdr:to>
    <xdr:pic>
      <xdr:nvPicPr>
        <xdr:cNvPr id="198" name="Picture 605" descr="~AUT0000">
          <a:extLst>
            <a:ext uri="{FF2B5EF4-FFF2-40B4-BE49-F238E27FC236}">
              <a16:creationId xmlns:a16="http://schemas.microsoft.com/office/drawing/2014/main" id="{DBF9376A-ABA1-4338-A14F-55C1C4527E4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91800" y="139915900"/>
          <a:ext cx="298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76200</xdr:colOff>
      <xdr:row>54</xdr:row>
      <xdr:rowOff>0</xdr:rowOff>
    </xdr:from>
    <xdr:to>
      <xdr:col>24</xdr:col>
      <xdr:colOff>352425</xdr:colOff>
      <xdr:row>54</xdr:row>
      <xdr:rowOff>0</xdr:rowOff>
    </xdr:to>
    <xdr:pic>
      <xdr:nvPicPr>
        <xdr:cNvPr id="199" name="Picture 606" descr="~AUT0000">
          <a:extLst>
            <a:ext uri="{FF2B5EF4-FFF2-40B4-BE49-F238E27FC236}">
              <a16:creationId xmlns:a16="http://schemas.microsoft.com/office/drawing/2014/main" id="{F33BE001-22B7-4155-BCB9-4EE7CF10021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10850" y="139915900"/>
          <a:ext cx="279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xdr:colOff>
      <xdr:row>54</xdr:row>
      <xdr:rowOff>0</xdr:rowOff>
    </xdr:from>
    <xdr:to>
      <xdr:col>24</xdr:col>
      <xdr:colOff>352425</xdr:colOff>
      <xdr:row>54</xdr:row>
      <xdr:rowOff>0</xdr:rowOff>
    </xdr:to>
    <xdr:pic>
      <xdr:nvPicPr>
        <xdr:cNvPr id="200" name="Picture 607" descr="~AUT0000">
          <a:extLst>
            <a:ext uri="{FF2B5EF4-FFF2-40B4-BE49-F238E27FC236}">
              <a16:creationId xmlns:a16="http://schemas.microsoft.com/office/drawing/2014/main" id="{2D50912B-41FB-426F-BA34-ABA5E264748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53700" y="139915900"/>
          <a:ext cx="336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104775</xdr:colOff>
      <xdr:row>54</xdr:row>
      <xdr:rowOff>0</xdr:rowOff>
    </xdr:from>
    <xdr:to>
      <xdr:col>24</xdr:col>
      <xdr:colOff>352425</xdr:colOff>
      <xdr:row>54</xdr:row>
      <xdr:rowOff>0</xdr:rowOff>
    </xdr:to>
    <xdr:pic>
      <xdr:nvPicPr>
        <xdr:cNvPr id="201" name="Picture 608" descr="~AUT0000">
          <a:extLst>
            <a:ext uri="{FF2B5EF4-FFF2-40B4-BE49-F238E27FC236}">
              <a16:creationId xmlns:a16="http://schemas.microsoft.com/office/drawing/2014/main" id="{157B5086-2583-4ACD-92F7-44265359998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42600" y="139915900"/>
          <a:ext cx="247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57150</xdr:colOff>
      <xdr:row>54</xdr:row>
      <xdr:rowOff>0</xdr:rowOff>
    </xdr:from>
    <xdr:to>
      <xdr:col>24</xdr:col>
      <xdr:colOff>352425</xdr:colOff>
      <xdr:row>54</xdr:row>
      <xdr:rowOff>0</xdr:rowOff>
    </xdr:to>
    <xdr:pic>
      <xdr:nvPicPr>
        <xdr:cNvPr id="202" name="Picture 609" descr="~AUT0000">
          <a:extLst>
            <a:ext uri="{FF2B5EF4-FFF2-40B4-BE49-F238E27FC236}">
              <a16:creationId xmlns:a16="http://schemas.microsoft.com/office/drawing/2014/main" id="{F609CD00-15F0-4246-B719-2115910803E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91800" y="139915900"/>
          <a:ext cx="298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54</xdr:row>
      <xdr:rowOff>0</xdr:rowOff>
    </xdr:from>
    <xdr:to>
      <xdr:col>24</xdr:col>
      <xdr:colOff>352425</xdr:colOff>
      <xdr:row>54</xdr:row>
      <xdr:rowOff>0</xdr:rowOff>
    </xdr:to>
    <xdr:pic>
      <xdr:nvPicPr>
        <xdr:cNvPr id="203" name="Picture 610" descr="~AUT0000">
          <a:extLst>
            <a:ext uri="{FF2B5EF4-FFF2-40B4-BE49-F238E27FC236}">
              <a16:creationId xmlns:a16="http://schemas.microsoft.com/office/drawing/2014/main" id="{F2AEF671-279D-4E04-AB7F-50948A901EE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13991590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57150</xdr:colOff>
      <xdr:row>54</xdr:row>
      <xdr:rowOff>0</xdr:rowOff>
    </xdr:from>
    <xdr:to>
      <xdr:col>24</xdr:col>
      <xdr:colOff>352425</xdr:colOff>
      <xdr:row>54</xdr:row>
      <xdr:rowOff>0</xdr:rowOff>
    </xdr:to>
    <xdr:pic>
      <xdr:nvPicPr>
        <xdr:cNvPr id="204" name="Picture 611" descr="~AUT0000">
          <a:extLst>
            <a:ext uri="{FF2B5EF4-FFF2-40B4-BE49-F238E27FC236}">
              <a16:creationId xmlns:a16="http://schemas.microsoft.com/office/drawing/2014/main" id="{780EF8A5-32D3-42AA-9E07-CF3C5BE0180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91800" y="139915900"/>
          <a:ext cx="298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47625</xdr:colOff>
      <xdr:row>54</xdr:row>
      <xdr:rowOff>0</xdr:rowOff>
    </xdr:from>
    <xdr:to>
      <xdr:col>24</xdr:col>
      <xdr:colOff>352425</xdr:colOff>
      <xdr:row>54</xdr:row>
      <xdr:rowOff>0</xdr:rowOff>
    </xdr:to>
    <xdr:pic>
      <xdr:nvPicPr>
        <xdr:cNvPr id="205" name="Picture 612" descr="~AUT0000">
          <a:extLst>
            <a:ext uri="{FF2B5EF4-FFF2-40B4-BE49-F238E27FC236}">
              <a16:creationId xmlns:a16="http://schemas.microsoft.com/office/drawing/2014/main" id="{7C86E96B-4A37-4FD7-9D7D-DF7546183CF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85450" y="13991590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38100</xdr:colOff>
      <xdr:row>54</xdr:row>
      <xdr:rowOff>0</xdr:rowOff>
    </xdr:from>
    <xdr:to>
      <xdr:col>24</xdr:col>
      <xdr:colOff>352425</xdr:colOff>
      <xdr:row>54</xdr:row>
      <xdr:rowOff>0</xdr:rowOff>
    </xdr:to>
    <xdr:pic>
      <xdr:nvPicPr>
        <xdr:cNvPr id="206" name="Picture 613" descr="~AUT0000">
          <a:extLst>
            <a:ext uri="{FF2B5EF4-FFF2-40B4-BE49-F238E27FC236}">
              <a16:creationId xmlns:a16="http://schemas.microsoft.com/office/drawing/2014/main" id="{78E2E986-F060-4384-942D-110F7917142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72750" y="139915900"/>
          <a:ext cx="317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54</xdr:row>
      <xdr:rowOff>0</xdr:rowOff>
    </xdr:from>
    <xdr:to>
      <xdr:col>24</xdr:col>
      <xdr:colOff>352425</xdr:colOff>
      <xdr:row>54</xdr:row>
      <xdr:rowOff>0</xdr:rowOff>
    </xdr:to>
    <xdr:pic>
      <xdr:nvPicPr>
        <xdr:cNvPr id="207" name="Picture 614" descr="~AUT0000">
          <a:extLst>
            <a:ext uri="{FF2B5EF4-FFF2-40B4-BE49-F238E27FC236}">
              <a16:creationId xmlns:a16="http://schemas.microsoft.com/office/drawing/2014/main" id="{BB935610-B913-468F-A639-E5725965885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04500" y="139915900"/>
          <a:ext cx="285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38100</xdr:colOff>
      <xdr:row>54</xdr:row>
      <xdr:rowOff>0</xdr:rowOff>
    </xdr:from>
    <xdr:to>
      <xdr:col>24</xdr:col>
      <xdr:colOff>352425</xdr:colOff>
      <xdr:row>54</xdr:row>
      <xdr:rowOff>0</xdr:rowOff>
    </xdr:to>
    <xdr:pic>
      <xdr:nvPicPr>
        <xdr:cNvPr id="208" name="Picture 615" descr="~AUT0000">
          <a:extLst>
            <a:ext uri="{FF2B5EF4-FFF2-40B4-BE49-F238E27FC236}">
              <a16:creationId xmlns:a16="http://schemas.microsoft.com/office/drawing/2014/main" id="{1E903482-C02C-40C1-91AB-7C46172D271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72750" y="139915900"/>
          <a:ext cx="317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54</xdr:row>
      <xdr:rowOff>0</xdr:rowOff>
    </xdr:from>
    <xdr:to>
      <xdr:col>24</xdr:col>
      <xdr:colOff>352425</xdr:colOff>
      <xdr:row>54</xdr:row>
      <xdr:rowOff>0</xdr:rowOff>
    </xdr:to>
    <xdr:pic>
      <xdr:nvPicPr>
        <xdr:cNvPr id="209" name="Picture 616" descr="~AUT0000">
          <a:extLst>
            <a:ext uri="{FF2B5EF4-FFF2-40B4-BE49-F238E27FC236}">
              <a16:creationId xmlns:a16="http://schemas.microsoft.com/office/drawing/2014/main" id="{25C392AC-AE28-49A4-9D31-FB6704030BC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13991590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57150</xdr:colOff>
      <xdr:row>54</xdr:row>
      <xdr:rowOff>0</xdr:rowOff>
    </xdr:from>
    <xdr:to>
      <xdr:col>24</xdr:col>
      <xdr:colOff>352425</xdr:colOff>
      <xdr:row>54</xdr:row>
      <xdr:rowOff>0</xdr:rowOff>
    </xdr:to>
    <xdr:pic>
      <xdr:nvPicPr>
        <xdr:cNvPr id="210" name="Picture 617" descr="~AUT0000">
          <a:extLst>
            <a:ext uri="{FF2B5EF4-FFF2-40B4-BE49-F238E27FC236}">
              <a16:creationId xmlns:a16="http://schemas.microsoft.com/office/drawing/2014/main" id="{10DDD237-64F7-4DAC-A45C-6D27624786B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91800" y="139915900"/>
          <a:ext cx="298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54</xdr:row>
      <xdr:rowOff>0</xdr:rowOff>
    </xdr:from>
    <xdr:to>
      <xdr:col>24</xdr:col>
      <xdr:colOff>352425</xdr:colOff>
      <xdr:row>54</xdr:row>
      <xdr:rowOff>0</xdr:rowOff>
    </xdr:to>
    <xdr:pic>
      <xdr:nvPicPr>
        <xdr:cNvPr id="211" name="Picture 618" descr="~AUT0000">
          <a:extLst>
            <a:ext uri="{FF2B5EF4-FFF2-40B4-BE49-F238E27FC236}">
              <a16:creationId xmlns:a16="http://schemas.microsoft.com/office/drawing/2014/main" id="{D617C335-5C06-4CBA-AB11-F9A43F62E58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13991590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38100</xdr:colOff>
      <xdr:row>54</xdr:row>
      <xdr:rowOff>0</xdr:rowOff>
    </xdr:from>
    <xdr:to>
      <xdr:col>24</xdr:col>
      <xdr:colOff>352425</xdr:colOff>
      <xdr:row>54</xdr:row>
      <xdr:rowOff>0</xdr:rowOff>
    </xdr:to>
    <xdr:pic>
      <xdr:nvPicPr>
        <xdr:cNvPr id="212" name="Picture 619" descr="~AUT0000">
          <a:extLst>
            <a:ext uri="{FF2B5EF4-FFF2-40B4-BE49-F238E27FC236}">
              <a16:creationId xmlns:a16="http://schemas.microsoft.com/office/drawing/2014/main" id="{53F7D9B7-FEB2-4247-837F-AC5520869A6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72750" y="139915900"/>
          <a:ext cx="317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54</xdr:row>
      <xdr:rowOff>0</xdr:rowOff>
    </xdr:from>
    <xdr:to>
      <xdr:col>24</xdr:col>
      <xdr:colOff>352425</xdr:colOff>
      <xdr:row>54</xdr:row>
      <xdr:rowOff>0</xdr:rowOff>
    </xdr:to>
    <xdr:pic>
      <xdr:nvPicPr>
        <xdr:cNvPr id="213" name="Picture 620" descr="~AUT0000">
          <a:extLst>
            <a:ext uri="{FF2B5EF4-FFF2-40B4-BE49-F238E27FC236}">
              <a16:creationId xmlns:a16="http://schemas.microsoft.com/office/drawing/2014/main" id="{4A449062-7790-45C9-8C36-9B7575692AE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13991590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54</xdr:row>
      <xdr:rowOff>0</xdr:rowOff>
    </xdr:from>
    <xdr:to>
      <xdr:col>24</xdr:col>
      <xdr:colOff>352425</xdr:colOff>
      <xdr:row>54</xdr:row>
      <xdr:rowOff>0</xdr:rowOff>
    </xdr:to>
    <xdr:pic>
      <xdr:nvPicPr>
        <xdr:cNvPr id="214" name="Picture 621" descr="~AUT0000">
          <a:extLst>
            <a:ext uri="{FF2B5EF4-FFF2-40B4-BE49-F238E27FC236}">
              <a16:creationId xmlns:a16="http://schemas.microsoft.com/office/drawing/2014/main" id="{587AB0AB-CD98-480D-AA57-E8543D6A797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13991590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85725</xdr:colOff>
      <xdr:row>32</xdr:row>
      <xdr:rowOff>0</xdr:rowOff>
    </xdr:from>
    <xdr:to>
      <xdr:col>24</xdr:col>
      <xdr:colOff>352425</xdr:colOff>
      <xdr:row>32</xdr:row>
      <xdr:rowOff>0</xdr:rowOff>
    </xdr:to>
    <xdr:pic>
      <xdr:nvPicPr>
        <xdr:cNvPr id="215" name="Picture 622" descr="~AUT0000">
          <a:extLst>
            <a:ext uri="{FF2B5EF4-FFF2-40B4-BE49-F238E27FC236}">
              <a16:creationId xmlns:a16="http://schemas.microsoft.com/office/drawing/2014/main" id="{9D51B27F-712D-4550-92D5-3B4B97EFD66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23550" y="6086475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104775</xdr:colOff>
      <xdr:row>32</xdr:row>
      <xdr:rowOff>0</xdr:rowOff>
    </xdr:from>
    <xdr:to>
      <xdr:col>24</xdr:col>
      <xdr:colOff>352425</xdr:colOff>
      <xdr:row>32</xdr:row>
      <xdr:rowOff>0</xdr:rowOff>
    </xdr:to>
    <xdr:pic>
      <xdr:nvPicPr>
        <xdr:cNvPr id="216" name="Picture 623" descr="~AUT0000">
          <a:extLst>
            <a:ext uri="{FF2B5EF4-FFF2-40B4-BE49-F238E27FC236}">
              <a16:creationId xmlns:a16="http://schemas.microsoft.com/office/drawing/2014/main" id="{106D4282-7683-40A9-A262-A48AD18DDC7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42600" y="60864750"/>
          <a:ext cx="247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32</xdr:row>
      <xdr:rowOff>0</xdr:rowOff>
    </xdr:from>
    <xdr:to>
      <xdr:col>24</xdr:col>
      <xdr:colOff>352425</xdr:colOff>
      <xdr:row>32</xdr:row>
      <xdr:rowOff>0</xdr:rowOff>
    </xdr:to>
    <xdr:pic>
      <xdr:nvPicPr>
        <xdr:cNvPr id="217" name="Picture 624" descr="~AUT0000">
          <a:extLst>
            <a:ext uri="{FF2B5EF4-FFF2-40B4-BE49-F238E27FC236}">
              <a16:creationId xmlns:a16="http://schemas.microsoft.com/office/drawing/2014/main" id="{AE73C9DE-5AFB-4C1B-8F3B-F2F33EFBD19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6086475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47625</xdr:colOff>
      <xdr:row>32</xdr:row>
      <xdr:rowOff>0</xdr:rowOff>
    </xdr:from>
    <xdr:to>
      <xdr:col>24</xdr:col>
      <xdr:colOff>352425</xdr:colOff>
      <xdr:row>32</xdr:row>
      <xdr:rowOff>0</xdr:rowOff>
    </xdr:to>
    <xdr:pic>
      <xdr:nvPicPr>
        <xdr:cNvPr id="218" name="Picture 625" descr="~AUT0000">
          <a:extLst>
            <a:ext uri="{FF2B5EF4-FFF2-40B4-BE49-F238E27FC236}">
              <a16:creationId xmlns:a16="http://schemas.microsoft.com/office/drawing/2014/main" id="{789EE0CC-F821-4FAC-8A55-25D59E1D288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85450" y="608647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95250</xdr:colOff>
      <xdr:row>32</xdr:row>
      <xdr:rowOff>0</xdr:rowOff>
    </xdr:from>
    <xdr:to>
      <xdr:col>24</xdr:col>
      <xdr:colOff>352425</xdr:colOff>
      <xdr:row>32</xdr:row>
      <xdr:rowOff>0</xdr:rowOff>
    </xdr:to>
    <xdr:pic>
      <xdr:nvPicPr>
        <xdr:cNvPr id="219" name="Picture 626" descr="~AUT0000">
          <a:extLst>
            <a:ext uri="{FF2B5EF4-FFF2-40B4-BE49-F238E27FC236}">
              <a16:creationId xmlns:a16="http://schemas.microsoft.com/office/drawing/2014/main" id="{6E3305D1-6043-4F8F-8720-E6A429AD388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29900" y="60864750"/>
          <a:ext cx="260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38100</xdr:colOff>
      <xdr:row>32</xdr:row>
      <xdr:rowOff>0</xdr:rowOff>
    </xdr:from>
    <xdr:to>
      <xdr:col>24</xdr:col>
      <xdr:colOff>352425</xdr:colOff>
      <xdr:row>32</xdr:row>
      <xdr:rowOff>0</xdr:rowOff>
    </xdr:to>
    <xdr:pic>
      <xdr:nvPicPr>
        <xdr:cNvPr id="220" name="Picture 627" descr="~AUT0000">
          <a:extLst>
            <a:ext uri="{FF2B5EF4-FFF2-40B4-BE49-F238E27FC236}">
              <a16:creationId xmlns:a16="http://schemas.microsoft.com/office/drawing/2014/main" id="{C6EEAE34-7D95-42F3-8182-98AB16EFF8F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72750" y="60864750"/>
          <a:ext cx="317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xdr:colOff>
      <xdr:row>36</xdr:row>
      <xdr:rowOff>0</xdr:rowOff>
    </xdr:from>
    <xdr:to>
      <xdr:col>24</xdr:col>
      <xdr:colOff>352425</xdr:colOff>
      <xdr:row>36</xdr:row>
      <xdr:rowOff>0</xdr:rowOff>
    </xdr:to>
    <xdr:pic>
      <xdr:nvPicPr>
        <xdr:cNvPr id="221" name="Picture 628" descr="~AUT0000">
          <a:extLst>
            <a:ext uri="{FF2B5EF4-FFF2-40B4-BE49-F238E27FC236}">
              <a16:creationId xmlns:a16="http://schemas.microsoft.com/office/drawing/2014/main" id="{1F719043-E8BB-430A-BC9C-8F1F2567472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6400" y="72275700"/>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xdr:colOff>
      <xdr:row>36</xdr:row>
      <xdr:rowOff>0</xdr:rowOff>
    </xdr:from>
    <xdr:to>
      <xdr:col>24</xdr:col>
      <xdr:colOff>352425</xdr:colOff>
      <xdr:row>36</xdr:row>
      <xdr:rowOff>0</xdr:rowOff>
    </xdr:to>
    <xdr:pic>
      <xdr:nvPicPr>
        <xdr:cNvPr id="222" name="Picture 629" descr="~AUT0000">
          <a:extLst>
            <a:ext uri="{FF2B5EF4-FFF2-40B4-BE49-F238E27FC236}">
              <a16:creationId xmlns:a16="http://schemas.microsoft.com/office/drawing/2014/main" id="{29669862-1D40-4170-86D2-5EA01B03A8A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53700" y="72275700"/>
          <a:ext cx="336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xdr:colOff>
      <xdr:row>36</xdr:row>
      <xdr:rowOff>0</xdr:rowOff>
    </xdr:from>
    <xdr:to>
      <xdr:col>24</xdr:col>
      <xdr:colOff>352425</xdr:colOff>
      <xdr:row>36</xdr:row>
      <xdr:rowOff>0</xdr:rowOff>
    </xdr:to>
    <xdr:pic>
      <xdr:nvPicPr>
        <xdr:cNvPr id="223" name="Picture 630" descr="~AUT0000">
          <a:extLst>
            <a:ext uri="{FF2B5EF4-FFF2-40B4-BE49-F238E27FC236}">
              <a16:creationId xmlns:a16="http://schemas.microsoft.com/office/drawing/2014/main" id="{22DA0ED3-DE68-4E8C-9DB6-9E7F7022D28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53700" y="72275700"/>
          <a:ext cx="336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36</xdr:row>
      <xdr:rowOff>0</xdr:rowOff>
    </xdr:from>
    <xdr:to>
      <xdr:col>24</xdr:col>
      <xdr:colOff>352425</xdr:colOff>
      <xdr:row>36</xdr:row>
      <xdr:rowOff>0</xdr:rowOff>
    </xdr:to>
    <xdr:pic>
      <xdr:nvPicPr>
        <xdr:cNvPr id="224" name="Picture 631" descr="~AUT0000">
          <a:extLst>
            <a:ext uri="{FF2B5EF4-FFF2-40B4-BE49-F238E27FC236}">
              <a16:creationId xmlns:a16="http://schemas.microsoft.com/office/drawing/2014/main" id="{725C1A6D-4314-417D-ADDD-C1FA8934E64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304500" y="72275700"/>
          <a:ext cx="285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36</xdr:row>
      <xdr:rowOff>0</xdr:rowOff>
    </xdr:from>
    <xdr:to>
      <xdr:col>24</xdr:col>
      <xdr:colOff>352425</xdr:colOff>
      <xdr:row>36</xdr:row>
      <xdr:rowOff>0</xdr:rowOff>
    </xdr:to>
    <xdr:pic>
      <xdr:nvPicPr>
        <xdr:cNvPr id="225" name="Picture 632" descr="~AUT0000">
          <a:extLst>
            <a:ext uri="{FF2B5EF4-FFF2-40B4-BE49-F238E27FC236}">
              <a16:creationId xmlns:a16="http://schemas.microsoft.com/office/drawing/2014/main" id="{3E468A61-D477-49E0-984D-EB3A8353FA3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7227570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9525</xdr:colOff>
      <xdr:row>44</xdr:row>
      <xdr:rowOff>0</xdr:rowOff>
    </xdr:from>
    <xdr:to>
      <xdr:col>24</xdr:col>
      <xdr:colOff>352425</xdr:colOff>
      <xdr:row>44</xdr:row>
      <xdr:rowOff>0</xdr:rowOff>
    </xdr:to>
    <xdr:pic>
      <xdr:nvPicPr>
        <xdr:cNvPr id="226" name="Picture 633" descr="~AUT0000">
          <a:extLst>
            <a:ext uri="{FF2B5EF4-FFF2-40B4-BE49-F238E27FC236}">
              <a16:creationId xmlns:a16="http://schemas.microsoft.com/office/drawing/2014/main" id="{8E45FA8F-516E-47E2-B43E-00AE29B4C1D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47350" y="96088200"/>
          <a:ext cx="342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219075</xdr:colOff>
      <xdr:row>44</xdr:row>
      <xdr:rowOff>0</xdr:rowOff>
    </xdr:from>
    <xdr:to>
      <xdr:col>24</xdr:col>
      <xdr:colOff>352425</xdr:colOff>
      <xdr:row>44</xdr:row>
      <xdr:rowOff>0</xdr:rowOff>
    </xdr:to>
    <xdr:pic>
      <xdr:nvPicPr>
        <xdr:cNvPr id="227" name="Picture 634" descr="~AUT0000">
          <a:extLst>
            <a:ext uri="{FF2B5EF4-FFF2-40B4-BE49-F238E27FC236}">
              <a16:creationId xmlns:a16="http://schemas.microsoft.com/office/drawing/2014/main" id="{4B6104E0-131C-4E78-A173-FB0F1EF6107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456900" y="96088200"/>
          <a:ext cx="133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44</xdr:row>
      <xdr:rowOff>0</xdr:rowOff>
    </xdr:from>
    <xdr:to>
      <xdr:col>24</xdr:col>
      <xdr:colOff>352425</xdr:colOff>
      <xdr:row>44</xdr:row>
      <xdr:rowOff>0</xdr:rowOff>
    </xdr:to>
    <xdr:pic>
      <xdr:nvPicPr>
        <xdr:cNvPr id="228" name="Picture 635" descr="~AUT0000">
          <a:extLst>
            <a:ext uri="{FF2B5EF4-FFF2-40B4-BE49-F238E27FC236}">
              <a16:creationId xmlns:a16="http://schemas.microsoft.com/office/drawing/2014/main" id="{C697D432-DED9-4FA3-9A9B-D79F49E7F42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418800" y="9608820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9525</xdr:colOff>
      <xdr:row>36</xdr:row>
      <xdr:rowOff>0</xdr:rowOff>
    </xdr:from>
    <xdr:to>
      <xdr:col>24</xdr:col>
      <xdr:colOff>352425</xdr:colOff>
      <xdr:row>36</xdr:row>
      <xdr:rowOff>0</xdr:rowOff>
    </xdr:to>
    <xdr:pic>
      <xdr:nvPicPr>
        <xdr:cNvPr id="229" name="Picture 636" descr="~AUT0000">
          <a:extLst>
            <a:ext uri="{FF2B5EF4-FFF2-40B4-BE49-F238E27FC236}">
              <a16:creationId xmlns:a16="http://schemas.microsoft.com/office/drawing/2014/main" id="{E416DB58-FF60-45F9-8517-A2FE558767D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47350" y="72275700"/>
          <a:ext cx="342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xdr:colOff>
      <xdr:row>36</xdr:row>
      <xdr:rowOff>0</xdr:rowOff>
    </xdr:from>
    <xdr:to>
      <xdr:col>24</xdr:col>
      <xdr:colOff>352425</xdr:colOff>
      <xdr:row>36</xdr:row>
      <xdr:rowOff>0</xdr:rowOff>
    </xdr:to>
    <xdr:pic>
      <xdr:nvPicPr>
        <xdr:cNvPr id="230" name="Picture 637" descr="~AUT0000">
          <a:extLst>
            <a:ext uri="{FF2B5EF4-FFF2-40B4-BE49-F238E27FC236}">
              <a16:creationId xmlns:a16="http://schemas.microsoft.com/office/drawing/2014/main" id="{522A7E8C-497D-4F39-81C7-D460988E875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53700" y="72275700"/>
          <a:ext cx="336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xdr:colOff>
      <xdr:row>32</xdr:row>
      <xdr:rowOff>0</xdr:rowOff>
    </xdr:from>
    <xdr:to>
      <xdr:col>24</xdr:col>
      <xdr:colOff>352425</xdr:colOff>
      <xdr:row>32</xdr:row>
      <xdr:rowOff>0</xdr:rowOff>
    </xdr:to>
    <xdr:pic>
      <xdr:nvPicPr>
        <xdr:cNvPr id="231" name="Picture 638" descr="~AUT0000">
          <a:extLst>
            <a:ext uri="{FF2B5EF4-FFF2-40B4-BE49-F238E27FC236}">
              <a16:creationId xmlns:a16="http://schemas.microsoft.com/office/drawing/2014/main" id="{84458DCC-644E-47F7-BF3C-921F577DDE0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53700" y="60864750"/>
          <a:ext cx="336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47625</xdr:colOff>
      <xdr:row>54</xdr:row>
      <xdr:rowOff>0</xdr:rowOff>
    </xdr:from>
    <xdr:to>
      <xdr:col>24</xdr:col>
      <xdr:colOff>352425</xdr:colOff>
      <xdr:row>54</xdr:row>
      <xdr:rowOff>0</xdr:rowOff>
    </xdr:to>
    <xdr:pic>
      <xdr:nvPicPr>
        <xdr:cNvPr id="232" name="Picture 639">
          <a:extLst>
            <a:ext uri="{FF2B5EF4-FFF2-40B4-BE49-F238E27FC236}">
              <a16:creationId xmlns:a16="http://schemas.microsoft.com/office/drawing/2014/main" id="{60DD343B-B990-4FD6-A5B1-C6829016482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85450" y="139915900"/>
          <a:ext cx="3048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9525</xdr:colOff>
      <xdr:row>36</xdr:row>
      <xdr:rowOff>0</xdr:rowOff>
    </xdr:from>
    <xdr:to>
      <xdr:col>24</xdr:col>
      <xdr:colOff>352425</xdr:colOff>
      <xdr:row>36</xdr:row>
      <xdr:rowOff>0</xdr:rowOff>
    </xdr:to>
    <xdr:pic>
      <xdr:nvPicPr>
        <xdr:cNvPr id="233" name="Picture 640" descr="~AUT0000">
          <a:extLst>
            <a:ext uri="{FF2B5EF4-FFF2-40B4-BE49-F238E27FC236}">
              <a16:creationId xmlns:a16="http://schemas.microsoft.com/office/drawing/2014/main" id="{6B0AE06C-4AA1-4BFA-B011-155B29F2F0D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47350" y="72275700"/>
          <a:ext cx="342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9525</xdr:colOff>
      <xdr:row>36</xdr:row>
      <xdr:rowOff>0</xdr:rowOff>
    </xdr:from>
    <xdr:to>
      <xdr:col>24</xdr:col>
      <xdr:colOff>352425</xdr:colOff>
      <xdr:row>36</xdr:row>
      <xdr:rowOff>0</xdr:rowOff>
    </xdr:to>
    <xdr:pic>
      <xdr:nvPicPr>
        <xdr:cNvPr id="234" name="Picture 641" descr="~AUT0000">
          <a:extLst>
            <a:ext uri="{FF2B5EF4-FFF2-40B4-BE49-F238E27FC236}">
              <a16:creationId xmlns:a16="http://schemas.microsoft.com/office/drawing/2014/main" id="{BE545C8E-3BFE-4ECB-972E-7726DA01B20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47350" y="72275700"/>
          <a:ext cx="342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9525</xdr:colOff>
      <xdr:row>32</xdr:row>
      <xdr:rowOff>0</xdr:rowOff>
    </xdr:from>
    <xdr:to>
      <xdr:col>24</xdr:col>
      <xdr:colOff>352425</xdr:colOff>
      <xdr:row>32</xdr:row>
      <xdr:rowOff>0</xdr:rowOff>
    </xdr:to>
    <xdr:pic>
      <xdr:nvPicPr>
        <xdr:cNvPr id="235" name="Picture 642" descr="~AUT0000">
          <a:extLst>
            <a:ext uri="{FF2B5EF4-FFF2-40B4-BE49-F238E27FC236}">
              <a16:creationId xmlns:a16="http://schemas.microsoft.com/office/drawing/2014/main" id="{8BE9F5D8-AF0E-483A-9C38-98C50B1C0B9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47350" y="60864750"/>
          <a:ext cx="342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xdr:colOff>
      <xdr:row>36</xdr:row>
      <xdr:rowOff>0</xdr:rowOff>
    </xdr:from>
    <xdr:to>
      <xdr:col>24</xdr:col>
      <xdr:colOff>352425</xdr:colOff>
      <xdr:row>36</xdr:row>
      <xdr:rowOff>0</xdr:rowOff>
    </xdr:to>
    <xdr:pic>
      <xdr:nvPicPr>
        <xdr:cNvPr id="236" name="Picture 653">
          <a:extLst>
            <a:ext uri="{FF2B5EF4-FFF2-40B4-BE49-F238E27FC236}">
              <a16:creationId xmlns:a16="http://schemas.microsoft.com/office/drawing/2014/main" id="{4FC46049-BDFC-4CC7-AF69-CDA4323EBCF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7227570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32</xdr:row>
      <xdr:rowOff>0</xdr:rowOff>
    </xdr:from>
    <xdr:to>
      <xdr:col>24</xdr:col>
      <xdr:colOff>352425</xdr:colOff>
      <xdr:row>32</xdr:row>
      <xdr:rowOff>0</xdr:rowOff>
    </xdr:to>
    <xdr:pic>
      <xdr:nvPicPr>
        <xdr:cNvPr id="237" name="Picture 654">
          <a:extLst>
            <a:ext uri="{FF2B5EF4-FFF2-40B4-BE49-F238E27FC236}">
              <a16:creationId xmlns:a16="http://schemas.microsoft.com/office/drawing/2014/main" id="{EC4A515E-53A5-4B05-98FD-40FD38BE1D6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6086475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44</xdr:row>
      <xdr:rowOff>0</xdr:rowOff>
    </xdr:from>
    <xdr:to>
      <xdr:col>24</xdr:col>
      <xdr:colOff>352425</xdr:colOff>
      <xdr:row>44</xdr:row>
      <xdr:rowOff>0</xdr:rowOff>
    </xdr:to>
    <xdr:pic>
      <xdr:nvPicPr>
        <xdr:cNvPr id="238" name="Picture 655">
          <a:extLst>
            <a:ext uri="{FF2B5EF4-FFF2-40B4-BE49-F238E27FC236}">
              <a16:creationId xmlns:a16="http://schemas.microsoft.com/office/drawing/2014/main" id="{85828E5E-A2E4-4914-84F2-5B9CCB8E77C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9608820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54</xdr:row>
      <xdr:rowOff>0</xdr:rowOff>
    </xdr:from>
    <xdr:to>
      <xdr:col>24</xdr:col>
      <xdr:colOff>352425</xdr:colOff>
      <xdr:row>54</xdr:row>
      <xdr:rowOff>0</xdr:rowOff>
    </xdr:to>
    <xdr:pic>
      <xdr:nvPicPr>
        <xdr:cNvPr id="239" name="Picture 656">
          <a:extLst>
            <a:ext uri="{FF2B5EF4-FFF2-40B4-BE49-F238E27FC236}">
              <a16:creationId xmlns:a16="http://schemas.microsoft.com/office/drawing/2014/main" id="{A9795769-D27D-40E4-A7BE-8B3D4EBCF3F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13991590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54</xdr:row>
      <xdr:rowOff>0</xdr:rowOff>
    </xdr:from>
    <xdr:to>
      <xdr:col>24</xdr:col>
      <xdr:colOff>352425</xdr:colOff>
      <xdr:row>54</xdr:row>
      <xdr:rowOff>0</xdr:rowOff>
    </xdr:to>
    <xdr:pic>
      <xdr:nvPicPr>
        <xdr:cNvPr id="240" name="Picture 657">
          <a:extLst>
            <a:ext uri="{FF2B5EF4-FFF2-40B4-BE49-F238E27FC236}">
              <a16:creationId xmlns:a16="http://schemas.microsoft.com/office/drawing/2014/main" id="{F6DB59AE-255B-4C7C-BD5B-B2292229BE3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13991590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54</xdr:row>
      <xdr:rowOff>0</xdr:rowOff>
    </xdr:from>
    <xdr:to>
      <xdr:col>24</xdr:col>
      <xdr:colOff>352425</xdr:colOff>
      <xdr:row>54</xdr:row>
      <xdr:rowOff>0</xdr:rowOff>
    </xdr:to>
    <xdr:pic>
      <xdr:nvPicPr>
        <xdr:cNvPr id="241" name="Picture 658">
          <a:extLst>
            <a:ext uri="{FF2B5EF4-FFF2-40B4-BE49-F238E27FC236}">
              <a16:creationId xmlns:a16="http://schemas.microsoft.com/office/drawing/2014/main" id="{B89655BC-F204-45F0-B701-54B568F2D7E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13991590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96</xdr:row>
      <xdr:rowOff>0</xdr:rowOff>
    </xdr:from>
    <xdr:to>
      <xdr:col>24</xdr:col>
      <xdr:colOff>352425</xdr:colOff>
      <xdr:row>96</xdr:row>
      <xdr:rowOff>0</xdr:rowOff>
    </xdr:to>
    <xdr:pic>
      <xdr:nvPicPr>
        <xdr:cNvPr id="242" name="Picture 659">
          <a:extLst>
            <a:ext uri="{FF2B5EF4-FFF2-40B4-BE49-F238E27FC236}">
              <a16:creationId xmlns:a16="http://schemas.microsoft.com/office/drawing/2014/main" id="{75D6BCB3-62BE-4CE0-B171-134E62B935A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27694890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85</xdr:row>
      <xdr:rowOff>0</xdr:rowOff>
    </xdr:from>
    <xdr:to>
      <xdr:col>24</xdr:col>
      <xdr:colOff>352425</xdr:colOff>
      <xdr:row>85</xdr:row>
      <xdr:rowOff>0</xdr:rowOff>
    </xdr:to>
    <xdr:pic>
      <xdr:nvPicPr>
        <xdr:cNvPr id="243" name="Picture 660">
          <a:extLst>
            <a:ext uri="{FF2B5EF4-FFF2-40B4-BE49-F238E27FC236}">
              <a16:creationId xmlns:a16="http://schemas.microsoft.com/office/drawing/2014/main" id="{D55632C1-815C-42FE-9BA4-F7B202E6389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22594570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88</xdr:row>
      <xdr:rowOff>0</xdr:rowOff>
    </xdr:from>
    <xdr:to>
      <xdr:col>24</xdr:col>
      <xdr:colOff>352425</xdr:colOff>
      <xdr:row>88</xdr:row>
      <xdr:rowOff>0</xdr:rowOff>
    </xdr:to>
    <xdr:pic>
      <xdr:nvPicPr>
        <xdr:cNvPr id="244" name="Picture 661">
          <a:extLst>
            <a:ext uri="{FF2B5EF4-FFF2-40B4-BE49-F238E27FC236}">
              <a16:creationId xmlns:a16="http://schemas.microsoft.com/office/drawing/2014/main" id="{0FC0ADE4-4E88-4A8C-905D-B5CDB032949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24518620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71</xdr:row>
      <xdr:rowOff>0</xdr:rowOff>
    </xdr:from>
    <xdr:to>
      <xdr:col>24</xdr:col>
      <xdr:colOff>352425</xdr:colOff>
      <xdr:row>71</xdr:row>
      <xdr:rowOff>0</xdr:rowOff>
    </xdr:to>
    <xdr:pic>
      <xdr:nvPicPr>
        <xdr:cNvPr id="245" name="Picture 662">
          <a:extLst>
            <a:ext uri="{FF2B5EF4-FFF2-40B4-BE49-F238E27FC236}">
              <a16:creationId xmlns:a16="http://schemas.microsoft.com/office/drawing/2014/main" id="{EEA12F66-F6D0-4774-A59B-4BAADF74E87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19176365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19050</xdr:colOff>
      <xdr:row>98</xdr:row>
      <xdr:rowOff>0</xdr:rowOff>
    </xdr:from>
    <xdr:to>
      <xdr:col>24</xdr:col>
      <xdr:colOff>352425</xdr:colOff>
      <xdr:row>98</xdr:row>
      <xdr:rowOff>0</xdr:rowOff>
    </xdr:to>
    <xdr:pic>
      <xdr:nvPicPr>
        <xdr:cNvPr id="246" name="Picture 663">
          <a:extLst>
            <a:ext uri="{FF2B5EF4-FFF2-40B4-BE49-F238E27FC236}">
              <a16:creationId xmlns:a16="http://schemas.microsoft.com/office/drawing/2014/main" id="{0647FA13-C3E3-4235-A151-DAE08FAB88D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253700" y="301567850"/>
          <a:ext cx="33655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36</xdr:row>
      <xdr:rowOff>0</xdr:rowOff>
    </xdr:from>
    <xdr:to>
      <xdr:col>24</xdr:col>
      <xdr:colOff>352425</xdr:colOff>
      <xdr:row>36</xdr:row>
      <xdr:rowOff>0</xdr:rowOff>
    </xdr:to>
    <xdr:pic>
      <xdr:nvPicPr>
        <xdr:cNvPr id="247" name="Picture 665" descr="~AUT0000">
          <a:extLst>
            <a:ext uri="{FF2B5EF4-FFF2-40B4-BE49-F238E27FC236}">
              <a16:creationId xmlns:a16="http://schemas.microsoft.com/office/drawing/2014/main" id="{F75BD54A-EE7C-4474-8A0F-680904E863C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7227570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32</xdr:row>
      <xdr:rowOff>0</xdr:rowOff>
    </xdr:from>
    <xdr:to>
      <xdr:col>24</xdr:col>
      <xdr:colOff>352425</xdr:colOff>
      <xdr:row>32</xdr:row>
      <xdr:rowOff>0</xdr:rowOff>
    </xdr:to>
    <xdr:pic>
      <xdr:nvPicPr>
        <xdr:cNvPr id="248" name="Picture 666" descr="~AUT0000">
          <a:extLst>
            <a:ext uri="{FF2B5EF4-FFF2-40B4-BE49-F238E27FC236}">
              <a16:creationId xmlns:a16="http://schemas.microsoft.com/office/drawing/2014/main" id="{F87D876C-CB22-41B4-801A-D04BF3C760D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608647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55</xdr:row>
      <xdr:rowOff>0</xdr:rowOff>
    </xdr:from>
    <xdr:to>
      <xdr:col>24</xdr:col>
      <xdr:colOff>352425</xdr:colOff>
      <xdr:row>55</xdr:row>
      <xdr:rowOff>0</xdr:rowOff>
    </xdr:to>
    <xdr:pic>
      <xdr:nvPicPr>
        <xdr:cNvPr id="249" name="Picture 667" descr="~AUT0000">
          <a:extLst>
            <a:ext uri="{FF2B5EF4-FFF2-40B4-BE49-F238E27FC236}">
              <a16:creationId xmlns:a16="http://schemas.microsoft.com/office/drawing/2014/main" id="{9D668056-504A-47D9-9AA2-F045A0228E8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14832330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34</xdr:row>
      <xdr:rowOff>114300</xdr:rowOff>
    </xdr:from>
    <xdr:to>
      <xdr:col>24</xdr:col>
      <xdr:colOff>352425</xdr:colOff>
      <xdr:row>34</xdr:row>
      <xdr:rowOff>123825</xdr:rowOff>
    </xdr:to>
    <xdr:pic>
      <xdr:nvPicPr>
        <xdr:cNvPr id="250" name="Picture 677" descr="~AUT0000">
          <a:extLst>
            <a:ext uri="{FF2B5EF4-FFF2-40B4-BE49-F238E27FC236}">
              <a16:creationId xmlns:a16="http://schemas.microsoft.com/office/drawing/2014/main" id="{AEA68B9C-9A7A-4574-AE00-7C7D704565B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418800" y="65982850"/>
          <a:ext cx="1714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34</xdr:row>
      <xdr:rowOff>114300</xdr:rowOff>
    </xdr:from>
    <xdr:to>
      <xdr:col>24</xdr:col>
      <xdr:colOff>352425</xdr:colOff>
      <xdr:row>34</xdr:row>
      <xdr:rowOff>123825</xdr:rowOff>
    </xdr:to>
    <xdr:pic>
      <xdr:nvPicPr>
        <xdr:cNvPr id="251" name="Picture 678" descr="~AUT0000">
          <a:extLst>
            <a:ext uri="{FF2B5EF4-FFF2-40B4-BE49-F238E27FC236}">
              <a16:creationId xmlns:a16="http://schemas.microsoft.com/office/drawing/2014/main" id="{9AE4E4F8-2EA0-4E90-B986-7811AF433739}"/>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418800" y="65982850"/>
          <a:ext cx="1714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34</xdr:row>
      <xdr:rowOff>114300</xdr:rowOff>
    </xdr:from>
    <xdr:to>
      <xdr:col>24</xdr:col>
      <xdr:colOff>352425</xdr:colOff>
      <xdr:row>34</xdr:row>
      <xdr:rowOff>123825</xdr:rowOff>
    </xdr:to>
    <xdr:pic>
      <xdr:nvPicPr>
        <xdr:cNvPr id="252" name="Picture 679" descr="~AUT0000">
          <a:extLst>
            <a:ext uri="{FF2B5EF4-FFF2-40B4-BE49-F238E27FC236}">
              <a16:creationId xmlns:a16="http://schemas.microsoft.com/office/drawing/2014/main" id="{06D51370-6702-495B-B80C-6C2CC24F2C3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418800" y="65982850"/>
          <a:ext cx="1714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34</xdr:row>
      <xdr:rowOff>114300</xdr:rowOff>
    </xdr:from>
    <xdr:to>
      <xdr:col>24</xdr:col>
      <xdr:colOff>352425</xdr:colOff>
      <xdr:row>34</xdr:row>
      <xdr:rowOff>123825</xdr:rowOff>
    </xdr:to>
    <xdr:pic>
      <xdr:nvPicPr>
        <xdr:cNvPr id="253" name="Picture 680" descr="~AUT0000">
          <a:extLst>
            <a:ext uri="{FF2B5EF4-FFF2-40B4-BE49-F238E27FC236}">
              <a16:creationId xmlns:a16="http://schemas.microsoft.com/office/drawing/2014/main" id="{C722EED2-AE66-40F3-A847-64375D59241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418800" y="65982850"/>
          <a:ext cx="1714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180975</xdr:colOff>
      <xdr:row>34</xdr:row>
      <xdr:rowOff>114300</xdr:rowOff>
    </xdr:from>
    <xdr:to>
      <xdr:col>23</xdr:col>
      <xdr:colOff>352425</xdr:colOff>
      <xdr:row>34</xdr:row>
      <xdr:rowOff>123825</xdr:rowOff>
    </xdr:to>
    <xdr:pic>
      <xdr:nvPicPr>
        <xdr:cNvPr id="254" name="Picture 681" descr="~AUT0000">
          <a:extLst>
            <a:ext uri="{FF2B5EF4-FFF2-40B4-BE49-F238E27FC236}">
              <a16:creationId xmlns:a16="http://schemas.microsoft.com/office/drawing/2014/main" id="{6D091830-03DC-4914-AAF3-CD53822EDB6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796500" y="65982850"/>
          <a:ext cx="1714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180975</xdr:colOff>
      <xdr:row>34</xdr:row>
      <xdr:rowOff>114300</xdr:rowOff>
    </xdr:from>
    <xdr:to>
      <xdr:col>23</xdr:col>
      <xdr:colOff>352425</xdr:colOff>
      <xdr:row>34</xdr:row>
      <xdr:rowOff>123825</xdr:rowOff>
    </xdr:to>
    <xdr:pic>
      <xdr:nvPicPr>
        <xdr:cNvPr id="255" name="Picture 682" descr="~AUT0000">
          <a:extLst>
            <a:ext uri="{FF2B5EF4-FFF2-40B4-BE49-F238E27FC236}">
              <a16:creationId xmlns:a16="http://schemas.microsoft.com/office/drawing/2014/main" id="{F0301130-B022-4DE5-8559-154B6BCD2F4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796500" y="65982850"/>
          <a:ext cx="1714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180975</xdr:colOff>
      <xdr:row>34</xdr:row>
      <xdr:rowOff>114300</xdr:rowOff>
    </xdr:from>
    <xdr:to>
      <xdr:col>23</xdr:col>
      <xdr:colOff>352425</xdr:colOff>
      <xdr:row>34</xdr:row>
      <xdr:rowOff>123825</xdr:rowOff>
    </xdr:to>
    <xdr:pic>
      <xdr:nvPicPr>
        <xdr:cNvPr id="256" name="Picture 683" descr="~AUT0000">
          <a:extLst>
            <a:ext uri="{FF2B5EF4-FFF2-40B4-BE49-F238E27FC236}">
              <a16:creationId xmlns:a16="http://schemas.microsoft.com/office/drawing/2014/main" id="{FE5F1AAF-3375-4C22-AAC7-0DE339308A9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796500" y="65982850"/>
          <a:ext cx="1714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180975</xdr:colOff>
      <xdr:row>34</xdr:row>
      <xdr:rowOff>114300</xdr:rowOff>
    </xdr:from>
    <xdr:to>
      <xdr:col>23</xdr:col>
      <xdr:colOff>352425</xdr:colOff>
      <xdr:row>34</xdr:row>
      <xdr:rowOff>123825</xdr:rowOff>
    </xdr:to>
    <xdr:pic>
      <xdr:nvPicPr>
        <xdr:cNvPr id="257" name="Picture 684" descr="~AUT0000">
          <a:extLst>
            <a:ext uri="{FF2B5EF4-FFF2-40B4-BE49-F238E27FC236}">
              <a16:creationId xmlns:a16="http://schemas.microsoft.com/office/drawing/2014/main" id="{E10D833D-A5CE-4FAA-B44D-38B8D56E1A2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796500" y="65982850"/>
          <a:ext cx="1714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34</xdr:row>
      <xdr:rowOff>114300</xdr:rowOff>
    </xdr:from>
    <xdr:to>
      <xdr:col>24</xdr:col>
      <xdr:colOff>352425</xdr:colOff>
      <xdr:row>34</xdr:row>
      <xdr:rowOff>123825</xdr:rowOff>
    </xdr:to>
    <xdr:pic>
      <xdr:nvPicPr>
        <xdr:cNvPr id="258" name="Picture 685" descr="~AUT0000">
          <a:extLst>
            <a:ext uri="{FF2B5EF4-FFF2-40B4-BE49-F238E27FC236}">
              <a16:creationId xmlns:a16="http://schemas.microsoft.com/office/drawing/2014/main" id="{B9256F5D-7792-4CC6-BD68-51B1B72C194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418800" y="65982850"/>
          <a:ext cx="1714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0</xdr:rowOff>
    </xdr:from>
    <xdr:to>
      <xdr:col>24</xdr:col>
      <xdr:colOff>352425</xdr:colOff>
      <xdr:row>42</xdr:row>
      <xdr:rowOff>0</xdr:rowOff>
    </xdr:to>
    <xdr:pic>
      <xdr:nvPicPr>
        <xdr:cNvPr id="259" name="Picture 686" descr="~AUT0000">
          <a:extLst>
            <a:ext uri="{FF2B5EF4-FFF2-40B4-BE49-F238E27FC236}">
              <a16:creationId xmlns:a16="http://schemas.microsoft.com/office/drawing/2014/main" id="{02558E87-06D4-4177-859D-1172A32E635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918781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0</xdr:rowOff>
    </xdr:from>
    <xdr:to>
      <xdr:col>24</xdr:col>
      <xdr:colOff>352425</xdr:colOff>
      <xdr:row>42</xdr:row>
      <xdr:rowOff>0</xdr:rowOff>
    </xdr:to>
    <xdr:pic>
      <xdr:nvPicPr>
        <xdr:cNvPr id="260" name="Picture 687" descr="~AUT0000">
          <a:extLst>
            <a:ext uri="{FF2B5EF4-FFF2-40B4-BE49-F238E27FC236}">
              <a16:creationId xmlns:a16="http://schemas.microsoft.com/office/drawing/2014/main" id="{FCA23ECA-E04D-4F13-9441-F37151051F0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918781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0</xdr:rowOff>
    </xdr:from>
    <xdr:to>
      <xdr:col>24</xdr:col>
      <xdr:colOff>352425</xdr:colOff>
      <xdr:row>42</xdr:row>
      <xdr:rowOff>0</xdr:rowOff>
    </xdr:to>
    <xdr:pic>
      <xdr:nvPicPr>
        <xdr:cNvPr id="261" name="Picture 688" descr="~AUT0000">
          <a:extLst>
            <a:ext uri="{FF2B5EF4-FFF2-40B4-BE49-F238E27FC236}">
              <a16:creationId xmlns:a16="http://schemas.microsoft.com/office/drawing/2014/main" id="{6FCB2E17-6A7E-4C32-8472-1832DB3C928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918781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0</xdr:rowOff>
    </xdr:from>
    <xdr:to>
      <xdr:col>24</xdr:col>
      <xdr:colOff>352425</xdr:colOff>
      <xdr:row>42</xdr:row>
      <xdr:rowOff>0</xdr:rowOff>
    </xdr:to>
    <xdr:pic>
      <xdr:nvPicPr>
        <xdr:cNvPr id="262" name="Picture 689" descr="~AUT0000">
          <a:extLst>
            <a:ext uri="{FF2B5EF4-FFF2-40B4-BE49-F238E27FC236}">
              <a16:creationId xmlns:a16="http://schemas.microsoft.com/office/drawing/2014/main" id="{44472B8A-654D-414D-8FA8-72F4EA01B49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918781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180975</xdr:colOff>
      <xdr:row>42</xdr:row>
      <xdr:rowOff>0</xdr:rowOff>
    </xdr:from>
    <xdr:to>
      <xdr:col>23</xdr:col>
      <xdr:colOff>352425</xdr:colOff>
      <xdr:row>42</xdr:row>
      <xdr:rowOff>0</xdr:rowOff>
    </xdr:to>
    <xdr:pic>
      <xdr:nvPicPr>
        <xdr:cNvPr id="263" name="Picture 690" descr="~AUT0000">
          <a:extLst>
            <a:ext uri="{FF2B5EF4-FFF2-40B4-BE49-F238E27FC236}">
              <a16:creationId xmlns:a16="http://schemas.microsoft.com/office/drawing/2014/main" id="{6E6ACAD5-84B8-469B-A9B9-1CA39AD147C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2796500" y="918781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180975</xdr:colOff>
      <xdr:row>42</xdr:row>
      <xdr:rowOff>0</xdr:rowOff>
    </xdr:from>
    <xdr:to>
      <xdr:col>23</xdr:col>
      <xdr:colOff>352425</xdr:colOff>
      <xdr:row>42</xdr:row>
      <xdr:rowOff>0</xdr:rowOff>
    </xdr:to>
    <xdr:pic>
      <xdr:nvPicPr>
        <xdr:cNvPr id="264" name="Picture 691" descr="~AUT0000">
          <a:extLst>
            <a:ext uri="{FF2B5EF4-FFF2-40B4-BE49-F238E27FC236}">
              <a16:creationId xmlns:a16="http://schemas.microsoft.com/office/drawing/2014/main" id="{7EDA95CF-5535-45DA-8BC6-2F60FD79834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2796500" y="918781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180975</xdr:colOff>
      <xdr:row>42</xdr:row>
      <xdr:rowOff>0</xdr:rowOff>
    </xdr:from>
    <xdr:to>
      <xdr:col>23</xdr:col>
      <xdr:colOff>352425</xdr:colOff>
      <xdr:row>42</xdr:row>
      <xdr:rowOff>0</xdr:rowOff>
    </xdr:to>
    <xdr:pic>
      <xdr:nvPicPr>
        <xdr:cNvPr id="265" name="Picture 692" descr="~AUT0000">
          <a:extLst>
            <a:ext uri="{FF2B5EF4-FFF2-40B4-BE49-F238E27FC236}">
              <a16:creationId xmlns:a16="http://schemas.microsoft.com/office/drawing/2014/main" id="{205161D9-5F78-453B-AD83-65286DFCDAF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2796500" y="918781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180975</xdr:colOff>
      <xdr:row>42</xdr:row>
      <xdr:rowOff>0</xdr:rowOff>
    </xdr:from>
    <xdr:to>
      <xdr:col>23</xdr:col>
      <xdr:colOff>352425</xdr:colOff>
      <xdr:row>42</xdr:row>
      <xdr:rowOff>0</xdr:rowOff>
    </xdr:to>
    <xdr:pic>
      <xdr:nvPicPr>
        <xdr:cNvPr id="266" name="Picture 693" descr="~AUT0000">
          <a:extLst>
            <a:ext uri="{FF2B5EF4-FFF2-40B4-BE49-F238E27FC236}">
              <a16:creationId xmlns:a16="http://schemas.microsoft.com/office/drawing/2014/main" id="{3CAA0E6A-8952-4863-925E-40B1A6C5745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2796500" y="918781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0</xdr:rowOff>
    </xdr:from>
    <xdr:to>
      <xdr:col>24</xdr:col>
      <xdr:colOff>352425</xdr:colOff>
      <xdr:row>42</xdr:row>
      <xdr:rowOff>0</xdr:rowOff>
    </xdr:to>
    <xdr:pic>
      <xdr:nvPicPr>
        <xdr:cNvPr id="267" name="Picture 694" descr="~AUT0000">
          <a:extLst>
            <a:ext uri="{FF2B5EF4-FFF2-40B4-BE49-F238E27FC236}">
              <a16:creationId xmlns:a16="http://schemas.microsoft.com/office/drawing/2014/main" id="{07366F31-1070-4D6D-8C20-721E9B4E2EC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418800" y="918781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54</xdr:row>
      <xdr:rowOff>0</xdr:rowOff>
    </xdr:from>
    <xdr:to>
      <xdr:col>24</xdr:col>
      <xdr:colOff>381000</xdr:colOff>
      <xdr:row>54</xdr:row>
      <xdr:rowOff>0</xdr:rowOff>
    </xdr:to>
    <xdr:pic>
      <xdr:nvPicPr>
        <xdr:cNvPr id="268" name="Picture 695" descr="~AUT0000">
          <a:extLst>
            <a:ext uri="{FF2B5EF4-FFF2-40B4-BE49-F238E27FC236}">
              <a16:creationId xmlns:a16="http://schemas.microsoft.com/office/drawing/2014/main" id="{7F8C3F55-9734-4E77-9FB9-4A573C7C2E8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139915900"/>
          <a:ext cx="19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152400</xdr:rowOff>
    </xdr:from>
    <xdr:to>
      <xdr:col>24</xdr:col>
      <xdr:colOff>381000</xdr:colOff>
      <xdr:row>42</xdr:row>
      <xdr:rowOff>161925</xdr:rowOff>
    </xdr:to>
    <xdr:pic>
      <xdr:nvPicPr>
        <xdr:cNvPr id="269" name="Picture 777" descr="~AUT0000">
          <a:extLst>
            <a:ext uri="{FF2B5EF4-FFF2-40B4-BE49-F238E27FC236}">
              <a16:creationId xmlns:a16="http://schemas.microsoft.com/office/drawing/2014/main" id="{B66DB870-4A28-45E3-9263-A58BD847726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920305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152400</xdr:rowOff>
    </xdr:from>
    <xdr:to>
      <xdr:col>24</xdr:col>
      <xdr:colOff>381000</xdr:colOff>
      <xdr:row>42</xdr:row>
      <xdr:rowOff>161925</xdr:rowOff>
    </xdr:to>
    <xdr:pic>
      <xdr:nvPicPr>
        <xdr:cNvPr id="270" name="Picture 778" descr="~AUT0000">
          <a:extLst>
            <a:ext uri="{FF2B5EF4-FFF2-40B4-BE49-F238E27FC236}">
              <a16:creationId xmlns:a16="http://schemas.microsoft.com/office/drawing/2014/main" id="{744AE70C-7B91-445B-B0F5-FA7F40F792F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920305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152400</xdr:rowOff>
    </xdr:from>
    <xdr:to>
      <xdr:col>24</xdr:col>
      <xdr:colOff>381000</xdr:colOff>
      <xdr:row>42</xdr:row>
      <xdr:rowOff>161925</xdr:rowOff>
    </xdr:to>
    <xdr:pic>
      <xdr:nvPicPr>
        <xdr:cNvPr id="271" name="Picture 779" descr="~AUT0000">
          <a:extLst>
            <a:ext uri="{FF2B5EF4-FFF2-40B4-BE49-F238E27FC236}">
              <a16:creationId xmlns:a16="http://schemas.microsoft.com/office/drawing/2014/main" id="{882A5A77-FC81-40DD-8FF9-5BBCEB7F765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920305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152400</xdr:rowOff>
    </xdr:from>
    <xdr:to>
      <xdr:col>24</xdr:col>
      <xdr:colOff>381000</xdr:colOff>
      <xdr:row>42</xdr:row>
      <xdr:rowOff>161925</xdr:rowOff>
    </xdr:to>
    <xdr:pic>
      <xdr:nvPicPr>
        <xdr:cNvPr id="272" name="Picture 780" descr="~AUT0000">
          <a:extLst>
            <a:ext uri="{FF2B5EF4-FFF2-40B4-BE49-F238E27FC236}">
              <a16:creationId xmlns:a16="http://schemas.microsoft.com/office/drawing/2014/main" id="{EA1AD315-C54D-4E19-8639-756F783ED7E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920305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49</xdr:row>
      <xdr:rowOff>238125</xdr:rowOff>
    </xdr:from>
    <xdr:to>
      <xdr:col>24</xdr:col>
      <xdr:colOff>381000</xdr:colOff>
      <xdr:row>49</xdr:row>
      <xdr:rowOff>247650</xdr:rowOff>
    </xdr:to>
    <xdr:pic>
      <xdr:nvPicPr>
        <xdr:cNvPr id="273" name="Picture 409" descr="~AUT0000">
          <a:extLst>
            <a:ext uri="{FF2B5EF4-FFF2-40B4-BE49-F238E27FC236}">
              <a16:creationId xmlns:a16="http://schemas.microsoft.com/office/drawing/2014/main" id="{510E67A6-26F4-43AE-8DAB-C9BF26D79F9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165479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49</xdr:row>
      <xdr:rowOff>161925</xdr:rowOff>
    </xdr:from>
    <xdr:to>
      <xdr:col>24</xdr:col>
      <xdr:colOff>381000</xdr:colOff>
      <xdr:row>49</xdr:row>
      <xdr:rowOff>171450</xdr:rowOff>
    </xdr:to>
    <xdr:pic>
      <xdr:nvPicPr>
        <xdr:cNvPr id="274" name="Picture 454" descr="~AUT0000">
          <a:extLst>
            <a:ext uri="{FF2B5EF4-FFF2-40B4-BE49-F238E27FC236}">
              <a16:creationId xmlns:a16="http://schemas.microsoft.com/office/drawing/2014/main" id="{42E55829-2497-4270-B796-60C132086F8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164717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49</xdr:row>
      <xdr:rowOff>161925</xdr:rowOff>
    </xdr:from>
    <xdr:to>
      <xdr:col>24</xdr:col>
      <xdr:colOff>381000</xdr:colOff>
      <xdr:row>49</xdr:row>
      <xdr:rowOff>171450</xdr:rowOff>
    </xdr:to>
    <xdr:pic>
      <xdr:nvPicPr>
        <xdr:cNvPr id="275" name="Picture 456" descr="~AUT0000">
          <a:extLst>
            <a:ext uri="{FF2B5EF4-FFF2-40B4-BE49-F238E27FC236}">
              <a16:creationId xmlns:a16="http://schemas.microsoft.com/office/drawing/2014/main" id="{C02FEB21-FFE2-4E28-BF42-3B20E4BC2AD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16471700"/>
          <a:ext cx="196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99</xdr:row>
      <xdr:rowOff>133350</xdr:rowOff>
    </xdr:from>
    <xdr:to>
      <xdr:col>24</xdr:col>
      <xdr:colOff>381000</xdr:colOff>
      <xdr:row>99</xdr:row>
      <xdr:rowOff>142875</xdr:rowOff>
    </xdr:to>
    <xdr:pic>
      <xdr:nvPicPr>
        <xdr:cNvPr id="276" name="Picture 434" descr="~AUT0000">
          <a:extLst>
            <a:ext uri="{FF2B5EF4-FFF2-40B4-BE49-F238E27FC236}">
              <a16:creationId xmlns:a16="http://schemas.microsoft.com/office/drawing/2014/main" id="{36161276-568A-4957-B9E8-EBF46AB64BD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3063049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23</xdr:row>
      <xdr:rowOff>0</xdr:rowOff>
    </xdr:from>
    <xdr:to>
      <xdr:col>23</xdr:col>
      <xdr:colOff>381000</xdr:colOff>
      <xdr:row>23</xdr:row>
      <xdr:rowOff>0</xdr:rowOff>
    </xdr:to>
    <xdr:pic>
      <xdr:nvPicPr>
        <xdr:cNvPr id="277" name="Picture 250">
          <a:extLst>
            <a:ext uri="{FF2B5EF4-FFF2-40B4-BE49-F238E27FC236}">
              <a16:creationId xmlns:a16="http://schemas.microsoft.com/office/drawing/2014/main" id="{CC42DA80-FEA3-4B55-B2A3-73063580A6B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303911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27</xdr:row>
      <xdr:rowOff>0</xdr:rowOff>
    </xdr:from>
    <xdr:to>
      <xdr:col>23</xdr:col>
      <xdr:colOff>381000</xdr:colOff>
      <xdr:row>27</xdr:row>
      <xdr:rowOff>0</xdr:rowOff>
    </xdr:to>
    <xdr:pic>
      <xdr:nvPicPr>
        <xdr:cNvPr id="278" name="Picture 250">
          <a:extLst>
            <a:ext uri="{FF2B5EF4-FFF2-40B4-BE49-F238E27FC236}">
              <a16:creationId xmlns:a16="http://schemas.microsoft.com/office/drawing/2014/main" id="{D7336864-18F1-47D5-BDDC-DA7337CC3F6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498475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32</xdr:row>
      <xdr:rowOff>0</xdr:rowOff>
    </xdr:from>
    <xdr:to>
      <xdr:col>23</xdr:col>
      <xdr:colOff>381000</xdr:colOff>
      <xdr:row>32</xdr:row>
      <xdr:rowOff>0</xdr:rowOff>
    </xdr:to>
    <xdr:pic>
      <xdr:nvPicPr>
        <xdr:cNvPr id="279" name="Picture 250">
          <a:extLst>
            <a:ext uri="{FF2B5EF4-FFF2-40B4-BE49-F238E27FC236}">
              <a16:creationId xmlns:a16="http://schemas.microsoft.com/office/drawing/2014/main" id="{2EE58F77-0EB0-4BAA-A238-C5FC21E7E53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6086475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36</xdr:row>
      <xdr:rowOff>0</xdr:rowOff>
    </xdr:from>
    <xdr:to>
      <xdr:col>23</xdr:col>
      <xdr:colOff>381000</xdr:colOff>
      <xdr:row>36</xdr:row>
      <xdr:rowOff>0</xdr:rowOff>
    </xdr:to>
    <xdr:pic>
      <xdr:nvPicPr>
        <xdr:cNvPr id="280" name="Picture 250">
          <a:extLst>
            <a:ext uri="{FF2B5EF4-FFF2-40B4-BE49-F238E27FC236}">
              <a16:creationId xmlns:a16="http://schemas.microsoft.com/office/drawing/2014/main" id="{B57A7B4D-F97E-4611-A4CB-7CF28977498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698754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38</xdr:row>
      <xdr:rowOff>0</xdr:rowOff>
    </xdr:from>
    <xdr:to>
      <xdr:col>23</xdr:col>
      <xdr:colOff>381000</xdr:colOff>
      <xdr:row>38</xdr:row>
      <xdr:rowOff>0</xdr:rowOff>
    </xdr:to>
    <xdr:pic>
      <xdr:nvPicPr>
        <xdr:cNvPr id="281" name="Picture 250">
          <a:extLst>
            <a:ext uri="{FF2B5EF4-FFF2-40B4-BE49-F238E27FC236}">
              <a16:creationId xmlns:a16="http://schemas.microsoft.com/office/drawing/2014/main" id="{5312F303-281C-4216-9C79-E0F00D16813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806704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42</xdr:row>
      <xdr:rowOff>0</xdr:rowOff>
    </xdr:from>
    <xdr:to>
      <xdr:col>23</xdr:col>
      <xdr:colOff>381000</xdr:colOff>
      <xdr:row>42</xdr:row>
      <xdr:rowOff>0</xdr:rowOff>
    </xdr:to>
    <xdr:pic>
      <xdr:nvPicPr>
        <xdr:cNvPr id="282" name="Picture 250">
          <a:extLst>
            <a:ext uri="{FF2B5EF4-FFF2-40B4-BE49-F238E27FC236}">
              <a16:creationId xmlns:a16="http://schemas.microsoft.com/office/drawing/2014/main" id="{803CBA98-6DF8-43C6-894F-7B92C4723D5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9187815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44</xdr:row>
      <xdr:rowOff>0</xdr:rowOff>
    </xdr:from>
    <xdr:to>
      <xdr:col>23</xdr:col>
      <xdr:colOff>381000</xdr:colOff>
      <xdr:row>44</xdr:row>
      <xdr:rowOff>0</xdr:rowOff>
    </xdr:to>
    <xdr:pic>
      <xdr:nvPicPr>
        <xdr:cNvPr id="283" name="Picture 250">
          <a:extLst>
            <a:ext uri="{FF2B5EF4-FFF2-40B4-BE49-F238E27FC236}">
              <a16:creationId xmlns:a16="http://schemas.microsoft.com/office/drawing/2014/main" id="{1F849089-EA5E-4155-9184-7CAF15D374F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960882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45</xdr:row>
      <xdr:rowOff>0</xdr:rowOff>
    </xdr:from>
    <xdr:to>
      <xdr:col>23</xdr:col>
      <xdr:colOff>381000</xdr:colOff>
      <xdr:row>45</xdr:row>
      <xdr:rowOff>0</xdr:rowOff>
    </xdr:to>
    <xdr:pic>
      <xdr:nvPicPr>
        <xdr:cNvPr id="284" name="Picture 250">
          <a:extLst>
            <a:ext uri="{FF2B5EF4-FFF2-40B4-BE49-F238E27FC236}">
              <a16:creationId xmlns:a16="http://schemas.microsoft.com/office/drawing/2014/main" id="{6B84DEC4-926F-4380-B2E2-461B65EC8A7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1018921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50</xdr:row>
      <xdr:rowOff>0</xdr:rowOff>
    </xdr:from>
    <xdr:to>
      <xdr:col>23</xdr:col>
      <xdr:colOff>381000</xdr:colOff>
      <xdr:row>50</xdr:row>
      <xdr:rowOff>0</xdr:rowOff>
    </xdr:to>
    <xdr:pic>
      <xdr:nvPicPr>
        <xdr:cNvPr id="285" name="Picture 250">
          <a:extLst>
            <a:ext uri="{FF2B5EF4-FFF2-40B4-BE49-F238E27FC236}">
              <a16:creationId xmlns:a16="http://schemas.microsoft.com/office/drawing/2014/main" id="{F1BFA612-6E88-4527-8415-79282766719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12150725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53</xdr:row>
      <xdr:rowOff>0</xdr:rowOff>
    </xdr:from>
    <xdr:to>
      <xdr:col>23</xdr:col>
      <xdr:colOff>381000</xdr:colOff>
      <xdr:row>53</xdr:row>
      <xdr:rowOff>0</xdr:rowOff>
    </xdr:to>
    <xdr:pic>
      <xdr:nvPicPr>
        <xdr:cNvPr id="286" name="Picture 250">
          <a:extLst>
            <a:ext uri="{FF2B5EF4-FFF2-40B4-BE49-F238E27FC236}">
              <a16:creationId xmlns:a16="http://schemas.microsoft.com/office/drawing/2014/main" id="{7FAB3D39-4BB4-42B4-AFBA-BC2860D1E83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13391515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55</xdr:row>
      <xdr:rowOff>0</xdr:rowOff>
    </xdr:from>
    <xdr:to>
      <xdr:col>23</xdr:col>
      <xdr:colOff>381000</xdr:colOff>
      <xdr:row>55</xdr:row>
      <xdr:rowOff>0</xdr:rowOff>
    </xdr:to>
    <xdr:pic>
      <xdr:nvPicPr>
        <xdr:cNvPr id="287" name="Picture 250">
          <a:extLst>
            <a:ext uri="{FF2B5EF4-FFF2-40B4-BE49-F238E27FC236}">
              <a16:creationId xmlns:a16="http://schemas.microsoft.com/office/drawing/2014/main" id="{AB6D22BD-5FCD-45E6-84A0-DDF382660DC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1483233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57</xdr:row>
      <xdr:rowOff>0</xdr:rowOff>
    </xdr:from>
    <xdr:to>
      <xdr:col>23</xdr:col>
      <xdr:colOff>381000</xdr:colOff>
      <xdr:row>57</xdr:row>
      <xdr:rowOff>0</xdr:rowOff>
    </xdr:to>
    <xdr:pic>
      <xdr:nvPicPr>
        <xdr:cNvPr id="288" name="Picture 250">
          <a:extLst>
            <a:ext uri="{FF2B5EF4-FFF2-40B4-BE49-F238E27FC236}">
              <a16:creationId xmlns:a16="http://schemas.microsoft.com/office/drawing/2014/main" id="{79EAAE90-3C01-4824-A68D-72AAFDAA765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15592425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61</xdr:row>
      <xdr:rowOff>0</xdr:rowOff>
    </xdr:from>
    <xdr:to>
      <xdr:col>23</xdr:col>
      <xdr:colOff>381000</xdr:colOff>
      <xdr:row>61</xdr:row>
      <xdr:rowOff>0</xdr:rowOff>
    </xdr:to>
    <xdr:pic>
      <xdr:nvPicPr>
        <xdr:cNvPr id="289" name="Picture 250">
          <a:extLst>
            <a:ext uri="{FF2B5EF4-FFF2-40B4-BE49-F238E27FC236}">
              <a16:creationId xmlns:a16="http://schemas.microsoft.com/office/drawing/2014/main" id="{979FB351-D38D-4C21-B185-9BFEFD50E88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1653286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65</xdr:row>
      <xdr:rowOff>0</xdr:rowOff>
    </xdr:from>
    <xdr:to>
      <xdr:col>23</xdr:col>
      <xdr:colOff>381000</xdr:colOff>
      <xdr:row>65</xdr:row>
      <xdr:rowOff>0</xdr:rowOff>
    </xdr:to>
    <xdr:pic>
      <xdr:nvPicPr>
        <xdr:cNvPr id="290" name="Picture 250">
          <a:extLst>
            <a:ext uri="{FF2B5EF4-FFF2-40B4-BE49-F238E27FC236}">
              <a16:creationId xmlns:a16="http://schemas.microsoft.com/office/drawing/2014/main" id="{75C03A1C-A1AB-4152-831C-90D67D41509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17573625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69</xdr:row>
      <xdr:rowOff>0</xdr:rowOff>
    </xdr:from>
    <xdr:to>
      <xdr:col>23</xdr:col>
      <xdr:colOff>381000</xdr:colOff>
      <xdr:row>69</xdr:row>
      <xdr:rowOff>0</xdr:rowOff>
    </xdr:to>
    <xdr:pic>
      <xdr:nvPicPr>
        <xdr:cNvPr id="291" name="Picture 250">
          <a:extLst>
            <a:ext uri="{FF2B5EF4-FFF2-40B4-BE49-F238E27FC236}">
              <a16:creationId xmlns:a16="http://schemas.microsoft.com/office/drawing/2014/main" id="{FC76DA91-09F5-4711-95A7-D9837A4FBAA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1871599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73</xdr:row>
      <xdr:rowOff>0</xdr:rowOff>
    </xdr:from>
    <xdr:to>
      <xdr:col>23</xdr:col>
      <xdr:colOff>381000</xdr:colOff>
      <xdr:row>73</xdr:row>
      <xdr:rowOff>0</xdr:rowOff>
    </xdr:to>
    <xdr:pic>
      <xdr:nvPicPr>
        <xdr:cNvPr id="292" name="Picture 250">
          <a:extLst>
            <a:ext uri="{FF2B5EF4-FFF2-40B4-BE49-F238E27FC236}">
              <a16:creationId xmlns:a16="http://schemas.microsoft.com/office/drawing/2014/main" id="{46D01922-CB84-4E0E-A225-693554AD66A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1961642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77</xdr:row>
      <xdr:rowOff>0</xdr:rowOff>
    </xdr:from>
    <xdr:to>
      <xdr:col>23</xdr:col>
      <xdr:colOff>381000</xdr:colOff>
      <xdr:row>77</xdr:row>
      <xdr:rowOff>0</xdr:rowOff>
    </xdr:to>
    <xdr:pic>
      <xdr:nvPicPr>
        <xdr:cNvPr id="293" name="Picture 250">
          <a:extLst>
            <a:ext uri="{FF2B5EF4-FFF2-40B4-BE49-F238E27FC236}">
              <a16:creationId xmlns:a16="http://schemas.microsoft.com/office/drawing/2014/main" id="{6953C5D6-92F1-42A9-85E0-9D498C50F54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2047494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81</xdr:row>
      <xdr:rowOff>0</xdr:rowOff>
    </xdr:from>
    <xdr:to>
      <xdr:col>23</xdr:col>
      <xdr:colOff>381000</xdr:colOff>
      <xdr:row>81</xdr:row>
      <xdr:rowOff>0</xdr:rowOff>
    </xdr:to>
    <xdr:pic>
      <xdr:nvPicPr>
        <xdr:cNvPr id="294" name="Picture 250">
          <a:extLst>
            <a:ext uri="{FF2B5EF4-FFF2-40B4-BE49-F238E27FC236}">
              <a16:creationId xmlns:a16="http://schemas.microsoft.com/office/drawing/2014/main" id="{43CBBBBF-1A9F-4F70-80D2-4F1CDBEBE54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2123567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84</xdr:row>
      <xdr:rowOff>0</xdr:rowOff>
    </xdr:from>
    <xdr:to>
      <xdr:col>23</xdr:col>
      <xdr:colOff>381000</xdr:colOff>
      <xdr:row>84</xdr:row>
      <xdr:rowOff>0</xdr:rowOff>
    </xdr:to>
    <xdr:pic>
      <xdr:nvPicPr>
        <xdr:cNvPr id="295" name="Picture 250">
          <a:extLst>
            <a:ext uri="{FF2B5EF4-FFF2-40B4-BE49-F238E27FC236}">
              <a16:creationId xmlns:a16="http://schemas.microsoft.com/office/drawing/2014/main" id="{6922C628-AEDB-4086-8C59-61ECE2761D2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2243455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87</xdr:row>
      <xdr:rowOff>0</xdr:rowOff>
    </xdr:from>
    <xdr:to>
      <xdr:col>23</xdr:col>
      <xdr:colOff>381000</xdr:colOff>
      <xdr:row>87</xdr:row>
      <xdr:rowOff>0</xdr:rowOff>
    </xdr:to>
    <xdr:pic>
      <xdr:nvPicPr>
        <xdr:cNvPr id="296" name="Picture 250">
          <a:extLst>
            <a:ext uri="{FF2B5EF4-FFF2-40B4-BE49-F238E27FC236}">
              <a16:creationId xmlns:a16="http://schemas.microsoft.com/office/drawing/2014/main" id="{5B9C0F67-49E4-4D9C-9673-88089354C7C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2361438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89</xdr:row>
      <xdr:rowOff>0</xdr:rowOff>
    </xdr:from>
    <xdr:to>
      <xdr:col>23</xdr:col>
      <xdr:colOff>381000</xdr:colOff>
      <xdr:row>89</xdr:row>
      <xdr:rowOff>0</xdr:rowOff>
    </xdr:to>
    <xdr:pic>
      <xdr:nvPicPr>
        <xdr:cNvPr id="297" name="Picture 250">
          <a:extLst>
            <a:ext uri="{FF2B5EF4-FFF2-40B4-BE49-F238E27FC236}">
              <a16:creationId xmlns:a16="http://schemas.microsoft.com/office/drawing/2014/main" id="{32BC29EE-52E2-4113-A0F9-ADF305C1632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2510155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93</xdr:row>
      <xdr:rowOff>0</xdr:rowOff>
    </xdr:from>
    <xdr:to>
      <xdr:col>23</xdr:col>
      <xdr:colOff>381000</xdr:colOff>
      <xdr:row>93</xdr:row>
      <xdr:rowOff>0</xdr:rowOff>
    </xdr:to>
    <xdr:pic>
      <xdr:nvPicPr>
        <xdr:cNvPr id="298" name="Picture 250">
          <a:extLst>
            <a:ext uri="{FF2B5EF4-FFF2-40B4-BE49-F238E27FC236}">
              <a16:creationId xmlns:a16="http://schemas.microsoft.com/office/drawing/2014/main" id="{2B964F40-7FF2-4B89-82D4-A88DF5FCD28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26571575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98</xdr:row>
      <xdr:rowOff>0</xdr:rowOff>
    </xdr:from>
    <xdr:to>
      <xdr:col>23</xdr:col>
      <xdr:colOff>381000</xdr:colOff>
      <xdr:row>98</xdr:row>
      <xdr:rowOff>0</xdr:rowOff>
    </xdr:to>
    <xdr:pic>
      <xdr:nvPicPr>
        <xdr:cNvPr id="300" name="Picture 250">
          <a:extLst>
            <a:ext uri="{FF2B5EF4-FFF2-40B4-BE49-F238E27FC236}">
              <a16:creationId xmlns:a16="http://schemas.microsoft.com/office/drawing/2014/main" id="{762D6A09-0A16-40F7-BFCA-41E2CBBDE9C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2969641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23</xdr:col>
      <xdr:colOff>9525</xdr:colOff>
      <xdr:row>99</xdr:row>
      <xdr:rowOff>0</xdr:rowOff>
    </xdr:from>
    <xdr:to>
      <xdr:col>23</xdr:col>
      <xdr:colOff>381000</xdr:colOff>
      <xdr:row>99</xdr:row>
      <xdr:rowOff>0</xdr:rowOff>
    </xdr:to>
    <xdr:pic>
      <xdr:nvPicPr>
        <xdr:cNvPr id="301" name="Picture 250">
          <a:extLst>
            <a:ext uri="{FF2B5EF4-FFF2-40B4-BE49-F238E27FC236}">
              <a16:creationId xmlns:a16="http://schemas.microsoft.com/office/drawing/2014/main" id="{A968D311-4320-443B-8381-C494F6AE78F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625050" y="306171600"/>
          <a:ext cx="368300"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100</xdr:row>
      <xdr:rowOff>133350</xdr:rowOff>
    </xdr:from>
    <xdr:to>
      <xdr:col>24</xdr:col>
      <xdr:colOff>381000</xdr:colOff>
      <xdr:row>100</xdr:row>
      <xdr:rowOff>142875</xdr:rowOff>
    </xdr:to>
    <xdr:pic>
      <xdr:nvPicPr>
        <xdr:cNvPr id="302" name="Picture 419" descr="~AUT0000">
          <a:extLst>
            <a:ext uri="{FF2B5EF4-FFF2-40B4-BE49-F238E27FC236}">
              <a16:creationId xmlns:a16="http://schemas.microsoft.com/office/drawing/2014/main" id="{46644BF3-CBCC-4204-B54B-91C01E84754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3085084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16</xdr:row>
      <xdr:rowOff>133350</xdr:rowOff>
    </xdr:from>
    <xdr:to>
      <xdr:col>24</xdr:col>
      <xdr:colOff>381000</xdr:colOff>
      <xdr:row>16</xdr:row>
      <xdr:rowOff>142875</xdr:rowOff>
    </xdr:to>
    <xdr:pic>
      <xdr:nvPicPr>
        <xdr:cNvPr id="303" name="Picture 439" descr="~AUT0000">
          <a:extLst>
            <a:ext uri="{FF2B5EF4-FFF2-40B4-BE49-F238E27FC236}">
              <a16:creationId xmlns:a16="http://schemas.microsoft.com/office/drawing/2014/main" id="{7A8F0ABC-F4B3-45CB-8533-B80F4B8F935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175006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23</xdr:row>
      <xdr:rowOff>209550</xdr:rowOff>
    </xdr:from>
    <xdr:to>
      <xdr:col>24</xdr:col>
      <xdr:colOff>381000</xdr:colOff>
      <xdr:row>23</xdr:row>
      <xdr:rowOff>219075</xdr:rowOff>
    </xdr:to>
    <xdr:pic>
      <xdr:nvPicPr>
        <xdr:cNvPr id="304" name="Picture 426" descr="~AUT0000">
          <a:extLst>
            <a:ext uri="{FF2B5EF4-FFF2-40B4-BE49-F238E27FC236}">
              <a16:creationId xmlns:a16="http://schemas.microsoft.com/office/drawing/2014/main" id="{6A22A2A7-C982-430A-B64B-1CB27B15DB7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3742055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31</xdr:row>
      <xdr:rowOff>171450</xdr:rowOff>
    </xdr:from>
    <xdr:to>
      <xdr:col>24</xdr:col>
      <xdr:colOff>381000</xdr:colOff>
      <xdr:row>31</xdr:row>
      <xdr:rowOff>190500</xdr:rowOff>
    </xdr:to>
    <xdr:pic>
      <xdr:nvPicPr>
        <xdr:cNvPr id="305" name="Picture 423" descr="~AUT0000">
          <a:extLst>
            <a:ext uri="{FF2B5EF4-FFF2-40B4-BE49-F238E27FC236}">
              <a16:creationId xmlns:a16="http://schemas.microsoft.com/office/drawing/2014/main" id="{693F396B-2630-44BE-8835-F199F1CB06A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5843270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37</xdr:row>
      <xdr:rowOff>323850</xdr:rowOff>
    </xdr:from>
    <xdr:to>
      <xdr:col>24</xdr:col>
      <xdr:colOff>381000</xdr:colOff>
      <xdr:row>37</xdr:row>
      <xdr:rowOff>342900</xdr:rowOff>
    </xdr:to>
    <xdr:pic>
      <xdr:nvPicPr>
        <xdr:cNvPr id="306" name="Picture 550" descr="~AUT0000">
          <a:extLst>
            <a:ext uri="{FF2B5EF4-FFF2-40B4-BE49-F238E27FC236}">
              <a16:creationId xmlns:a16="http://schemas.microsoft.com/office/drawing/2014/main" id="{ACB3D83F-0048-4AB0-B8AA-857A34215BF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7640320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37</xdr:row>
      <xdr:rowOff>323850</xdr:rowOff>
    </xdr:from>
    <xdr:to>
      <xdr:col>24</xdr:col>
      <xdr:colOff>381000</xdr:colOff>
      <xdr:row>37</xdr:row>
      <xdr:rowOff>342900</xdr:rowOff>
    </xdr:to>
    <xdr:pic>
      <xdr:nvPicPr>
        <xdr:cNvPr id="307" name="Picture 552" descr="~AUT0000">
          <a:extLst>
            <a:ext uri="{FF2B5EF4-FFF2-40B4-BE49-F238E27FC236}">
              <a16:creationId xmlns:a16="http://schemas.microsoft.com/office/drawing/2014/main" id="{6B77A449-A0B3-4158-98BB-CDADFE532FD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7640320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43</xdr:row>
      <xdr:rowOff>152400</xdr:rowOff>
    </xdr:from>
    <xdr:to>
      <xdr:col>24</xdr:col>
      <xdr:colOff>381000</xdr:colOff>
      <xdr:row>43</xdr:row>
      <xdr:rowOff>161925</xdr:rowOff>
    </xdr:to>
    <xdr:pic>
      <xdr:nvPicPr>
        <xdr:cNvPr id="308" name="Picture 777" descr="~AUT0000">
          <a:extLst>
            <a:ext uri="{FF2B5EF4-FFF2-40B4-BE49-F238E27FC236}">
              <a16:creationId xmlns:a16="http://schemas.microsoft.com/office/drawing/2014/main" id="{4B862D26-CACC-468F-8CAF-5345FBA9B0C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940308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43</xdr:row>
      <xdr:rowOff>152400</xdr:rowOff>
    </xdr:from>
    <xdr:to>
      <xdr:col>24</xdr:col>
      <xdr:colOff>381000</xdr:colOff>
      <xdr:row>43</xdr:row>
      <xdr:rowOff>161925</xdr:rowOff>
    </xdr:to>
    <xdr:pic>
      <xdr:nvPicPr>
        <xdr:cNvPr id="309" name="Picture 778" descr="~AUT0000">
          <a:extLst>
            <a:ext uri="{FF2B5EF4-FFF2-40B4-BE49-F238E27FC236}">
              <a16:creationId xmlns:a16="http://schemas.microsoft.com/office/drawing/2014/main" id="{C4C20830-EE22-4D3F-9C6F-DE8404BB681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940308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43</xdr:row>
      <xdr:rowOff>152400</xdr:rowOff>
    </xdr:from>
    <xdr:to>
      <xdr:col>24</xdr:col>
      <xdr:colOff>381000</xdr:colOff>
      <xdr:row>43</xdr:row>
      <xdr:rowOff>161925</xdr:rowOff>
    </xdr:to>
    <xdr:pic>
      <xdr:nvPicPr>
        <xdr:cNvPr id="310" name="Picture 779" descr="~AUT0000">
          <a:extLst>
            <a:ext uri="{FF2B5EF4-FFF2-40B4-BE49-F238E27FC236}">
              <a16:creationId xmlns:a16="http://schemas.microsoft.com/office/drawing/2014/main" id="{16D23DB1-A479-4CF5-A797-EC8E21B6965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940308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43</xdr:row>
      <xdr:rowOff>152400</xdr:rowOff>
    </xdr:from>
    <xdr:to>
      <xdr:col>24</xdr:col>
      <xdr:colOff>381000</xdr:colOff>
      <xdr:row>43</xdr:row>
      <xdr:rowOff>161925</xdr:rowOff>
    </xdr:to>
    <xdr:pic>
      <xdr:nvPicPr>
        <xdr:cNvPr id="311" name="Picture 780" descr="~AUT0000">
          <a:extLst>
            <a:ext uri="{FF2B5EF4-FFF2-40B4-BE49-F238E27FC236}">
              <a16:creationId xmlns:a16="http://schemas.microsoft.com/office/drawing/2014/main" id="{6210DABA-B511-4EF1-ADC7-06D81FF3A66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940308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94</xdr:row>
      <xdr:rowOff>295275</xdr:rowOff>
    </xdr:from>
    <xdr:to>
      <xdr:col>24</xdr:col>
      <xdr:colOff>381000</xdr:colOff>
      <xdr:row>94</xdr:row>
      <xdr:rowOff>314325</xdr:rowOff>
    </xdr:to>
    <xdr:pic>
      <xdr:nvPicPr>
        <xdr:cNvPr id="314" name="Picture 447" descr="~AUT0000">
          <a:extLst>
            <a:ext uri="{FF2B5EF4-FFF2-40B4-BE49-F238E27FC236}">
              <a16:creationId xmlns:a16="http://schemas.microsoft.com/office/drawing/2014/main" id="{0CA34975-2EC6-4BF9-91AA-782CD1E1C07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26821765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95</xdr:row>
      <xdr:rowOff>295275</xdr:rowOff>
    </xdr:from>
    <xdr:to>
      <xdr:col>24</xdr:col>
      <xdr:colOff>381000</xdr:colOff>
      <xdr:row>95</xdr:row>
      <xdr:rowOff>314325</xdr:rowOff>
    </xdr:to>
    <xdr:pic>
      <xdr:nvPicPr>
        <xdr:cNvPr id="315" name="Picture 447" descr="~AUT0000">
          <a:extLst>
            <a:ext uri="{FF2B5EF4-FFF2-40B4-BE49-F238E27FC236}">
              <a16:creationId xmlns:a16="http://schemas.microsoft.com/office/drawing/2014/main" id="{3C9CC811-D75B-48A5-A585-D774C7D38ED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418800" y="271240250"/>
          <a:ext cx="1968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104</xdr:row>
      <xdr:rowOff>133350</xdr:rowOff>
    </xdr:from>
    <xdr:to>
      <xdr:col>24</xdr:col>
      <xdr:colOff>381000</xdr:colOff>
      <xdr:row>104</xdr:row>
      <xdr:rowOff>142875</xdr:rowOff>
    </xdr:to>
    <xdr:pic>
      <xdr:nvPicPr>
        <xdr:cNvPr id="316" name="Picture 487" descr="~AUT0000">
          <a:extLst>
            <a:ext uri="{FF2B5EF4-FFF2-40B4-BE49-F238E27FC236}">
              <a16:creationId xmlns:a16="http://schemas.microsoft.com/office/drawing/2014/main" id="{26B137C1-935A-4738-8DE7-494C8CB07EC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3521583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103</xdr:row>
      <xdr:rowOff>133350</xdr:rowOff>
    </xdr:from>
    <xdr:to>
      <xdr:col>24</xdr:col>
      <xdr:colOff>381000</xdr:colOff>
      <xdr:row>103</xdr:row>
      <xdr:rowOff>142875</xdr:rowOff>
    </xdr:to>
    <xdr:pic>
      <xdr:nvPicPr>
        <xdr:cNvPr id="317" name="Picture 487" descr="~AUT0000">
          <a:extLst>
            <a:ext uri="{FF2B5EF4-FFF2-40B4-BE49-F238E27FC236}">
              <a16:creationId xmlns:a16="http://schemas.microsoft.com/office/drawing/2014/main" id="{0F7A366D-3BA2-4861-926E-E25803ECD25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18800" y="349758000"/>
          <a:ext cx="1968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105</xdr:row>
      <xdr:rowOff>133350</xdr:rowOff>
    </xdr:from>
    <xdr:to>
      <xdr:col>24</xdr:col>
      <xdr:colOff>381000</xdr:colOff>
      <xdr:row>105</xdr:row>
      <xdr:rowOff>142875</xdr:rowOff>
    </xdr:to>
    <xdr:pic>
      <xdr:nvPicPr>
        <xdr:cNvPr id="318" name="Picture 487" descr="~AUT0000">
          <a:extLst>
            <a:ext uri="{FF2B5EF4-FFF2-40B4-BE49-F238E27FC236}">
              <a16:creationId xmlns:a16="http://schemas.microsoft.com/office/drawing/2014/main" id="{AD23F6BE-261E-464E-93E8-3D69DF77BFE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01509" y="30110194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16</xdr:row>
      <xdr:rowOff>133350</xdr:rowOff>
    </xdr:from>
    <xdr:to>
      <xdr:col>24</xdr:col>
      <xdr:colOff>381000</xdr:colOff>
      <xdr:row>16</xdr:row>
      <xdr:rowOff>142875</xdr:rowOff>
    </xdr:to>
    <xdr:pic>
      <xdr:nvPicPr>
        <xdr:cNvPr id="323" name="Picture 439" descr="~AUT0000">
          <a:extLst>
            <a:ext uri="{FF2B5EF4-FFF2-40B4-BE49-F238E27FC236}">
              <a16:creationId xmlns:a16="http://schemas.microsoft.com/office/drawing/2014/main" id="{0EFAD83E-BD2D-4735-99AB-0A17DED334F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18</xdr:row>
      <xdr:rowOff>133350</xdr:rowOff>
    </xdr:from>
    <xdr:to>
      <xdr:col>24</xdr:col>
      <xdr:colOff>381000</xdr:colOff>
      <xdr:row>18</xdr:row>
      <xdr:rowOff>142875</xdr:rowOff>
    </xdr:to>
    <xdr:pic>
      <xdr:nvPicPr>
        <xdr:cNvPr id="324" name="Picture 439" descr="~AUT0000">
          <a:extLst>
            <a:ext uri="{FF2B5EF4-FFF2-40B4-BE49-F238E27FC236}">
              <a16:creationId xmlns:a16="http://schemas.microsoft.com/office/drawing/2014/main" id="{D2D582AC-C40B-4B50-886E-2839E03721A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19</xdr:row>
      <xdr:rowOff>133350</xdr:rowOff>
    </xdr:from>
    <xdr:to>
      <xdr:col>24</xdr:col>
      <xdr:colOff>381000</xdr:colOff>
      <xdr:row>19</xdr:row>
      <xdr:rowOff>142875</xdr:rowOff>
    </xdr:to>
    <xdr:pic>
      <xdr:nvPicPr>
        <xdr:cNvPr id="325" name="Picture 439" descr="~AUT0000">
          <a:extLst>
            <a:ext uri="{FF2B5EF4-FFF2-40B4-BE49-F238E27FC236}">
              <a16:creationId xmlns:a16="http://schemas.microsoft.com/office/drawing/2014/main" id="{805499DE-785E-416F-B56B-B2C26543169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19</xdr:row>
      <xdr:rowOff>133350</xdr:rowOff>
    </xdr:from>
    <xdr:to>
      <xdr:col>24</xdr:col>
      <xdr:colOff>381000</xdr:colOff>
      <xdr:row>19</xdr:row>
      <xdr:rowOff>142875</xdr:rowOff>
    </xdr:to>
    <xdr:pic>
      <xdr:nvPicPr>
        <xdr:cNvPr id="326" name="Picture 439" descr="~AUT0000">
          <a:extLst>
            <a:ext uri="{FF2B5EF4-FFF2-40B4-BE49-F238E27FC236}">
              <a16:creationId xmlns:a16="http://schemas.microsoft.com/office/drawing/2014/main" id="{868CE797-D799-4226-A58E-861D4906436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22</xdr:row>
      <xdr:rowOff>0</xdr:rowOff>
    </xdr:from>
    <xdr:to>
      <xdr:col>23</xdr:col>
      <xdr:colOff>381000</xdr:colOff>
      <xdr:row>22</xdr:row>
      <xdr:rowOff>0</xdr:rowOff>
    </xdr:to>
    <xdr:pic>
      <xdr:nvPicPr>
        <xdr:cNvPr id="327" name="Picture 250">
          <a:extLst>
            <a:ext uri="{FF2B5EF4-FFF2-40B4-BE49-F238E27FC236}">
              <a16:creationId xmlns:a16="http://schemas.microsoft.com/office/drawing/2014/main" id="{42D78C3A-8390-495E-BCC5-87ABBA6BF6F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22</xdr:row>
      <xdr:rowOff>152400</xdr:rowOff>
    </xdr:from>
    <xdr:to>
      <xdr:col>24</xdr:col>
      <xdr:colOff>381000</xdr:colOff>
      <xdr:row>22</xdr:row>
      <xdr:rowOff>161925</xdr:rowOff>
    </xdr:to>
    <xdr:pic>
      <xdr:nvPicPr>
        <xdr:cNvPr id="328" name="Picture 428" descr="~AUT0000">
          <a:extLst>
            <a:ext uri="{FF2B5EF4-FFF2-40B4-BE49-F238E27FC236}">
              <a16:creationId xmlns:a16="http://schemas.microsoft.com/office/drawing/2014/main" id="{7382D40E-5763-4653-AC49-D9ED3655C64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20</xdr:row>
      <xdr:rowOff>133350</xdr:rowOff>
    </xdr:from>
    <xdr:to>
      <xdr:col>24</xdr:col>
      <xdr:colOff>381000</xdr:colOff>
      <xdr:row>20</xdr:row>
      <xdr:rowOff>142875</xdr:rowOff>
    </xdr:to>
    <xdr:pic>
      <xdr:nvPicPr>
        <xdr:cNvPr id="329" name="Picture 439" descr="~AUT0000">
          <a:extLst>
            <a:ext uri="{FF2B5EF4-FFF2-40B4-BE49-F238E27FC236}">
              <a16:creationId xmlns:a16="http://schemas.microsoft.com/office/drawing/2014/main" id="{9B8ACC45-4C95-40F9-A517-C8CEC46C6AE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22</xdr:row>
      <xdr:rowOff>0</xdr:rowOff>
    </xdr:from>
    <xdr:to>
      <xdr:col>24</xdr:col>
      <xdr:colOff>381000</xdr:colOff>
      <xdr:row>22</xdr:row>
      <xdr:rowOff>0</xdr:rowOff>
    </xdr:to>
    <xdr:pic>
      <xdr:nvPicPr>
        <xdr:cNvPr id="330" name="Picture 443" descr="~AUT0000">
          <a:extLst>
            <a:ext uri="{FF2B5EF4-FFF2-40B4-BE49-F238E27FC236}">
              <a16:creationId xmlns:a16="http://schemas.microsoft.com/office/drawing/2014/main" id="{94067A54-D59A-4FFF-A440-59206318198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21</xdr:row>
      <xdr:rowOff>133350</xdr:rowOff>
    </xdr:from>
    <xdr:to>
      <xdr:col>24</xdr:col>
      <xdr:colOff>381000</xdr:colOff>
      <xdr:row>21</xdr:row>
      <xdr:rowOff>142875</xdr:rowOff>
    </xdr:to>
    <xdr:pic>
      <xdr:nvPicPr>
        <xdr:cNvPr id="331" name="Picture 439" descr="~AUT0000">
          <a:extLst>
            <a:ext uri="{FF2B5EF4-FFF2-40B4-BE49-F238E27FC236}">
              <a16:creationId xmlns:a16="http://schemas.microsoft.com/office/drawing/2014/main" id="{BB2CC722-E910-4A97-9F0E-13871EB8630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21</xdr:row>
      <xdr:rowOff>133350</xdr:rowOff>
    </xdr:from>
    <xdr:to>
      <xdr:col>24</xdr:col>
      <xdr:colOff>381000</xdr:colOff>
      <xdr:row>21</xdr:row>
      <xdr:rowOff>142875</xdr:rowOff>
    </xdr:to>
    <xdr:pic>
      <xdr:nvPicPr>
        <xdr:cNvPr id="332" name="Picture 439" descr="~AUT0000">
          <a:extLst>
            <a:ext uri="{FF2B5EF4-FFF2-40B4-BE49-F238E27FC236}">
              <a16:creationId xmlns:a16="http://schemas.microsoft.com/office/drawing/2014/main" id="{50670413-B948-4514-8BAA-E7A7F9F2FBF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22</xdr:row>
      <xdr:rowOff>133350</xdr:rowOff>
    </xdr:from>
    <xdr:to>
      <xdr:col>24</xdr:col>
      <xdr:colOff>381000</xdr:colOff>
      <xdr:row>22</xdr:row>
      <xdr:rowOff>142875</xdr:rowOff>
    </xdr:to>
    <xdr:pic>
      <xdr:nvPicPr>
        <xdr:cNvPr id="333" name="Picture 439" descr="~AUT0000">
          <a:extLst>
            <a:ext uri="{FF2B5EF4-FFF2-40B4-BE49-F238E27FC236}">
              <a16:creationId xmlns:a16="http://schemas.microsoft.com/office/drawing/2014/main" id="{0A7B6B7F-F13B-425E-B512-FA405A7FCC9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23</xdr:row>
      <xdr:rowOff>0</xdr:rowOff>
    </xdr:from>
    <xdr:to>
      <xdr:col>23</xdr:col>
      <xdr:colOff>381000</xdr:colOff>
      <xdr:row>23</xdr:row>
      <xdr:rowOff>0</xdr:rowOff>
    </xdr:to>
    <xdr:pic>
      <xdr:nvPicPr>
        <xdr:cNvPr id="336" name="Picture 250">
          <a:extLst>
            <a:ext uri="{FF2B5EF4-FFF2-40B4-BE49-F238E27FC236}">
              <a16:creationId xmlns:a16="http://schemas.microsoft.com/office/drawing/2014/main" id="{3D15BF90-CAAD-44B6-8E8A-0580754E10E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23</xdr:row>
      <xdr:rowOff>152400</xdr:rowOff>
    </xdr:from>
    <xdr:to>
      <xdr:col>24</xdr:col>
      <xdr:colOff>381000</xdr:colOff>
      <xdr:row>23</xdr:row>
      <xdr:rowOff>161925</xdr:rowOff>
    </xdr:to>
    <xdr:pic>
      <xdr:nvPicPr>
        <xdr:cNvPr id="337" name="Picture 428" descr="~AUT0000">
          <a:extLst>
            <a:ext uri="{FF2B5EF4-FFF2-40B4-BE49-F238E27FC236}">
              <a16:creationId xmlns:a16="http://schemas.microsoft.com/office/drawing/2014/main" id="{DBB0CD28-1296-4C2F-B05F-753C987D9D7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23</xdr:row>
      <xdr:rowOff>0</xdr:rowOff>
    </xdr:from>
    <xdr:to>
      <xdr:col>24</xdr:col>
      <xdr:colOff>381000</xdr:colOff>
      <xdr:row>23</xdr:row>
      <xdr:rowOff>0</xdr:rowOff>
    </xdr:to>
    <xdr:pic>
      <xdr:nvPicPr>
        <xdr:cNvPr id="339" name="Picture 443" descr="~AUT0000">
          <a:extLst>
            <a:ext uri="{FF2B5EF4-FFF2-40B4-BE49-F238E27FC236}">
              <a16:creationId xmlns:a16="http://schemas.microsoft.com/office/drawing/2014/main" id="{C627E029-E111-4F9A-A328-C552F797AFD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23</xdr:row>
      <xdr:rowOff>133350</xdr:rowOff>
    </xdr:from>
    <xdr:to>
      <xdr:col>24</xdr:col>
      <xdr:colOff>381000</xdr:colOff>
      <xdr:row>23</xdr:row>
      <xdr:rowOff>142875</xdr:rowOff>
    </xdr:to>
    <xdr:pic>
      <xdr:nvPicPr>
        <xdr:cNvPr id="342" name="Picture 439" descr="~AUT0000">
          <a:extLst>
            <a:ext uri="{FF2B5EF4-FFF2-40B4-BE49-F238E27FC236}">
              <a16:creationId xmlns:a16="http://schemas.microsoft.com/office/drawing/2014/main" id="{119BE440-5AAD-4710-9CB5-A3F45EDA8B7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24</xdr:row>
      <xdr:rowOff>133350</xdr:rowOff>
    </xdr:from>
    <xdr:to>
      <xdr:col>24</xdr:col>
      <xdr:colOff>381000</xdr:colOff>
      <xdr:row>24</xdr:row>
      <xdr:rowOff>142875</xdr:rowOff>
    </xdr:to>
    <xdr:pic>
      <xdr:nvPicPr>
        <xdr:cNvPr id="343" name="Picture 439" descr="~AUT0000">
          <a:extLst>
            <a:ext uri="{FF2B5EF4-FFF2-40B4-BE49-F238E27FC236}">
              <a16:creationId xmlns:a16="http://schemas.microsoft.com/office/drawing/2014/main" id="{D72D61AB-9257-4A75-9905-69463A5FF8E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24</xdr:row>
      <xdr:rowOff>133350</xdr:rowOff>
    </xdr:from>
    <xdr:to>
      <xdr:col>24</xdr:col>
      <xdr:colOff>381000</xdr:colOff>
      <xdr:row>24</xdr:row>
      <xdr:rowOff>142875</xdr:rowOff>
    </xdr:to>
    <xdr:pic>
      <xdr:nvPicPr>
        <xdr:cNvPr id="344" name="Picture 439" descr="~AUT0000">
          <a:extLst>
            <a:ext uri="{FF2B5EF4-FFF2-40B4-BE49-F238E27FC236}">
              <a16:creationId xmlns:a16="http://schemas.microsoft.com/office/drawing/2014/main" id="{56C86C7E-BE04-4ABA-8A8C-822F30F2FDF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27</xdr:row>
      <xdr:rowOff>0</xdr:rowOff>
    </xdr:from>
    <xdr:to>
      <xdr:col>23</xdr:col>
      <xdr:colOff>381000</xdr:colOff>
      <xdr:row>27</xdr:row>
      <xdr:rowOff>0</xdr:rowOff>
    </xdr:to>
    <xdr:pic>
      <xdr:nvPicPr>
        <xdr:cNvPr id="345" name="Picture 250">
          <a:extLst>
            <a:ext uri="{FF2B5EF4-FFF2-40B4-BE49-F238E27FC236}">
              <a16:creationId xmlns:a16="http://schemas.microsoft.com/office/drawing/2014/main" id="{1A664CF4-61D0-4639-B33A-B49E29C8E80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27</xdr:row>
      <xdr:rowOff>152400</xdr:rowOff>
    </xdr:from>
    <xdr:to>
      <xdr:col>24</xdr:col>
      <xdr:colOff>381000</xdr:colOff>
      <xdr:row>27</xdr:row>
      <xdr:rowOff>161925</xdr:rowOff>
    </xdr:to>
    <xdr:pic>
      <xdr:nvPicPr>
        <xdr:cNvPr id="346" name="Picture 428" descr="~AUT0000">
          <a:extLst>
            <a:ext uri="{FF2B5EF4-FFF2-40B4-BE49-F238E27FC236}">
              <a16:creationId xmlns:a16="http://schemas.microsoft.com/office/drawing/2014/main" id="{47E204F7-D5C2-4CE2-BE74-579FBBEF5D8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25</xdr:row>
      <xdr:rowOff>133350</xdr:rowOff>
    </xdr:from>
    <xdr:to>
      <xdr:col>24</xdr:col>
      <xdr:colOff>381000</xdr:colOff>
      <xdr:row>25</xdr:row>
      <xdr:rowOff>142875</xdr:rowOff>
    </xdr:to>
    <xdr:pic>
      <xdr:nvPicPr>
        <xdr:cNvPr id="347" name="Picture 439" descr="~AUT0000">
          <a:extLst>
            <a:ext uri="{FF2B5EF4-FFF2-40B4-BE49-F238E27FC236}">
              <a16:creationId xmlns:a16="http://schemas.microsoft.com/office/drawing/2014/main" id="{64B184D7-A071-4039-8162-9BB264B7E16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27</xdr:row>
      <xdr:rowOff>0</xdr:rowOff>
    </xdr:from>
    <xdr:to>
      <xdr:col>24</xdr:col>
      <xdr:colOff>381000</xdr:colOff>
      <xdr:row>27</xdr:row>
      <xdr:rowOff>0</xdr:rowOff>
    </xdr:to>
    <xdr:pic>
      <xdr:nvPicPr>
        <xdr:cNvPr id="348" name="Picture 443" descr="~AUT0000">
          <a:extLst>
            <a:ext uri="{FF2B5EF4-FFF2-40B4-BE49-F238E27FC236}">
              <a16:creationId xmlns:a16="http://schemas.microsoft.com/office/drawing/2014/main" id="{DD09D666-1EDC-4862-9530-756D5560936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26</xdr:row>
      <xdr:rowOff>133350</xdr:rowOff>
    </xdr:from>
    <xdr:to>
      <xdr:col>24</xdr:col>
      <xdr:colOff>381000</xdr:colOff>
      <xdr:row>26</xdr:row>
      <xdr:rowOff>142875</xdr:rowOff>
    </xdr:to>
    <xdr:pic>
      <xdr:nvPicPr>
        <xdr:cNvPr id="349" name="Picture 439" descr="~AUT0000">
          <a:extLst>
            <a:ext uri="{FF2B5EF4-FFF2-40B4-BE49-F238E27FC236}">
              <a16:creationId xmlns:a16="http://schemas.microsoft.com/office/drawing/2014/main" id="{CADED62B-164E-4B2D-A1D8-5EAFDCB5671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26</xdr:row>
      <xdr:rowOff>133350</xdr:rowOff>
    </xdr:from>
    <xdr:to>
      <xdr:col>24</xdr:col>
      <xdr:colOff>381000</xdr:colOff>
      <xdr:row>26</xdr:row>
      <xdr:rowOff>142875</xdr:rowOff>
    </xdr:to>
    <xdr:pic>
      <xdr:nvPicPr>
        <xdr:cNvPr id="350" name="Picture 439" descr="~AUT0000">
          <a:extLst>
            <a:ext uri="{FF2B5EF4-FFF2-40B4-BE49-F238E27FC236}">
              <a16:creationId xmlns:a16="http://schemas.microsoft.com/office/drawing/2014/main" id="{16D7AF8E-D1B9-4E13-9688-D3CC8D49896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27</xdr:row>
      <xdr:rowOff>133350</xdr:rowOff>
    </xdr:from>
    <xdr:to>
      <xdr:col>24</xdr:col>
      <xdr:colOff>381000</xdr:colOff>
      <xdr:row>27</xdr:row>
      <xdr:rowOff>142875</xdr:rowOff>
    </xdr:to>
    <xdr:pic>
      <xdr:nvPicPr>
        <xdr:cNvPr id="351" name="Picture 439" descr="~AUT0000">
          <a:extLst>
            <a:ext uri="{FF2B5EF4-FFF2-40B4-BE49-F238E27FC236}">
              <a16:creationId xmlns:a16="http://schemas.microsoft.com/office/drawing/2014/main" id="{BA0456B7-EEA3-48FC-8967-4447B706B55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28</xdr:row>
      <xdr:rowOff>133350</xdr:rowOff>
    </xdr:from>
    <xdr:to>
      <xdr:col>24</xdr:col>
      <xdr:colOff>381000</xdr:colOff>
      <xdr:row>28</xdr:row>
      <xdr:rowOff>142875</xdr:rowOff>
    </xdr:to>
    <xdr:pic>
      <xdr:nvPicPr>
        <xdr:cNvPr id="352" name="Picture 439" descr="~AUT0000">
          <a:extLst>
            <a:ext uri="{FF2B5EF4-FFF2-40B4-BE49-F238E27FC236}">
              <a16:creationId xmlns:a16="http://schemas.microsoft.com/office/drawing/2014/main" id="{18C19E9C-6E38-45B4-98A9-9BA41C377AB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28</xdr:row>
      <xdr:rowOff>133350</xdr:rowOff>
    </xdr:from>
    <xdr:to>
      <xdr:col>24</xdr:col>
      <xdr:colOff>381000</xdr:colOff>
      <xdr:row>28</xdr:row>
      <xdr:rowOff>142875</xdr:rowOff>
    </xdr:to>
    <xdr:pic>
      <xdr:nvPicPr>
        <xdr:cNvPr id="353" name="Picture 439" descr="~AUT0000">
          <a:extLst>
            <a:ext uri="{FF2B5EF4-FFF2-40B4-BE49-F238E27FC236}">
              <a16:creationId xmlns:a16="http://schemas.microsoft.com/office/drawing/2014/main" id="{DEB21B72-45DE-48E5-88BB-C7A41C93BFF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31</xdr:row>
      <xdr:rowOff>0</xdr:rowOff>
    </xdr:from>
    <xdr:to>
      <xdr:col>23</xdr:col>
      <xdr:colOff>381000</xdr:colOff>
      <xdr:row>31</xdr:row>
      <xdr:rowOff>0</xdr:rowOff>
    </xdr:to>
    <xdr:pic>
      <xdr:nvPicPr>
        <xdr:cNvPr id="354" name="Picture 250">
          <a:extLst>
            <a:ext uri="{FF2B5EF4-FFF2-40B4-BE49-F238E27FC236}">
              <a16:creationId xmlns:a16="http://schemas.microsoft.com/office/drawing/2014/main" id="{30A66740-6CDA-48AC-82F3-B4A18042ED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31</xdr:row>
      <xdr:rowOff>152400</xdr:rowOff>
    </xdr:from>
    <xdr:to>
      <xdr:col>24</xdr:col>
      <xdr:colOff>381000</xdr:colOff>
      <xdr:row>31</xdr:row>
      <xdr:rowOff>161925</xdr:rowOff>
    </xdr:to>
    <xdr:pic>
      <xdr:nvPicPr>
        <xdr:cNvPr id="355" name="Picture 428" descr="~AUT0000">
          <a:extLst>
            <a:ext uri="{FF2B5EF4-FFF2-40B4-BE49-F238E27FC236}">
              <a16:creationId xmlns:a16="http://schemas.microsoft.com/office/drawing/2014/main" id="{F63DB6E3-CB1A-4098-9A9C-80F2137F2EB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29</xdr:row>
      <xdr:rowOff>133350</xdr:rowOff>
    </xdr:from>
    <xdr:to>
      <xdr:col>24</xdr:col>
      <xdr:colOff>381000</xdr:colOff>
      <xdr:row>29</xdr:row>
      <xdr:rowOff>142875</xdr:rowOff>
    </xdr:to>
    <xdr:pic>
      <xdr:nvPicPr>
        <xdr:cNvPr id="356" name="Picture 439" descr="~AUT0000">
          <a:extLst>
            <a:ext uri="{FF2B5EF4-FFF2-40B4-BE49-F238E27FC236}">
              <a16:creationId xmlns:a16="http://schemas.microsoft.com/office/drawing/2014/main" id="{671EAB42-26ED-49F7-98EF-D913D0B5AE1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31</xdr:row>
      <xdr:rowOff>0</xdr:rowOff>
    </xdr:from>
    <xdr:to>
      <xdr:col>24</xdr:col>
      <xdr:colOff>381000</xdr:colOff>
      <xdr:row>31</xdr:row>
      <xdr:rowOff>0</xdr:rowOff>
    </xdr:to>
    <xdr:pic>
      <xdr:nvPicPr>
        <xdr:cNvPr id="357" name="Picture 443" descr="~AUT0000">
          <a:extLst>
            <a:ext uri="{FF2B5EF4-FFF2-40B4-BE49-F238E27FC236}">
              <a16:creationId xmlns:a16="http://schemas.microsoft.com/office/drawing/2014/main" id="{58314673-7283-4C6F-81C2-BAEF6D4AA0F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30</xdr:row>
      <xdr:rowOff>133350</xdr:rowOff>
    </xdr:from>
    <xdr:to>
      <xdr:col>24</xdr:col>
      <xdr:colOff>381000</xdr:colOff>
      <xdr:row>30</xdr:row>
      <xdr:rowOff>142875</xdr:rowOff>
    </xdr:to>
    <xdr:pic>
      <xdr:nvPicPr>
        <xdr:cNvPr id="358" name="Picture 439" descr="~AUT0000">
          <a:extLst>
            <a:ext uri="{FF2B5EF4-FFF2-40B4-BE49-F238E27FC236}">
              <a16:creationId xmlns:a16="http://schemas.microsoft.com/office/drawing/2014/main" id="{C2F55639-8C0B-4C74-BDC3-FA26FA6C560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30</xdr:row>
      <xdr:rowOff>133350</xdr:rowOff>
    </xdr:from>
    <xdr:to>
      <xdr:col>24</xdr:col>
      <xdr:colOff>381000</xdr:colOff>
      <xdr:row>30</xdr:row>
      <xdr:rowOff>142875</xdr:rowOff>
    </xdr:to>
    <xdr:pic>
      <xdr:nvPicPr>
        <xdr:cNvPr id="359" name="Picture 439" descr="~AUT0000">
          <a:extLst>
            <a:ext uri="{FF2B5EF4-FFF2-40B4-BE49-F238E27FC236}">
              <a16:creationId xmlns:a16="http://schemas.microsoft.com/office/drawing/2014/main" id="{EA4FCCF8-705C-4EEE-A87A-7B826BE959F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31</xdr:row>
      <xdr:rowOff>133350</xdr:rowOff>
    </xdr:from>
    <xdr:to>
      <xdr:col>24</xdr:col>
      <xdr:colOff>381000</xdr:colOff>
      <xdr:row>31</xdr:row>
      <xdr:rowOff>142875</xdr:rowOff>
    </xdr:to>
    <xdr:pic>
      <xdr:nvPicPr>
        <xdr:cNvPr id="360" name="Picture 439" descr="~AUT0000">
          <a:extLst>
            <a:ext uri="{FF2B5EF4-FFF2-40B4-BE49-F238E27FC236}">
              <a16:creationId xmlns:a16="http://schemas.microsoft.com/office/drawing/2014/main" id="{15DF67B4-F54B-4B3C-8CC3-D5EB660C974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32</xdr:row>
      <xdr:rowOff>133350</xdr:rowOff>
    </xdr:from>
    <xdr:to>
      <xdr:col>24</xdr:col>
      <xdr:colOff>381000</xdr:colOff>
      <xdr:row>32</xdr:row>
      <xdr:rowOff>142875</xdr:rowOff>
    </xdr:to>
    <xdr:pic>
      <xdr:nvPicPr>
        <xdr:cNvPr id="361" name="Picture 439" descr="~AUT0000">
          <a:extLst>
            <a:ext uri="{FF2B5EF4-FFF2-40B4-BE49-F238E27FC236}">
              <a16:creationId xmlns:a16="http://schemas.microsoft.com/office/drawing/2014/main" id="{9F5B0EE5-28E9-4053-8B99-8813812AF7C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32</xdr:row>
      <xdr:rowOff>133350</xdr:rowOff>
    </xdr:from>
    <xdr:to>
      <xdr:col>24</xdr:col>
      <xdr:colOff>381000</xdr:colOff>
      <xdr:row>32</xdr:row>
      <xdr:rowOff>142875</xdr:rowOff>
    </xdr:to>
    <xdr:pic>
      <xdr:nvPicPr>
        <xdr:cNvPr id="362" name="Picture 439" descr="~AUT0000">
          <a:extLst>
            <a:ext uri="{FF2B5EF4-FFF2-40B4-BE49-F238E27FC236}">
              <a16:creationId xmlns:a16="http://schemas.microsoft.com/office/drawing/2014/main" id="{67A9DF85-93E6-431D-81BB-8CA63CDD148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35</xdr:row>
      <xdr:rowOff>0</xdr:rowOff>
    </xdr:from>
    <xdr:to>
      <xdr:col>23</xdr:col>
      <xdr:colOff>381000</xdr:colOff>
      <xdr:row>35</xdr:row>
      <xdr:rowOff>0</xdr:rowOff>
    </xdr:to>
    <xdr:pic>
      <xdr:nvPicPr>
        <xdr:cNvPr id="363" name="Picture 250">
          <a:extLst>
            <a:ext uri="{FF2B5EF4-FFF2-40B4-BE49-F238E27FC236}">
              <a16:creationId xmlns:a16="http://schemas.microsoft.com/office/drawing/2014/main" id="{858CF466-4286-4EEA-A89D-23D29549941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35</xdr:row>
      <xdr:rowOff>152400</xdr:rowOff>
    </xdr:from>
    <xdr:to>
      <xdr:col>24</xdr:col>
      <xdr:colOff>381000</xdr:colOff>
      <xdr:row>35</xdr:row>
      <xdr:rowOff>161925</xdr:rowOff>
    </xdr:to>
    <xdr:pic>
      <xdr:nvPicPr>
        <xdr:cNvPr id="364" name="Picture 428" descr="~AUT0000">
          <a:extLst>
            <a:ext uri="{FF2B5EF4-FFF2-40B4-BE49-F238E27FC236}">
              <a16:creationId xmlns:a16="http://schemas.microsoft.com/office/drawing/2014/main" id="{57470D53-9C96-4F12-AB97-42EFB0ADF2C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33</xdr:row>
      <xdr:rowOff>133350</xdr:rowOff>
    </xdr:from>
    <xdr:to>
      <xdr:col>24</xdr:col>
      <xdr:colOff>381000</xdr:colOff>
      <xdr:row>33</xdr:row>
      <xdr:rowOff>142875</xdr:rowOff>
    </xdr:to>
    <xdr:pic>
      <xdr:nvPicPr>
        <xdr:cNvPr id="365" name="Picture 439" descr="~AUT0000">
          <a:extLst>
            <a:ext uri="{FF2B5EF4-FFF2-40B4-BE49-F238E27FC236}">
              <a16:creationId xmlns:a16="http://schemas.microsoft.com/office/drawing/2014/main" id="{1F4FEBCB-6DEE-4B3F-B3CA-6A0FD6973A2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35</xdr:row>
      <xdr:rowOff>0</xdr:rowOff>
    </xdr:from>
    <xdr:to>
      <xdr:col>24</xdr:col>
      <xdr:colOff>381000</xdr:colOff>
      <xdr:row>35</xdr:row>
      <xdr:rowOff>0</xdr:rowOff>
    </xdr:to>
    <xdr:pic>
      <xdr:nvPicPr>
        <xdr:cNvPr id="366" name="Picture 443" descr="~AUT0000">
          <a:extLst>
            <a:ext uri="{FF2B5EF4-FFF2-40B4-BE49-F238E27FC236}">
              <a16:creationId xmlns:a16="http://schemas.microsoft.com/office/drawing/2014/main" id="{0139DE09-8554-4498-A102-35EEA10D757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34</xdr:row>
      <xdr:rowOff>133350</xdr:rowOff>
    </xdr:from>
    <xdr:to>
      <xdr:col>24</xdr:col>
      <xdr:colOff>381000</xdr:colOff>
      <xdr:row>34</xdr:row>
      <xdr:rowOff>142875</xdr:rowOff>
    </xdr:to>
    <xdr:pic>
      <xdr:nvPicPr>
        <xdr:cNvPr id="367" name="Picture 439" descr="~AUT0000">
          <a:extLst>
            <a:ext uri="{FF2B5EF4-FFF2-40B4-BE49-F238E27FC236}">
              <a16:creationId xmlns:a16="http://schemas.microsoft.com/office/drawing/2014/main" id="{6E061658-CA6D-4198-A2E8-96B1817EF0B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34</xdr:row>
      <xdr:rowOff>133350</xdr:rowOff>
    </xdr:from>
    <xdr:to>
      <xdr:col>24</xdr:col>
      <xdr:colOff>381000</xdr:colOff>
      <xdr:row>34</xdr:row>
      <xdr:rowOff>142875</xdr:rowOff>
    </xdr:to>
    <xdr:pic>
      <xdr:nvPicPr>
        <xdr:cNvPr id="368" name="Picture 439" descr="~AUT0000">
          <a:extLst>
            <a:ext uri="{FF2B5EF4-FFF2-40B4-BE49-F238E27FC236}">
              <a16:creationId xmlns:a16="http://schemas.microsoft.com/office/drawing/2014/main" id="{11D88C7A-0DF8-4E01-BF54-02BFABA1A21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35</xdr:row>
      <xdr:rowOff>133350</xdr:rowOff>
    </xdr:from>
    <xdr:to>
      <xdr:col>24</xdr:col>
      <xdr:colOff>381000</xdr:colOff>
      <xdr:row>35</xdr:row>
      <xdr:rowOff>142875</xdr:rowOff>
    </xdr:to>
    <xdr:pic>
      <xdr:nvPicPr>
        <xdr:cNvPr id="369" name="Picture 439" descr="~AUT0000">
          <a:extLst>
            <a:ext uri="{FF2B5EF4-FFF2-40B4-BE49-F238E27FC236}">
              <a16:creationId xmlns:a16="http://schemas.microsoft.com/office/drawing/2014/main" id="{44A36751-3F55-4818-B16A-8828080970B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38</xdr:row>
      <xdr:rowOff>0</xdr:rowOff>
    </xdr:from>
    <xdr:to>
      <xdr:col>23</xdr:col>
      <xdr:colOff>381000</xdr:colOff>
      <xdr:row>38</xdr:row>
      <xdr:rowOff>0</xdr:rowOff>
    </xdr:to>
    <xdr:pic>
      <xdr:nvPicPr>
        <xdr:cNvPr id="372" name="Picture 250">
          <a:extLst>
            <a:ext uri="{FF2B5EF4-FFF2-40B4-BE49-F238E27FC236}">
              <a16:creationId xmlns:a16="http://schemas.microsoft.com/office/drawing/2014/main" id="{F433F1D5-2546-4EC3-824E-D2DBECF6FF6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36</xdr:row>
      <xdr:rowOff>133350</xdr:rowOff>
    </xdr:from>
    <xdr:to>
      <xdr:col>24</xdr:col>
      <xdr:colOff>381000</xdr:colOff>
      <xdr:row>36</xdr:row>
      <xdr:rowOff>142875</xdr:rowOff>
    </xdr:to>
    <xdr:pic>
      <xdr:nvPicPr>
        <xdr:cNvPr id="374" name="Picture 439" descr="~AUT0000">
          <a:extLst>
            <a:ext uri="{FF2B5EF4-FFF2-40B4-BE49-F238E27FC236}">
              <a16:creationId xmlns:a16="http://schemas.microsoft.com/office/drawing/2014/main" id="{61D69302-C576-4BCF-A251-434C8647574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38</xdr:row>
      <xdr:rowOff>0</xdr:rowOff>
    </xdr:from>
    <xdr:to>
      <xdr:col>24</xdr:col>
      <xdr:colOff>381000</xdr:colOff>
      <xdr:row>38</xdr:row>
      <xdr:rowOff>0</xdr:rowOff>
    </xdr:to>
    <xdr:pic>
      <xdr:nvPicPr>
        <xdr:cNvPr id="375" name="Picture 443" descr="~AUT0000">
          <a:extLst>
            <a:ext uri="{FF2B5EF4-FFF2-40B4-BE49-F238E27FC236}">
              <a16:creationId xmlns:a16="http://schemas.microsoft.com/office/drawing/2014/main" id="{B91CB60D-6DB9-4127-9EE9-8F046359669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37</xdr:row>
      <xdr:rowOff>133350</xdr:rowOff>
    </xdr:from>
    <xdr:to>
      <xdr:col>24</xdr:col>
      <xdr:colOff>381000</xdr:colOff>
      <xdr:row>37</xdr:row>
      <xdr:rowOff>142875</xdr:rowOff>
    </xdr:to>
    <xdr:pic>
      <xdr:nvPicPr>
        <xdr:cNvPr id="376" name="Picture 439" descr="~AUT0000">
          <a:extLst>
            <a:ext uri="{FF2B5EF4-FFF2-40B4-BE49-F238E27FC236}">
              <a16:creationId xmlns:a16="http://schemas.microsoft.com/office/drawing/2014/main" id="{2719EBEA-30EB-4F78-A156-30BE3907023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37</xdr:row>
      <xdr:rowOff>133350</xdr:rowOff>
    </xdr:from>
    <xdr:to>
      <xdr:col>24</xdr:col>
      <xdr:colOff>381000</xdr:colOff>
      <xdr:row>37</xdr:row>
      <xdr:rowOff>142875</xdr:rowOff>
    </xdr:to>
    <xdr:pic>
      <xdr:nvPicPr>
        <xdr:cNvPr id="377" name="Picture 439" descr="~AUT0000">
          <a:extLst>
            <a:ext uri="{FF2B5EF4-FFF2-40B4-BE49-F238E27FC236}">
              <a16:creationId xmlns:a16="http://schemas.microsoft.com/office/drawing/2014/main" id="{E09334F4-F1CE-44CE-A935-C19BFD4E2AF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40</xdr:row>
      <xdr:rowOff>0</xdr:rowOff>
    </xdr:from>
    <xdr:to>
      <xdr:col>23</xdr:col>
      <xdr:colOff>381000</xdr:colOff>
      <xdr:row>40</xdr:row>
      <xdr:rowOff>0</xdr:rowOff>
    </xdr:to>
    <xdr:pic>
      <xdr:nvPicPr>
        <xdr:cNvPr id="381" name="Picture 250">
          <a:extLst>
            <a:ext uri="{FF2B5EF4-FFF2-40B4-BE49-F238E27FC236}">
              <a16:creationId xmlns:a16="http://schemas.microsoft.com/office/drawing/2014/main" id="{C37D4B16-9F94-4E10-B589-71C2482CD09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40</xdr:row>
      <xdr:rowOff>152400</xdr:rowOff>
    </xdr:from>
    <xdr:to>
      <xdr:col>24</xdr:col>
      <xdr:colOff>381000</xdr:colOff>
      <xdr:row>40</xdr:row>
      <xdr:rowOff>161925</xdr:rowOff>
    </xdr:to>
    <xdr:pic>
      <xdr:nvPicPr>
        <xdr:cNvPr id="382" name="Picture 428" descr="~AUT0000">
          <a:extLst>
            <a:ext uri="{FF2B5EF4-FFF2-40B4-BE49-F238E27FC236}">
              <a16:creationId xmlns:a16="http://schemas.microsoft.com/office/drawing/2014/main" id="{A844FB07-07A1-4DC1-925A-F96BA12D35B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38</xdr:row>
      <xdr:rowOff>133350</xdr:rowOff>
    </xdr:from>
    <xdr:to>
      <xdr:col>24</xdr:col>
      <xdr:colOff>381000</xdr:colOff>
      <xdr:row>38</xdr:row>
      <xdr:rowOff>142875</xdr:rowOff>
    </xdr:to>
    <xdr:pic>
      <xdr:nvPicPr>
        <xdr:cNvPr id="383" name="Picture 439" descr="~AUT0000">
          <a:extLst>
            <a:ext uri="{FF2B5EF4-FFF2-40B4-BE49-F238E27FC236}">
              <a16:creationId xmlns:a16="http://schemas.microsoft.com/office/drawing/2014/main" id="{0604C110-8FF1-4448-B7D7-9C21BE2FB94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40</xdr:row>
      <xdr:rowOff>0</xdr:rowOff>
    </xdr:from>
    <xdr:to>
      <xdr:col>24</xdr:col>
      <xdr:colOff>381000</xdr:colOff>
      <xdr:row>40</xdr:row>
      <xdr:rowOff>0</xdr:rowOff>
    </xdr:to>
    <xdr:pic>
      <xdr:nvPicPr>
        <xdr:cNvPr id="384" name="Picture 443" descr="~AUT0000">
          <a:extLst>
            <a:ext uri="{FF2B5EF4-FFF2-40B4-BE49-F238E27FC236}">
              <a16:creationId xmlns:a16="http://schemas.microsoft.com/office/drawing/2014/main" id="{6C7C95BD-F95D-4D40-B67E-FB23DD30C32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39</xdr:row>
      <xdr:rowOff>133350</xdr:rowOff>
    </xdr:from>
    <xdr:to>
      <xdr:col>24</xdr:col>
      <xdr:colOff>381000</xdr:colOff>
      <xdr:row>39</xdr:row>
      <xdr:rowOff>142875</xdr:rowOff>
    </xdr:to>
    <xdr:pic>
      <xdr:nvPicPr>
        <xdr:cNvPr id="385" name="Picture 439" descr="~AUT0000">
          <a:extLst>
            <a:ext uri="{FF2B5EF4-FFF2-40B4-BE49-F238E27FC236}">
              <a16:creationId xmlns:a16="http://schemas.microsoft.com/office/drawing/2014/main" id="{2282501F-EEA0-481F-9D0F-9ED44EC4B62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39</xdr:row>
      <xdr:rowOff>133350</xdr:rowOff>
    </xdr:from>
    <xdr:to>
      <xdr:col>24</xdr:col>
      <xdr:colOff>381000</xdr:colOff>
      <xdr:row>39</xdr:row>
      <xdr:rowOff>142875</xdr:rowOff>
    </xdr:to>
    <xdr:pic>
      <xdr:nvPicPr>
        <xdr:cNvPr id="386" name="Picture 439" descr="~AUT0000">
          <a:extLst>
            <a:ext uri="{FF2B5EF4-FFF2-40B4-BE49-F238E27FC236}">
              <a16:creationId xmlns:a16="http://schemas.microsoft.com/office/drawing/2014/main" id="{679D8116-B7EA-4B8D-91CA-3EF23C1AD0E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40</xdr:row>
      <xdr:rowOff>133350</xdr:rowOff>
    </xdr:from>
    <xdr:to>
      <xdr:col>24</xdr:col>
      <xdr:colOff>381000</xdr:colOff>
      <xdr:row>40</xdr:row>
      <xdr:rowOff>142875</xdr:rowOff>
    </xdr:to>
    <xdr:pic>
      <xdr:nvPicPr>
        <xdr:cNvPr id="387" name="Picture 439" descr="~AUT0000">
          <a:extLst>
            <a:ext uri="{FF2B5EF4-FFF2-40B4-BE49-F238E27FC236}">
              <a16:creationId xmlns:a16="http://schemas.microsoft.com/office/drawing/2014/main" id="{DCD9F459-0D31-4C75-847B-9A24A9B93AC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41</xdr:row>
      <xdr:rowOff>133350</xdr:rowOff>
    </xdr:from>
    <xdr:to>
      <xdr:col>24</xdr:col>
      <xdr:colOff>381000</xdr:colOff>
      <xdr:row>41</xdr:row>
      <xdr:rowOff>142875</xdr:rowOff>
    </xdr:to>
    <xdr:pic>
      <xdr:nvPicPr>
        <xdr:cNvPr id="388" name="Picture 439" descr="~AUT0000">
          <a:extLst>
            <a:ext uri="{FF2B5EF4-FFF2-40B4-BE49-F238E27FC236}">
              <a16:creationId xmlns:a16="http://schemas.microsoft.com/office/drawing/2014/main" id="{EC6F14EC-91E2-4BC6-B9C6-AACC54D75F3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41</xdr:row>
      <xdr:rowOff>133350</xdr:rowOff>
    </xdr:from>
    <xdr:to>
      <xdr:col>24</xdr:col>
      <xdr:colOff>381000</xdr:colOff>
      <xdr:row>41</xdr:row>
      <xdr:rowOff>142875</xdr:rowOff>
    </xdr:to>
    <xdr:pic>
      <xdr:nvPicPr>
        <xdr:cNvPr id="389" name="Picture 439" descr="~AUT0000">
          <a:extLst>
            <a:ext uri="{FF2B5EF4-FFF2-40B4-BE49-F238E27FC236}">
              <a16:creationId xmlns:a16="http://schemas.microsoft.com/office/drawing/2014/main" id="{B3765586-9C75-4CE2-96FF-9C82D9668CF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44</xdr:row>
      <xdr:rowOff>0</xdr:rowOff>
    </xdr:from>
    <xdr:to>
      <xdr:col>23</xdr:col>
      <xdr:colOff>381000</xdr:colOff>
      <xdr:row>44</xdr:row>
      <xdr:rowOff>0</xdr:rowOff>
    </xdr:to>
    <xdr:pic>
      <xdr:nvPicPr>
        <xdr:cNvPr id="390" name="Picture 250">
          <a:extLst>
            <a:ext uri="{FF2B5EF4-FFF2-40B4-BE49-F238E27FC236}">
              <a16:creationId xmlns:a16="http://schemas.microsoft.com/office/drawing/2014/main" id="{C41E0313-3547-4AFD-9EDB-AD347421B15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44</xdr:row>
      <xdr:rowOff>152400</xdr:rowOff>
    </xdr:from>
    <xdr:to>
      <xdr:col>24</xdr:col>
      <xdr:colOff>381000</xdr:colOff>
      <xdr:row>44</xdr:row>
      <xdr:rowOff>161925</xdr:rowOff>
    </xdr:to>
    <xdr:pic>
      <xdr:nvPicPr>
        <xdr:cNvPr id="391" name="Picture 428" descr="~AUT0000">
          <a:extLst>
            <a:ext uri="{FF2B5EF4-FFF2-40B4-BE49-F238E27FC236}">
              <a16:creationId xmlns:a16="http://schemas.microsoft.com/office/drawing/2014/main" id="{D29A2DD9-3098-4B15-BD79-0290F1EAAEF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133350</xdr:rowOff>
    </xdr:from>
    <xdr:to>
      <xdr:col>24</xdr:col>
      <xdr:colOff>381000</xdr:colOff>
      <xdr:row>42</xdr:row>
      <xdr:rowOff>142875</xdr:rowOff>
    </xdr:to>
    <xdr:pic>
      <xdr:nvPicPr>
        <xdr:cNvPr id="392" name="Picture 439" descr="~AUT0000">
          <a:extLst>
            <a:ext uri="{FF2B5EF4-FFF2-40B4-BE49-F238E27FC236}">
              <a16:creationId xmlns:a16="http://schemas.microsoft.com/office/drawing/2014/main" id="{C3560131-60E9-4901-9589-7ED947D0B7C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44</xdr:row>
      <xdr:rowOff>0</xdr:rowOff>
    </xdr:from>
    <xdr:to>
      <xdr:col>24</xdr:col>
      <xdr:colOff>381000</xdr:colOff>
      <xdr:row>44</xdr:row>
      <xdr:rowOff>0</xdr:rowOff>
    </xdr:to>
    <xdr:pic>
      <xdr:nvPicPr>
        <xdr:cNvPr id="393" name="Picture 443" descr="~AUT0000">
          <a:extLst>
            <a:ext uri="{FF2B5EF4-FFF2-40B4-BE49-F238E27FC236}">
              <a16:creationId xmlns:a16="http://schemas.microsoft.com/office/drawing/2014/main" id="{E3079267-2530-4CF8-A5C3-E5B5A5854B9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43</xdr:row>
      <xdr:rowOff>133350</xdr:rowOff>
    </xdr:from>
    <xdr:to>
      <xdr:col>24</xdr:col>
      <xdr:colOff>381000</xdr:colOff>
      <xdr:row>43</xdr:row>
      <xdr:rowOff>142875</xdr:rowOff>
    </xdr:to>
    <xdr:pic>
      <xdr:nvPicPr>
        <xdr:cNvPr id="394" name="Picture 439" descr="~AUT0000">
          <a:extLst>
            <a:ext uri="{FF2B5EF4-FFF2-40B4-BE49-F238E27FC236}">
              <a16:creationId xmlns:a16="http://schemas.microsoft.com/office/drawing/2014/main" id="{DB03F08B-7549-4119-ADB8-A415003CAA4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43</xdr:row>
      <xdr:rowOff>133350</xdr:rowOff>
    </xdr:from>
    <xdr:to>
      <xdr:col>24</xdr:col>
      <xdr:colOff>381000</xdr:colOff>
      <xdr:row>43</xdr:row>
      <xdr:rowOff>142875</xdr:rowOff>
    </xdr:to>
    <xdr:pic>
      <xdr:nvPicPr>
        <xdr:cNvPr id="395" name="Picture 439" descr="~AUT0000">
          <a:extLst>
            <a:ext uri="{FF2B5EF4-FFF2-40B4-BE49-F238E27FC236}">
              <a16:creationId xmlns:a16="http://schemas.microsoft.com/office/drawing/2014/main" id="{EC0507A4-85CF-419D-9CDD-80B9F89081A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44</xdr:row>
      <xdr:rowOff>133350</xdr:rowOff>
    </xdr:from>
    <xdr:to>
      <xdr:col>24</xdr:col>
      <xdr:colOff>381000</xdr:colOff>
      <xdr:row>44</xdr:row>
      <xdr:rowOff>142875</xdr:rowOff>
    </xdr:to>
    <xdr:pic>
      <xdr:nvPicPr>
        <xdr:cNvPr id="396" name="Picture 439" descr="~AUT0000">
          <a:extLst>
            <a:ext uri="{FF2B5EF4-FFF2-40B4-BE49-F238E27FC236}">
              <a16:creationId xmlns:a16="http://schemas.microsoft.com/office/drawing/2014/main" id="{7E924554-5D27-4D7B-AEE3-61E8ABA79BD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45</xdr:row>
      <xdr:rowOff>0</xdr:rowOff>
    </xdr:from>
    <xdr:to>
      <xdr:col>23</xdr:col>
      <xdr:colOff>381000</xdr:colOff>
      <xdr:row>45</xdr:row>
      <xdr:rowOff>0</xdr:rowOff>
    </xdr:to>
    <xdr:pic>
      <xdr:nvPicPr>
        <xdr:cNvPr id="399" name="Picture 250">
          <a:extLst>
            <a:ext uri="{FF2B5EF4-FFF2-40B4-BE49-F238E27FC236}">
              <a16:creationId xmlns:a16="http://schemas.microsoft.com/office/drawing/2014/main" id="{99338610-7F5B-4B8E-A16A-F60CC51B162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45</xdr:row>
      <xdr:rowOff>152400</xdr:rowOff>
    </xdr:from>
    <xdr:to>
      <xdr:col>24</xdr:col>
      <xdr:colOff>381000</xdr:colOff>
      <xdr:row>45</xdr:row>
      <xdr:rowOff>161925</xdr:rowOff>
    </xdr:to>
    <xdr:pic>
      <xdr:nvPicPr>
        <xdr:cNvPr id="400" name="Picture 428" descr="~AUT0000">
          <a:extLst>
            <a:ext uri="{FF2B5EF4-FFF2-40B4-BE49-F238E27FC236}">
              <a16:creationId xmlns:a16="http://schemas.microsoft.com/office/drawing/2014/main" id="{21647323-AEC1-47CB-9E90-AAC7580D826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45</xdr:row>
      <xdr:rowOff>0</xdr:rowOff>
    </xdr:from>
    <xdr:to>
      <xdr:col>24</xdr:col>
      <xdr:colOff>381000</xdr:colOff>
      <xdr:row>45</xdr:row>
      <xdr:rowOff>0</xdr:rowOff>
    </xdr:to>
    <xdr:pic>
      <xdr:nvPicPr>
        <xdr:cNvPr id="402" name="Picture 443" descr="~AUT0000">
          <a:extLst>
            <a:ext uri="{FF2B5EF4-FFF2-40B4-BE49-F238E27FC236}">
              <a16:creationId xmlns:a16="http://schemas.microsoft.com/office/drawing/2014/main" id="{0D534155-85AC-426D-86D6-D14559F64CB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45</xdr:row>
      <xdr:rowOff>133350</xdr:rowOff>
    </xdr:from>
    <xdr:to>
      <xdr:col>24</xdr:col>
      <xdr:colOff>381000</xdr:colOff>
      <xdr:row>45</xdr:row>
      <xdr:rowOff>142875</xdr:rowOff>
    </xdr:to>
    <xdr:pic>
      <xdr:nvPicPr>
        <xdr:cNvPr id="405" name="Picture 439" descr="~AUT0000">
          <a:extLst>
            <a:ext uri="{FF2B5EF4-FFF2-40B4-BE49-F238E27FC236}">
              <a16:creationId xmlns:a16="http://schemas.microsoft.com/office/drawing/2014/main" id="{658D6271-6075-407E-A268-92706DFA36B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46</xdr:row>
      <xdr:rowOff>133350</xdr:rowOff>
    </xdr:from>
    <xdr:to>
      <xdr:col>24</xdr:col>
      <xdr:colOff>381000</xdr:colOff>
      <xdr:row>46</xdr:row>
      <xdr:rowOff>142875</xdr:rowOff>
    </xdr:to>
    <xdr:pic>
      <xdr:nvPicPr>
        <xdr:cNvPr id="406" name="Picture 439" descr="~AUT0000">
          <a:extLst>
            <a:ext uri="{FF2B5EF4-FFF2-40B4-BE49-F238E27FC236}">
              <a16:creationId xmlns:a16="http://schemas.microsoft.com/office/drawing/2014/main" id="{271B17DD-9535-4864-9122-7EAF2CFB988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46</xdr:row>
      <xdr:rowOff>133350</xdr:rowOff>
    </xdr:from>
    <xdr:to>
      <xdr:col>24</xdr:col>
      <xdr:colOff>381000</xdr:colOff>
      <xdr:row>46</xdr:row>
      <xdr:rowOff>142875</xdr:rowOff>
    </xdr:to>
    <xdr:pic>
      <xdr:nvPicPr>
        <xdr:cNvPr id="407" name="Picture 439" descr="~AUT0000">
          <a:extLst>
            <a:ext uri="{FF2B5EF4-FFF2-40B4-BE49-F238E27FC236}">
              <a16:creationId xmlns:a16="http://schemas.microsoft.com/office/drawing/2014/main" id="{BE4FA1C2-A2A1-4BAE-BA1D-D7C60511503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49</xdr:row>
      <xdr:rowOff>0</xdr:rowOff>
    </xdr:from>
    <xdr:to>
      <xdr:col>23</xdr:col>
      <xdr:colOff>381000</xdr:colOff>
      <xdr:row>49</xdr:row>
      <xdr:rowOff>0</xdr:rowOff>
    </xdr:to>
    <xdr:pic>
      <xdr:nvPicPr>
        <xdr:cNvPr id="408" name="Picture 250">
          <a:extLst>
            <a:ext uri="{FF2B5EF4-FFF2-40B4-BE49-F238E27FC236}">
              <a16:creationId xmlns:a16="http://schemas.microsoft.com/office/drawing/2014/main" id="{33BB91E0-8D62-4BC4-9D1A-EF4FE331B92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49</xdr:row>
      <xdr:rowOff>152400</xdr:rowOff>
    </xdr:from>
    <xdr:to>
      <xdr:col>24</xdr:col>
      <xdr:colOff>381000</xdr:colOff>
      <xdr:row>49</xdr:row>
      <xdr:rowOff>161925</xdr:rowOff>
    </xdr:to>
    <xdr:pic>
      <xdr:nvPicPr>
        <xdr:cNvPr id="409" name="Picture 428" descr="~AUT0000">
          <a:extLst>
            <a:ext uri="{FF2B5EF4-FFF2-40B4-BE49-F238E27FC236}">
              <a16:creationId xmlns:a16="http://schemas.microsoft.com/office/drawing/2014/main" id="{38018854-E550-4526-9B81-F53C43BE1D7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47</xdr:row>
      <xdr:rowOff>133350</xdr:rowOff>
    </xdr:from>
    <xdr:to>
      <xdr:col>24</xdr:col>
      <xdr:colOff>381000</xdr:colOff>
      <xdr:row>47</xdr:row>
      <xdr:rowOff>142875</xdr:rowOff>
    </xdr:to>
    <xdr:pic>
      <xdr:nvPicPr>
        <xdr:cNvPr id="410" name="Picture 439" descr="~AUT0000">
          <a:extLst>
            <a:ext uri="{FF2B5EF4-FFF2-40B4-BE49-F238E27FC236}">
              <a16:creationId xmlns:a16="http://schemas.microsoft.com/office/drawing/2014/main" id="{53A9E535-822B-45D3-A6D7-5BBDF48C749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49</xdr:row>
      <xdr:rowOff>0</xdr:rowOff>
    </xdr:from>
    <xdr:to>
      <xdr:col>24</xdr:col>
      <xdr:colOff>381000</xdr:colOff>
      <xdr:row>49</xdr:row>
      <xdr:rowOff>0</xdr:rowOff>
    </xdr:to>
    <xdr:pic>
      <xdr:nvPicPr>
        <xdr:cNvPr id="411" name="Picture 443" descr="~AUT0000">
          <a:extLst>
            <a:ext uri="{FF2B5EF4-FFF2-40B4-BE49-F238E27FC236}">
              <a16:creationId xmlns:a16="http://schemas.microsoft.com/office/drawing/2014/main" id="{FFE6667D-EE1B-4B50-8AC3-D0029DA17E0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48</xdr:row>
      <xdr:rowOff>133350</xdr:rowOff>
    </xdr:from>
    <xdr:to>
      <xdr:col>24</xdr:col>
      <xdr:colOff>381000</xdr:colOff>
      <xdr:row>48</xdr:row>
      <xdr:rowOff>142875</xdr:rowOff>
    </xdr:to>
    <xdr:pic>
      <xdr:nvPicPr>
        <xdr:cNvPr id="412" name="Picture 439" descr="~AUT0000">
          <a:extLst>
            <a:ext uri="{FF2B5EF4-FFF2-40B4-BE49-F238E27FC236}">
              <a16:creationId xmlns:a16="http://schemas.microsoft.com/office/drawing/2014/main" id="{076E8B02-0629-4516-BC6A-ED4E76114F3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48</xdr:row>
      <xdr:rowOff>133350</xdr:rowOff>
    </xdr:from>
    <xdr:to>
      <xdr:col>24</xdr:col>
      <xdr:colOff>381000</xdr:colOff>
      <xdr:row>48</xdr:row>
      <xdr:rowOff>142875</xdr:rowOff>
    </xdr:to>
    <xdr:pic>
      <xdr:nvPicPr>
        <xdr:cNvPr id="413" name="Picture 439" descr="~AUT0000">
          <a:extLst>
            <a:ext uri="{FF2B5EF4-FFF2-40B4-BE49-F238E27FC236}">
              <a16:creationId xmlns:a16="http://schemas.microsoft.com/office/drawing/2014/main" id="{CCC23370-36FB-4438-845A-98D2B4AB705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49</xdr:row>
      <xdr:rowOff>133350</xdr:rowOff>
    </xdr:from>
    <xdr:to>
      <xdr:col>24</xdr:col>
      <xdr:colOff>381000</xdr:colOff>
      <xdr:row>49</xdr:row>
      <xdr:rowOff>142875</xdr:rowOff>
    </xdr:to>
    <xdr:pic>
      <xdr:nvPicPr>
        <xdr:cNvPr id="414" name="Picture 439" descr="~AUT0000">
          <a:extLst>
            <a:ext uri="{FF2B5EF4-FFF2-40B4-BE49-F238E27FC236}">
              <a16:creationId xmlns:a16="http://schemas.microsoft.com/office/drawing/2014/main" id="{7C26B759-8FD2-4608-85AB-11AC2C6831E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52</xdr:row>
      <xdr:rowOff>0</xdr:rowOff>
    </xdr:from>
    <xdr:to>
      <xdr:col>23</xdr:col>
      <xdr:colOff>381000</xdr:colOff>
      <xdr:row>52</xdr:row>
      <xdr:rowOff>0</xdr:rowOff>
    </xdr:to>
    <xdr:pic>
      <xdr:nvPicPr>
        <xdr:cNvPr id="417" name="Picture 250">
          <a:extLst>
            <a:ext uri="{FF2B5EF4-FFF2-40B4-BE49-F238E27FC236}">
              <a16:creationId xmlns:a16="http://schemas.microsoft.com/office/drawing/2014/main" id="{3C733002-C619-4646-997D-04B4FA0F0AD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52</xdr:row>
      <xdr:rowOff>152400</xdr:rowOff>
    </xdr:from>
    <xdr:to>
      <xdr:col>24</xdr:col>
      <xdr:colOff>381000</xdr:colOff>
      <xdr:row>52</xdr:row>
      <xdr:rowOff>161925</xdr:rowOff>
    </xdr:to>
    <xdr:pic>
      <xdr:nvPicPr>
        <xdr:cNvPr id="418" name="Picture 428" descr="~AUT0000">
          <a:extLst>
            <a:ext uri="{FF2B5EF4-FFF2-40B4-BE49-F238E27FC236}">
              <a16:creationId xmlns:a16="http://schemas.microsoft.com/office/drawing/2014/main" id="{F16089BA-F67E-42A9-9AFC-4F9A5F41D81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50</xdr:row>
      <xdr:rowOff>133350</xdr:rowOff>
    </xdr:from>
    <xdr:to>
      <xdr:col>24</xdr:col>
      <xdr:colOff>381000</xdr:colOff>
      <xdr:row>50</xdr:row>
      <xdr:rowOff>142875</xdr:rowOff>
    </xdr:to>
    <xdr:pic>
      <xdr:nvPicPr>
        <xdr:cNvPr id="419" name="Picture 439" descr="~AUT0000">
          <a:extLst>
            <a:ext uri="{FF2B5EF4-FFF2-40B4-BE49-F238E27FC236}">
              <a16:creationId xmlns:a16="http://schemas.microsoft.com/office/drawing/2014/main" id="{3E9E4553-79AD-48F4-B354-C9D7786FCC5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52</xdr:row>
      <xdr:rowOff>0</xdr:rowOff>
    </xdr:from>
    <xdr:to>
      <xdr:col>24</xdr:col>
      <xdr:colOff>381000</xdr:colOff>
      <xdr:row>52</xdr:row>
      <xdr:rowOff>0</xdr:rowOff>
    </xdr:to>
    <xdr:pic>
      <xdr:nvPicPr>
        <xdr:cNvPr id="420" name="Picture 443" descr="~AUT0000">
          <a:extLst>
            <a:ext uri="{FF2B5EF4-FFF2-40B4-BE49-F238E27FC236}">
              <a16:creationId xmlns:a16="http://schemas.microsoft.com/office/drawing/2014/main" id="{B298C045-697A-4D7A-8814-9F01E0AF20F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51</xdr:row>
      <xdr:rowOff>133350</xdr:rowOff>
    </xdr:from>
    <xdr:to>
      <xdr:col>24</xdr:col>
      <xdr:colOff>381000</xdr:colOff>
      <xdr:row>51</xdr:row>
      <xdr:rowOff>142875</xdr:rowOff>
    </xdr:to>
    <xdr:pic>
      <xdr:nvPicPr>
        <xdr:cNvPr id="421" name="Picture 439" descr="~AUT0000">
          <a:extLst>
            <a:ext uri="{FF2B5EF4-FFF2-40B4-BE49-F238E27FC236}">
              <a16:creationId xmlns:a16="http://schemas.microsoft.com/office/drawing/2014/main" id="{111EC851-6911-48AE-AB07-E930105388E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51</xdr:row>
      <xdr:rowOff>133350</xdr:rowOff>
    </xdr:from>
    <xdr:to>
      <xdr:col>24</xdr:col>
      <xdr:colOff>381000</xdr:colOff>
      <xdr:row>51</xdr:row>
      <xdr:rowOff>142875</xdr:rowOff>
    </xdr:to>
    <xdr:pic>
      <xdr:nvPicPr>
        <xdr:cNvPr id="422" name="Picture 439" descr="~AUT0000">
          <a:extLst>
            <a:ext uri="{FF2B5EF4-FFF2-40B4-BE49-F238E27FC236}">
              <a16:creationId xmlns:a16="http://schemas.microsoft.com/office/drawing/2014/main" id="{946605B1-343C-4889-97E5-EC782200D68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52</xdr:row>
      <xdr:rowOff>133350</xdr:rowOff>
    </xdr:from>
    <xdr:to>
      <xdr:col>24</xdr:col>
      <xdr:colOff>381000</xdr:colOff>
      <xdr:row>52</xdr:row>
      <xdr:rowOff>142875</xdr:rowOff>
    </xdr:to>
    <xdr:pic>
      <xdr:nvPicPr>
        <xdr:cNvPr id="423" name="Picture 439" descr="~AUT0000">
          <a:extLst>
            <a:ext uri="{FF2B5EF4-FFF2-40B4-BE49-F238E27FC236}">
              <a16:creationId xmlns:a16="http://schemas.microsoft.com/office/drawing/2014/main" id="{5FE1DC19-6B9F-405E-8E74-500BD91B1B9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53</xdr:row>
      <xdr:rowOff>133350</xdr:rowOff>
    </xdr:from>
    <xdr:to>
      <xdr:col>24</xdr:col>
      <xdr:colOff>381000</xdr:colOff>
      <xdr:row>53</xdr:row>
      <xdr:rowOff>142875</xdr:rowOff>
    </xdr:to>
    <xdr:pic>
      <xdr:nvPicPr>
        <xdr:cNvPr id="424" name="Picture 439" descr="~AUT0000">
          <a:extLst>
            <a:ext uri="{FF2B5EF4-FFF2-40B4-BE49-F238E27FC236}">
              <a16:creationId xmlns:a16="http://schemas.microsoft.com/office/drawing/2014/main" id="{6DF362CD-CA31-4614-BA00-696E377C029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53</xdr:row>
      <xdr:rowOff>133350</xdr:rowOff>
    </xdr:from>
    <xdr:to>
      <xdr:col>24</xdr:col>
      <xdr:colOff>381000</xdr:colOff>
      <xdr:row>53</xdr:row>
      <xdr:rowOff>142875</xdr:rowOff>
    </xdr:to>
    <xdr:pic>
      <xdr:nvPicPr>
        <xdr:cNvPr id="425" name="Picture 439" descr="~AUT0000">
          <a:extLst>
            <a:ext uri="{FF2B5EF4-FFF2-40B4-BE49-F238E27FC236}">
              <a16:creationId xmlns:a16="http://schemas.microsoft.com/office/drawing/2014/main" id="{4FA6065D-A9B2-44BE-A1B8-DE472C824CC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55</xdr:row>
      <xdr:rowOff>0</xdr:rowOff>
    </xdr:from>
    <xdr:to>
      <xdr:col>23</xdr:col>
      <xdr:colOff>381000</xdr:colOff>
      <xdr:row>55</xdr:row>
      <xdr:rowOff>0</xdr:rowOff>
    </xdr:to>
    <xdr:pic>
      <xdr:nvPicPr>
        <xdr:cNvPr id="426" name="Picture 250">
          <a:extLst>
            <a:ext uri="{FF2B5EF4-FFF2-40B4-BE49-F238E27FC236}">
              <a16:creationId xmlns:a16="http://schemas.microsoft.com/office/drawing/2014/main" id="{3E5263D1-EB8A-48DB-9D31-C67B517CAD6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55</xdr:row>
      <xdr:rowOff>0</xdr:rowOff>
    </xdr:from>
    <xdr:to>
      <xdr:col>24</xdr:col>
      <xdr:colOff>381000</xdr:colOff>
      <xdr:row>55</xdr:row>
      <xdr:rowOff>0</xdr:rowOff>
    </xdr:to>
    <xdr:pic>
      <xdr:nvPicPr>
        <xdr:cNvPr id="429" name="Picture 443" descr="~AUT0000">
          <a:extLst>
            <a:ext uri="{FF2B5EF4-FFF2-40B4-BE49-F238E27FC236}">
              <a16:creationId xmlns:a16="http://schemas.microsoft.com/office/drawing/2014/main" id="{3A80323B-DDE8-41A1-887C-9AF9552648C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54</xdr:row>
      <xdr:rowOff>133350</xdr:rowOff>
    </xdr:from>
    <xdr:to>
      <xdr:col>24</xdr:col>
      <xdr:colOff>381000</xdr:colOff>
      <xdr:row>54</xdr:row>
      <xdr:rowOff>142875</xdr:rowOff>
    </xdr:to>
    <xdr:pic>
      <xdr:nvPicPr>
        <xdr:cNvPr id="430" name="Picture 439" descr="~AUT0000">
          <a:extLst>
            <a:ext uri="{FF2B5EF4-FFF2-40B4-BE49-F238E27FC236}">
              <a16:creationId xmlns:a16="http://schemas.microsoft.com/office/drawing/2014/main" id="{543131F2-D30D-4C2C-A68A-7D1C130A229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54</xdr:row>
      <xdr:rowOff>133350</xdr:rowOff>
    </xdr:from>
    <xdr:to>
      <xdr:col>24</xdr:col>
      <xdr:colOff>381000</xdr:colOff>
      <xdr:row>54</xdr:row>
      <xdr:rowOff>142875</xdr:rowOff>
    </xdr:to>
    <xdr:pic>
      <xdr:nvPicPr>
        <xdr:cNvPr id="431" name="Picture 439" descr="~AUT0000">
          <a:extLst>
            <a:ext uri="{FF2B5EF4-FFF2-40B4-BE49-F238E27FC236}">
              <a16:creationId xmlns:a16="http://schemas.microsoft.com/office/drawing/2014/main" id="{10BC1C87-6851-44BB-9AA7-DBFE5912C20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57</xdr:row>
      <xdr:rowOff>0</xdr:rowOff>
    </xdr:from>
    <xdr:to>
      <xdr:col>23</xdr:col>
      <xdr:colOff>381000</xdr:colOff>
      <xdr:row>57</xdr:row>
      <xdr:rowOff>0</xdr:rowOff>
    </xdr:to>
    <xdr:pic>
      <xdr:nvPicPr>
        <xdr:cNvPr id="435" name="Picture 250">
          <a:extLst>
            <a:ext uri="{FF2B5EF4-FFF2-40B4-BE49-F238E27FC236}">
              <a16:creationId xmlns:a16="http://schemas.microsoft.com/office/drawing/2014/main" id="{D433C85F-BD40-419E-8080-FE06C8418EA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57</xdr:row>
      <xdr:rowOff>152400</xdr:rowOff>
    </xdr:from>
    <xdr:to>
      <xdr:col>24</xdr:col>
      <xdr:colOff>381000</xdr:colOff>
      <xdr:row>57</xdr:row>
      <xdr:rowOff>161925</xdr:rowOff>
    </xdr:to>
    <xdr:pic>
      <xdr:nvPicPr>
        <xdr:cNvPr id="436" name="Picture 428" descr="~AUT0000">
          <a:extLst>
            <a:ext uri="{FF2B5EF4-FFF2-40B4-BE49-F238E27FC236}">
              <a16:creationId xmlns:a16="http://schemas.microsoft.com/office/drawing/2014/main" id="{DFC43C71-F7F2-496E-B3E1-B7E95B2DB7B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55</xdr:row>
      <xdr:rowOff>133350</xdr:rowOff>
    </xdr:from>
    <xdr:to>
      <xdr:col>24</xdr:col>
      <xdr:colOff>381000</xdr:colOff>
      <xdr:row>55</xdr:row>
      <xdr:rowOff>142875</xdr:rowOff>
    </xdr:to>
    <xdr:pic>
      <xdr:nvPicPr>
        <xdr:cNvPr id="437" name="Picture 439" descr="~AUT0000">
          <a:extLst>
            <a:ext uri="{FF2B5EF4-FFF2-40B4-BE49-F238E27FC236}">
              <a16:creationId xmlns:a16="http://schemas.microsoft.com/office/drawing/2014/main" id="{68DAA146-27C7-45DE-B162-93D7A606E4F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57</xdr:row>
      <xdr:rowOff>0</xdr:rowOff>
    </xdr:from>
    <xdr:to>
      <xdr:col>24</xdr:col>
      <xdr:colOff>381000</xdr:colOff>
      <xdr:row>57</xdr:row>
      <xdr:rowOff>0</xdr:rowOff>
    </xdr:to>
    <xdr:pic>
      <xdr:nvPicPr>
        <xdr:cNvPr id="438" name="Picture 443" descr="~AUT0000">
          <a:extLst>
            <a:ext uri="{FF2B5EF4-FFF2-40B4-BE49-F238E27FC236}">
              <a16:creationId xmlns:a16="http://schemas.microsoft.com/office/drawing/2014/main" id="{EACFA808-122B-46F9-828E-0332E2523F8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56</xdr:row>
      <xdr:rowOff>133350</xdr:rowOff>
    </xdr:from>
    <xdr:to>
      <xdr:col>24</xdr:col>
      <xdr:colOff>381000</xdr:colOff>
      <xdr:row>56</xdr:row>
      <xdr:rowOff>142875</xdr:rowOff>
    </xdr:to>
    <xdr:pic>
      <xdr:nvPicPr>
        <xdr:cNvPr id="439" name="Picture 439" descr="~AUT0000">
          <a:extLst>
            <a:ext uri="{FF2B5EF4-FFF2-40B4-BE49-F238E27FC236}">
              <a16:creationId xmlns:a16="http://schemas.microsoft.com/office/drawing/2014/main" id="{D0293886-F1D7-42AD-BA31-C2DFF556FC8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56</xdr:row>
      <xdr:rowOff>133350</xdr:rowOff>
    </xdr:from>
    <xdr:to>
      <xdr:col>24</xdr:col>
      <xdr:colOff>381000</xdr:colOff>
      <xdr:row>56</xdr:row>
      <xdr:rowOff>142875</xdr:rowOff>
    </xdr:to>
    <xdr:pic>
      <xdr:nvPicPr>
        <xdr:cNvPr id="440" name="Picture 439" descr="~AUT0000">
          <a:extLst>
            <a:ext uri="{FF2B5EF4-FFF2-40B4-BE49-F238E27FC236}">
              <a16:creationId xmlns:a16="http://schemas.microsoft.com/office/drawing/2014/main" id="{10B1F9CA-6266-49CB-B1F8-F0B4691B1C9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57</xdr:row>
      <xdr:rowOff>133350</xdr:rowOff>
    </xdr:from>
    <xdr:to>
      <xdr:col>24</xdr:col>
      <xdr:colOff>381000</xdr:colOff>
      <xdr:row>57</xdr:row>
      <xdr:rowOff>142875</xdr:rowOff>
    </xdr:to>
    <xdr:pic>
      <xdr:nvPicPr>
        <xdr:cNvPr id="441" name="Picture 439" descr="~AUT0000">
          <a:extLst>
            <a:ext uri="{FF2B5EF4-FFF2-40B4-BE49-F238E27FC236}">
              <a16:creationId xmlns:a16="http://schemas.microsoft.com/office/drawing/2014/main" id="{74FC21C5-B97F-4332-9656-92648B07A32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58</xdr:row>
      <xdr:rowOff>133350</xdr:rowOff>
    </xdr:from>
    <xdr:to>
      <xdr:col>24</xdr:col>
      <xdr:colOff>381000</xdr:colOff>
      <xdr:row>58</xdr:row>
      <xdr:rowOff>142875</xdr:rowOff>
    </xdr:to>
    <xdr:pic>
      <xdr:nvPicPr>
        <xdr:cNvPr id="442" name="Picture 439" descr="~AUT0000">
          <a:extLst>
            <a:ext uri="{FF2B5EF4-FFF2-40B4-BE49-F238E27FC236}">
              <a16:creationId xmlns:a16="http://schemas.microsoft.com/office/drawing/2014/main" id="{57F71955-2FF5-475F-8387-4B55E53B986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58</xdr:row>
      <xdr:rowOff>133350</xdr:rowOff>
    </xdr:from>
    <xdr:to>
      <xdr:col>24</xdr:col>
      <xdr:colOff>381000</xdr:colOff>
      <xdr:row>58</xdr:row>
      <xdr:rowOff>142875</xdr:rowOff>
    </xdr:to>
    <xdr:pic>
      <xdr:nvPicPr>
        <xdr:cNvPr id="443" name="Picture 439" descr="~AUT0000">
          <a:extLst>
            <a:ext uri="{FF2B5EF4-FFF2-40B4-BE49-F238E27FC236}">
              <a16:creationId xmlns:a16="http://schemas.microsoft.com/office/drawing/2014/main" id="{B0DABD53-9DA3-40B2-980F-3121CA3E6A4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61</xdr:row>
      <xdr:rowOff>0</xdr:rowOff>
    </xdr:from>
    <xdr:to>
      <xdr:col>23</xdr:col>
      <xdr:colOff>381000</xdr:colOff>
      <xdr:row>61</xdr:row>
      <xdr:rowOff>0</xdr:rowOff>
    </xdr:to>
    <xdr:pic>
      <xdr:nvPicPr>
        <xdr:cNvPr id="444" name="Picture 250">
          <a:extLst>
            <a:ext uri="{FF2B5EF4-FFF2-40B4-BE49-F238E27FC236}">
              <a16:creationId xmlns:a16="http://schemas.microsoft.com/office/drawing/2014/main" id="{A472EE10-D30F-438D-AEB3-04F7D9627DD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61</xdr:row>
      <xdr:rowOff>152400</xdr:rowOff>
    </xdr:from>
    <xdr:to>
      <xdr:col>24</xdr:col>
      <xdr:colOff>381000</xdr:colOff>
      <xdr:row>61</xdr:row>
      <xdr:rowOff>161925</xdr:rowOff>
    </xdr:to>
    <xdr:pic>
      <xdr:nvPicPr>
        <xdr:cNvPr id="445" name="Picture 428" descr="~AUT0000">
          <a:extLst>
            <a:ext uri="{FF2B5EF4-FFF2-40B4-BE49-F238E27FC236}">
              <a16:creationId xmlns:a16="http://schemas.microsoft.com/office/drawing/2014/main" id="{A9DE5E12-780A-4562-ADA4-68BE0023F34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59</xdr:row>
      <xdr:rowOff>133350</xdr:rowOff>
    </xdr:from>
    <xdr:to>
      <xdr:col>24</xdr:col>
      <xdr:colOff>381000</xdr:colOff>
      <xdr:row>59</xdr:row>
      <xdr:rowOff>142875</xdr:rowOff>
    </xdr:to>
    <xdr:pic>
      <xdr:nvPicPr>
        <xdr:cNvPr id="446" name="Picture 439" descr="~AUT0000">
          <a:extLst>
            <a:ext uri="{FF2B5EF4-FFF2-40B4-BE49-F238E27FC236}">
              <a16:creationId xmlns:a16="http://schemas.microsoft.com/office/drawing/2014/main" id="{BBBA3380-BB4F-4B57-B1D3-632565D0F81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61</xdr:row>
      <xdr:rowOff>0</xdr:rowOff>
    </xdr:from>
    <xdr:to>
      <xdr:col>24</xdr:col>
      <xdr:colOff>381000</xdr:colOff>
      <xdr:row>61</xdr:row>
      <xdr:rowOff>0</xdr:rowOff>
    </xdr:to>
    <xdr:pic>
      <xdr:nvPicPr>
        <xdr:cNvPr id="447" name="Picture 443" descr="~AUT0000">
          <a:extLst>
            <a:ext uri="{FF2B5EF4-FFF2-40B4-BE49-F238E27FC236}">
              <a16:creationId xmlns:a16="http://schemas.microsoft.com/office/drawing/2014/main" id="{7546E7BC-CBEA-4F19-840E-5A3148C6918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60</xdr:row>
      <xdr:rowOff>133350</xdr:rowOff>
    </xdr:from>
    <xdr:to>
      <xdr:col>24</xdr:col>
      <xdr:colOff>381000</xdr:colOff>
      <xdr:row>60</xdr:row>
      <xdr:rowOff>142875</xdr:rowOff>
    </xdr:to>
    <xdr:pic>
      <xdr:nvPicPr>
        <xdr:cNvPr id="448" name="Picture 439" descr="~AUT0000">
          <a:extLst>
            <a:ext uri="{FF2B5EF4-FFF2-40B4-BE49-F238E27FC236}">
              <a16:creationId xmlns:a16="http://schemas.microsoft.com/office/drawing/2014/main" id="{DC08DF24-CEFC-4D4E-805D-B667B9AB411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60</xdr:row>
      <xdr:rowOff>133350</xdr:rowOff>
    </xdr:from>
    <xdr:to>
      <xdr:col>24</xdr:col>
      <xdr:colOff>381000</xdr:colOff>
      <xdr:row>60</xdr:row>
      <xdr:rowOff>142875</xdr:rowOff>
    </xdr:to>
    <xdr:pic>
      <xdr:nvPicPr>
        <xdr:cNvPr id="449" name="Picture 439" descr="~AUT0000">
          <a:extLst>
            <a:ext uri="{FF2B5EF4-FFF2-40B4-BE49-F238E27FC236}">
              <a16:creationId xmlns:a16="http://schemas.microsoft.com/office/drawing/2014/main" id="{744546A8-AEDB-4D0F-AC83-74DFD849BD2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61</xdr:row>
      <xdr:rowOff>133350</xdr:rowOff>
    </xdr:from>
    <xdr:to>
      <xdr:col>24</xdr:col>
      <xdr:colOff>381000</xdr:colOff>
      <xdr:row>61</xdr:row>
      <xdr:rowOff>142875</xdr:rowOff>
    </xdr:to>
    <xdr:pic>
      <xdr:nvPicPr>
        <xdr:cNvPr id="450" name="Picture 439" descr="~AUT0000">
          <a:extLst>
            <a:ext uri="{FF2B5EF4-FFF2-40B4-BE49-F238E27FC236}">
              <a16:creationId xmlns:a16="http://schemas.microsoft.com/office/drawing/2014/main" id="{D020BC42-6FA1-402E-A474-3039DFF3671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62</xdr:row>
      <xdr:rowOff>133350</xdr:rowOff>
    </xdr:from>
    <xdr:to>
      <xdr:col>24</xdr:col>
      <xdr:colOff>381000</xdr:colOff>
      <xdr:row>62</xdr:row>
      <xdr:rowOff>142875</xdr:rowOff>
    </xdr:to>
    <xdr:pic>
      <xdr:nvPicPr>
        <xdr:cNvPr id="451" name="Picture 439" descr="~AUT0000">
          <a:extLst>
            <a:ext uri="{FF2B5EF4-FFF2-40B4-BE49-F238E27FC236}">
              <a16:creationId xmlns:a16="http://schemas.microsoft.com/office/drawing/2014/main" id="{9567E88B-3E92-44D1-8FD6-E6D31E6114A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62</xdr:row>
      <xdr:rowOff>133350</xdr:rowOff>
    </xdr:from>
    <xdr:to>
      <xdr:col>24</xdr:col>
      <xdr:colOff>381000</xdr:colOff>
      <xdr:row>62</xdr:row>
      <xdr:rowOff>142875</xdr:rowOff>
    </xdr:to>
    <xdr:pic>
      <xdr:nvPicPr>
        <xdr:cNvPr id="452" name="Picture 439" descr="~AUT0000">
          <a:extLst>
            <a:ext uri="{FF2B5EF4-FFF2-40B4-BE49-F238E27FC236}">
              <a16:creationId xmlns:a16="http://schemas.microsoft.com/office/drawing/2014/main" id="{B6E22C21-E62D-4158-9059-8023E11EF18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65</xdr:row>
      <xdr:rowOff>0</xdr:rowOff>
    </xdr:from>
    <xdr:to>
      <xdr:col>23</xdr:col>
      <xdr:colOff>381000</xdr:colOff>
      <xdr:row>65</xdr:row>
      <xdr:rowOff>0</xdr:rowOff>
    </xdr:to>
    <xdr:pic>
      <xdr:nvPicPr>
        <xdr:cNvPr id="453" name="Picture 250">
          <a:extLst>
            <a:ext uri="{FF2B5EF4-FFF2-40B4-BE49-F238E27FC236}">
              <a16:creationId xmlns:a16="http://schemas.microsoft.com/office/drawing/2014/main" id="{0DCFB738-9DF2-4342-B902-5C46F3EBD5F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65</xdr:row>
      <xdr:rowOff>152400</xdr:rowOff>
    </xdr:from>
    <xdr:to>
      <xdr:col>24</xdr:col>
      <xdr:colOff>381000</xdr:colOff>
      <xdr:row>65</xdr:row>
      <xdr:rowOff>161925</xdr:rowOff>
    </xdr:to>
    <xdr:pic>
      <xdr:nvPicPr>
        <xdr:cNvPr id="454" name="Picture 428" descr="~AUT0000">
          <a:extLst>
            <a:ext uri="{FF2B5EF4-FFF2-40B4-BE49-F238E27FC236}">
              <a16:creationId xmlns:a16="http://schemas.microsoft.com/office/drawing/2014/main" id="{EC53ED62-AF61-4218-8D4B-D998EAD1DEC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63</xdr:row>
      <xdr:rowOff>133350</xdr:rowOff>
    </xdr:from>
    <xdr:to>
      <xdr:col>24</xdr:col>
      <xdr:colOff>381000</xdr:colOff>
      <xdr:row>63</xdr:row>
      <xdr:rowOff>142875</xdr:rowOff>
    </xdr:to>
    <xdr:pic>
      <xdr:nvPicPr>
        <xdr:cNvPr id="455" name="Picture 439" descr="~AUT0000">
          <a:extLst>
            <a:ext uri="{FF2B5EF4-FFF2-40B4-BE49-F238E27FC236}">
              <a16:creationId xmlns:a16="http://schemas.microsoft.com/office/drawing/2014/main" id="{FE1557F1-0BBF-4EBD-BD92-02C4C18B9C1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65</xdr:row>
      <xdr:rowOff>0</xdr:rowOff>
    </xdr:from>
    <xdr:to>
      <xdr:col>24</xdr:col>
      <xdr:colOff>381000</xdr:colOff>
      <xdr:row>65</xdr:row>
      <xdr:rowOff>0</xdr:rowOff>
    </xdr:to>
    <xdr:pic>
      <xdr:nvPicPr>
        <xdr:cNvPr id="456" name="Picture 443" descr="~AUT0000">
          <a:extLst>
            <a:ext uri="{FF2B5EF4-FFF2-40B4-BE49-F238E27FC236}">
              <a16:creationId xmlns:a16="http://schemas.microsoft.com/office/drawing/2014/main" id="{DC223A19-41FD-4058-A1B6-85F7C45798A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64</xdr:row>
      <xdr:rowOff>133350</xdr:rowOff>
    </xdr:from>
    <xdr:to>
      <xdr:col>24</xdr:col>
      <xdr:colOff>381000</xdr:colOff>
      <xdr:row>64</xdr:row>
      <xdr:rowOff>142875</xdr:rowOff>
    </xdr:to>
    <xdr:pic>
      <xdr:nvPicPr>
        <xdr:cNvPr id="457" name="Picture 439" descr="~AUT0000">
          <a:extLst>
            <a:ext uri="{FF2B5EF4-FFF2-40B4-BE49-F238E27FC236}">
              <a16:creationId xmlns:a16="http://schemas.microsoft.com/office/drawing/2014/main" id="{024E1C89-9F91-4D9E-9B0B-61D9F45A77A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64</xdr:row>
      <xdr:rowOff>133350</xdr:rowOff>
    </xdr:from>
    <xdr:to>
      <xdr:col>24</xdr:col>
      <xdr:colOff>381000</xdr:colOff>
      <xdr:row>64</xdr:row>
      <xdr:rowOff>142875</xdr:rowOff>
    </xdr:to>
    <xdr:pic>
      <xdr:nvPicPr>
        <xdr:cNvPr id="458" name="Picture 439" descr="~AUT0000">
          <a:extLst>
            <a:ext uri="{FF2B5EF4-FFF2-40B4-BE49-F238E27FC236}">
              <a16:creationId xmlns:a16="http://schemas.microsoft.com/office/drawing/2014/main" id="{AF4F805D-6947-479E-8E73-BDF3818A38B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65</xdr:row>
      <xdr:rowOff>133350</xdr:rowOff>
    </xdr:from>
    <xdr:to>
      <xdr:col>24</xdr:col>
      <xdr:colOff>381000</xdr:colOff>
      <xdr:row>65</xdr:row>
      <xdr:rowOff>142875</xdr:rowOff>
    </xdr:to>
    <xdr:pic>
      <xdr:nvPicPr>
        <xdr:cNvPr id="459" name="Picture 439" descr="~AUT0000">
          <a:extLst>
            <a:ext uri="{FF2B5EF4-FFF2-40B4-BE49-F238E27FC236}">
              <a16:creationId xmlns:a16="http://schemas.microsoft.com/office/drawing/2014/main" id="{7B275AE5-D416-4715-AE26-B6962EFD380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66</xdr:row>
      <xdr:rowOff>133350</xdr:rowOff>
    </xdr:from>
    <xdr:to>
      <xdr:col>24</xdr:col>
      <xdr:colOff>381000</xdr:colOff>
      <xdr:row>66</xdr:row>
      <xdr:rowOff>142875</xdr:rowOff>
    </xdr:to>
    <xdr:pic>
      <xdr:nvPicPr>
        <xdr:cNvPr id="460" name="Picture 439" descr="~AUT0000">
          <a:extLst>
            <a:ext uri="{FF2B5EF4-FFF2-40B4-BE49-F238E27FC236}">
              <a16:creationId xmlns:a16="http://schemas.microsoft.com/office/drawing/2014/main" id="{7422DB4D-6892-47D9-B89C-747DE1F5493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66</xdr:row>
      <xdr:rowOff>133350</xdr:rowOff>
    </xdr:from>
    <xdr:to>
      <xdr:col>24</xdr:col>
      <xdr:colOff>381000</xdr:colOff>
      <xdr:row>66</xdr:row>
      <xdr:rowOff>142875</xdr:rowOff>
    </xdr:to>
    <xdr:pic>
      <xdr:nvPicPr>
        <xdr:cNvPr id="461" name="Picture 439" descr="~AUT0000">
          <a:extLst>
            <a:ext uri="{FF2B5EF4-FFF2-40B4-BE49-F238E27FC236}">
              <a16:creationId xmlns:a16="http://schemas.microsoft.com/office/drawing/2014/main" id="{823BD90C-07DD-45A2-A908-F9F6F0888C9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69</xdr:row>
      <xdr:rowOff>0</xdr:rowOff>
    </xdr:from>
    <xdr:to>
      <xdr:col>23</xdr:col>
      <xdr:colOff>381000</xdr:colOff>
      <xdr:row>69</xdr:row>
      <xdr:rowOff>0</xdr:rowOff>
    </xdr:to>
    <xdr:pic>
      <xdr:nvPicPr>
        <xdr:cNvPr id="462" name="Picture 250">
          <a:extLst>
            <a:ext uri="{FF2B5EF4-FFF2-40B4-BE49-F238E27FC236}">
              <a16:creationId xmlns:a16="http://schemas.microsoft.com/office/drawing/2014/main" id="{77550ECA-AAB2-4304-9064-C4523D9B561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69</xdr:row>
      <xdr:rowOff>152400</xdr:rowOff>
    </xdr:from>
    <xdr:to>
      <xdr:col>24</xdr:col>
      <xdr:colOff>381000</xdr:colOff>
      <xdr:row>69</xdr:row>
      <xdr:rowOff>161925</xdr:rowOff>
    </xdr:to>
    <xdr:pic>
      <xdr:nvPicPr>
        <xdr:cNvPr id="463" name="Picture 428" descr="~AUT0000">
          <a:extLst>
            <a:ext uri="{FF2B5EF4-FFF2-40B4-BE49-F238E27FC236}">
              <a16:creationId xmlns:a16="http://schemas.microsoft.com/office/drawing/2014/main" id="{9DD29A8A-BA53-454F-80AC-10BE43B9F89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67</xdr:row>
      <xdr:rowOff>133350</xdr:rowOff>
    </xdr:from>
    <xdr:to>
      <xdr:col>24</xdr:col>
      <xdr:colOff>381000</xdr:colOff>
      <xdr:row>67</xdr:row>
      <xdr:rowOff>142875</xdr:rowOff>
    </xdr:to>
    <xdr:pic>
      <xdr:nvPicPr>
        <xdr:cNvPr id="464" name="Picture 439" descr="~AUT0000">
          <a:extLst>
            <a:ext uri="{FF2B5EF4-FFF2-40B4-BE49-F238E27FC236}">
              <a16:creationId xmlns:a16="http://schemas.microsoft.com/office/drawing/2014/main" id="{1FEE6984-BF0D-4043-9A54-E2F52E5CA5A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69</xdr:row>
      <xdr:rowOff>0</xdr:rowOff>
    </xdr:from>
    <xdr:to>
      <xdr:col>24</xdr:col>
      <xdr:colOff>381000</xdr:colOff>
      <xdr:row>69</xdr:row>
      <xdr:rowOff>0</xdr:rowOff>
    </xdr:to>
    <xdr:pic>
      <xdr:nvPicPr>
        <xdr:cNvPr id="465" name="Picture 443" descr="~AUT0000">
          <a:extLst>
            <a:ext uri="{FF2B5EF4-FFF2-40B4-BE49-F238E27FC236}">
              <a16:creationId xmlns:a16="http://schemas.microsoft.com/office/drawing/2014/main" id="{D43395A4-A366-4A5E-B0C5-8546FB7C723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68</xdr:row>
      <xdr:rowOff>133350</xdr:rowOff>
    </xdr:from>
    <xdr:to>
      <xdr:col>24</xdr:col>
      <xdr:colOff>381000</xdr:colOff>
      <xdr:row>68</xdr:row>
      <xdr:rowOff>142875</xdr:rowOff>
    </xdr:to>
    <xdr:pic>
      <xdr:nvPicPr>
        <xdr:cNvPr id="466" name="Picture 439" descr="~AUT0000">
          <a:extLst>
            <a:ext uri="{FF2B5EF4-FFF2-40B4-BE49-F238E27FC236}">
              <a16:creationId xmlns:a16="http://schemas.microsoft.com/office/drawing/2014/main" id="{D3BE4A3A-5A10-4F24-A025-6669566CC59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68</xdr:row>
      <xdr:rowOff>133350</xdr:rowOff>
    </xdr:from>
    <xdr:to>
      <xdr:col>24</xdr:col>
      <xdr:colOff>381000</xdr:colOff>
      <xdr:row>68</xdr:row>
      <xdr:rowOff>142875</xdr:rowOff>
    </xdr:to>
    <xdr:pic>
      <xdr:nvPicPr>
        <xdr:cNvPr id="467" name="Picture 439" descr="~AUT0000">
          <a:extLst>
            <a:ext uri="{FF2B5EF4-FFF2-40B4-BE49-F238E27FC236}">
              <a16:creationId xmlns:a16="http://schemas.microsoft.com/office/drawing/2014/main" id="{F4CFBF65-BEC6-4E09-9E10-C0EB3C5F3DC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69</xdr:row>
      <xdr:rowOff>133350</xdr:rowOff>
    </xdr:from>
    <xdr:to>
      <xdr:col>24</xdr:col>
      <xdr:colOff>381000</xdr:colOff>
      <xdr:row>69</xdr:row>
      <xdr:rowOff>142875</xdr:rowOff>
    </xdr:to>
    <xdr:pic>
      <xdr:nvPicPr>
        <xdr:cNvPr id="468" name="Picture 439" descr="~AUT0000">
          <a:extLst>
            <a:ext uri="{FF2B5EF4-FFF2-40B4-BE49-F238E27FC236}">
              <a16:creationId xmlns:a16="http://schemas.microsoft.com/office/drawing/2014/main" id="{EB0BAE9A-48BB-42D4-8FE0-1E27DFC1415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70</xdr:row>
      <xdr:rowOff>133350</xdr:rowOff>
    </xdr:from>
    <xdr:to>
      <xdr:col>24</xdr:col>
      <xdr:colOff>381000</xdr:colOff>
      <xdr:row>70</xdr:row>
      <xdr:rowOff>142875</xdr:rowOff>
    </xdr:to>
    <xdr:pic>
      <xdr:nvPicPr>
        <xdr:cNvPr id="469" name="Picture 439" descr="~AUT0000">
          <a:extLst>
            <a:ext uri="{FF2B5EF4-FFF2-40B4-BE49-F238E27FC236}">
              <a16:creationId xmlns:a16="http://schemas.microsoft.com/office/drawing/2014/main" id="{AD2C430F-F647-46DF-8635-B99CAFCF837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70</xdr:row>
      <xdr:rowOff>133350</xdr:rowOff>
    </xdr:from>
    <xdr:to>
      <xdr:col>24</xdr:col>
      <xdr:colOff>381000</xdr:colOff>
      <xdr:row>70</xdr:row>
      <xdr:rowOff>142875</xdr:rowOff>
    </xdr:to>
    <xdr:pic>
      <xdr:nvPicPr>
        <xdr:cNvPr id="470" name="Picture 439" descr="~AUT0000">
          <a:extLst>
            <a:ext uri="{FF2B5EF4-FFF2-40B4-BE49-F238E27FC236}">
              <a16:creationId xmlns:a16="http://schemas.microsoft.com/office/drawing/2014/main" id="{86276995-1BFE-4E33-A13B-88D3AD7EC5C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73</xdr:row>
      <xdr:rowOff>0</xdr:rowOff>
    </xdr:from>
    <xdr:to>
      <xdr:col>23</xdr:col>
      <xdr:colOff>381000</xdr:colOff>
      <xdr:row>73</xdr:row>
      <xdr:rowOff>0</xdr:rowOff>
    </xdr:to>
    <xdr:pic>
      <xdr:nvPicPr>
        <xdr:cNvPr id="471" name="Picture 250">
          <a:extLst>
            <a:ext uri="{FF2B5EF4-FFF2-40B4-BE49-F238E27FC236}">
              <a16:creationId xmlns:a16="http://schemas.microsoft.com/office/drawing/2014/main" id="{272813C5-3ACA-434F-8A78-E64957744FB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73</xdr:row>
      <xdr:rowOff>152400</xdr:rowOff>
    </xdr:from>
    <xdr:to>
      <xdr:col>24</xdr:col>
      <xdr:colOff>381000</xdr:colOff>
      <xdr:row>73</xdr:row>
      <xdr:rowOff>161925</xdr:rowOff>
    </xdr:to>
    <xdr:pic>
      <xdr:nvPicPr>
        <xdr:cNvPr id="472" name="Picture 428" descr="~AUT0000">
          <a:extLst>
            <a:ext uri="{FF2B5EF4-FFF2-40B4-BE49-F238E27FC236}">
              <a16:creationId xmlns:a16="http://schemas.microsoft.com/office/drawing/2014/main" id="{CED355D4-B84E-4ACA-83A3-D425AA681BB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71</xdr:row>
      <xdr:rowOff>133350</xdr:rowOff>
    </xdr:from>
    <xdr:to>
      <xdr:col>24</xdr:col>
      <xdr:colOff>381000</xdr:colOff>
      <xdr:row>71</xdr:row>
      <xdr:rowOff>142875</xdr:rowOff>
    </xdr:to>
    <xdr:pic>
      <xdr:nvPicPr>
        <xdr:cNvPr id="473" name="Picture 439" descr="~AUT0000">
          <a:extLst>
            <a:ext uri="{FF2B5EF4-FFF2-40B4-BE49-F238E27FC236}">
              <a16:creationId xmlns:a16="http://schemas.microsoft.com/office/drawing/2014/main" id="{A674231F-1236-484B-B9A3-96E1B2FC26E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73</xdr:row>
      <xdr:rowOff>0</xdr:rowOff>
    </xdr:from>
    <xdr:to>
      <xdr:col>24</xdr:col>
      <xdr:colOff>381000</xdr:colOff>
      <xdr:row>73</xdr:row>
      <xdr:rowOff>0</xdr:rowOff>
    </xdr:to>
    <xdr:pic>
      <xdr:nvPicPr>
        <xdr:cNvPr id="474" name="Picture 443" descr="~AUT0000">
          <a:extLst>
            <a:ext uri="{FF2B5EF4-FFF2-40B4-BE49-F238E27FC236}">
              <a16:creationId xmlns:a16="http://schemas.microsoft.com/office/drawing/2014/main" id="{F2372078-85B2-4A55-A8D8-CEB1928F441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72</xdr:row>
      <xdr:rowOff>133350</xdr:rowOff>
    </xdr:from>
    <xdr:to>
      <xdr:col>24</xdr:col>
      <xdr:colOff>381000</xdr:colOff>
      <xdr:row>72</xdr:row>
      <xdr:rowOff>142875</xdr:rowOff>
    </xdr:to>
    <xdr:pic>
      <xdr:nvPicPr>
        <xdr:cNvPr id="475" name="Picture 439" descr="~AUT0000">
          <a:extLst>
            <a:ext uri="{FF2B5EF4-FFF2-40B4-BE49-F238E27FC236}">
              <a16:creationId xmlns:a16="http://schemas.microsoft.com/office/drawing/2014/main" id="{D47F6637-6855-427D-B04D-F81433F7468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72</xdr:row>
      <xdr:rowOff>133350</xdr:rowOff>
    </xdr:from>
    <xdr:to>
      <xdr:col>24</xdr:col>
      <xdr:colOff>381000</xdr:colOff>
      <xdr:row>72</xdr:row>
      <xdr:rowOff>142875</xdr:rowOff>
    </xdr:to>
    <xdr:pic>
      <xdr:nvPicPr>
        <xdr:cNvPr id="476" name="Picture 439" descr="~AUT0000">
          <a:extLst>
            <a:ext uri="{FF2B5EF4-FFF2-40B4-BE49-F238E27FC236}">
              <a16:creationId xmlns:a16="http://schemas.microsoft.com/office/drawing/2014/main" id="{986B10B4-406B-4A3F-9D0F-DE1399B9E30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73</xdr:row>
      <xdr:rowOff>133350</xdr:rowOff>
    </xdr:from>
    <xdr:to>
      <xdr:col>24</xdr:col>
      <xdr:colOff>381000</xdr:colOff>
      <xdr:row>73</xdr:row>
      <xdr:rowOff>142875</xdr:rowOff>
    </xdr:to>
    <xdr:pic>
      <xdr:nvPicPr>
        <xdr:cNvPr id="477" name="Picture 439" descr="~AUT0000">
          <a:extLst>
            <a:ext uri="{FF2B5EF4-FFF2-40B4-BE49-F238E27FC236}">
              <a16:creationId xmlns:a16="http://schemas.microsoft.com/office/drawing/2014/main" id="{36AD6B3E-A29D-49DD-84CE-E5BF77F6D28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74</xdr:row>
      <xdr:rowOff>133350</xdr:rowOff>
    </xdr:from>
    <xdr:to>
      <xdr:col>24</xdr:col>
      <xdr:colOff>381000</xdr:colOff>
      <xdr:row>74</xdr:row>
      <xdr:rowOff>142875</xdr:rowOff>
    </xdr:to>
    <xdr:pic>
      <xdr:nvPicPr>
        <xdr:cNvPr id="478" name="Picture 439" descr="~AUT0000">
          <a:extLst>
            <a:ext uri="{FF2B5EF4-FFF2-40B4-BE49-F238E27FC236}">
              <a16:creationId xmlns:a16="http://schemas.microsoft.com/office/drawing/2014/main" id="{FE0FD174-94DC-4A4D-930A-4EC8E6A0889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74</xdr:row>
      <xdr:rowOff>133350</xdr:rowOff>
    </xdr:from>
    <xdr:to>
      <xdr:col>24</xdr:col>
      <xdr:colOff>381000</xdr:colOff>
      <xdr:row>74</xdr:row>
      <xdr:rowOff>142875</xdr:rowOff>
    </xdr:to>
    <xdr:pic>
      <xdr:nvPicPr>
        <xdr:cNvPr id="479" name="Picture 439" descr="~AUT0000">
          <a:extLst>
            <a:ext uri="{FF2B5EF4-FFF2-40B4-BE49-F238E27FC236}">
              <a16:creationId xmlns:a16="http://schemas.microsoft.com/office/drawing/2014/main" id="{2E89BDC0-A14F-4CB1-9C29-4333959FC0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77</xdr:row>
      <xdr:rowOff>0</xdr:rowOff>
    </xdr:from>
    <xdr:to>
      <xdr:col>23</xdr:col>
      <xdr:colOff>381000</xdr:colOff>
      <xdr:row>77</xdr:row>
      <xdr:rowOff>0</xdr:rowOff>
    </xdr:to>
    <xdr:pic>
      <xdr:nvPicPr>
        <xdr:cNvPr id="480" name="Picture 250">
          <a:extLst>
            <a:ext uri="{FF2B5EF4-FFF2-40B4-BE49-F238E27FC236}">
              <a16:creationId xmlns:a16="http://schemas.microsoft.com/office/drawing/2014/main" id="{452DE17E-21A8-4DC7-8B38-CE1C541109C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77</xdr:row>
      <xdr:rowOff>152400</xdr:rowOff>
    </xdr:from>
    <xdr:to>
      <xdr:col>24</xdr:col>
      <xdr:colOff>381000</xdr:colOff>
      <xdr:row>77</xdr:row>
      <xdr:rowOff>161925</xdr:rowOff>
    </xdr:to>
    <xdr:pic>
      <xdr:nvPicPr>
        <xdr:cNvPr id="481" name="Picture 428" descr="~AUT0000">
          <a:extLst>
            <a:ext uri="{FF2B5EF4-FFF2-40B4-BE49-F238E27FC236}">
              <a16:creationId xmlns:a16="http://schemas.microsoft.com/office/drawing/2014/main" id="{227BA258-54DF-4D90-8DF5-428307ECBFF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75</xdr:row>
      <xdr:rowOff>133350</xdr:rowOff>
    </xdr:from>
    <xdr:to>
      <xdr:col>24</xdr:col>
      <xdr:colOff>381000</xdr:colOff>
      <xdr:row>75</xdr:row>
      <xdr:rowOff>142875</xdr:rowOff>
    </xdr:to>
    <xdr:pic>
      <xdr:nvPicPr>
        <xdr:cNvPr id="482" name="Picture 439" descr="~AUT0000">
          <a:extLst>
            <a:ext uri="{FF2B5EF4-FFF2-40B4-BE49-F238E27FC236}">
              <a16:creationId xmlns:a16="http://schemas.microsoft.com/office/drawing/2014/main" id="{BB10A835-D157-4B4E-90A6-76CA315CB5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77</xdr:row>
      <xdr:rowOff>0</xdr:rowOff>
    </xdr:from>
    <xdr:to>
      <xdr:col>24</xdr:col>
      <xdr:colOff>381000</xdr:colOff>
      <xdr:row>77</xdr:row>
      <xdr:rowOff>0</xdr:rowOff>
    </xdr:to>
    <xdr:pic>
      <xdr:nvPicPr>
        <xdr:cNvPr id="483" name="Picture 443" descr="~AUT0000">
          <a:extLst>
            <a:ext uri="{FF2B5EF4-FFF2-40B4-BE49-F238E27FC236}">
              <a16:creationId xmlns:a16="http://schemas.microsoft.com/office/drawing/2014/main" id="{A4600E8D-42F1-4A6A-A663-2F5E2B336BD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76</xdr:row>
      <xdr:rowOff>133350</xdr:rowOff>
    </xdr:from>
    <xdr:to>
      <xdr:col>24</xdr:col>
      <xdr:colOff>381000</xdr:colOff>
      <xdr:row>76</xdr:row>
      <xdr:rowOff>142875</xdr:rowOff>
    </xdr:to>
    <xdr:pic>
      <xdr:nvPicPr>
        <xdr:cNvPr id="484" name="Picture 439" descr="~AUT0000">
          <a:extLst>
            <a:ext uri="{FF2B5EF4-FFF2-40B4-BE49-F238E27FC236}">
              <a16:creationId xmlns:a16="http://schemas.microsoft.com/office/drawing/2014/main" id="{61FE59E7-B9EC-43C0-A3D8-31ABE41D1A2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76</xdr:row>
      <xdr:rowOff>133350</xdr:rowOff>
    </xdr:from>
    <xdr:to>
      <xdr:col>24</xdr:col>
      <xdr:colOff>381000</xdr:colOff>
      <xdr:row>76</xdr:row>
      <xdr:rowOff>142875</xdr:rowOff>
    </xdr:to>
    <xdr:pic>
      <xdr:nvPicPr>
        <xdr:cNvPr id="485" name="Picture 439" descr="~AUT0000">
          <a:extLst>
            <a:ext uri="{FF2B5EF4-FFF2-40B4-BE49-F238E27FC236}">
              <a16:creationId xmlns:a16="http://schemas.microsoft.com/office/drawing/2014/main" id="{7A373452-09C4-46EF-92DF-6AB3C06AB61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77</xdr:row>
      <xdr:rowOff>133350</xdr:rowOff>
    </xdr:from>
    <xdr:to>
      <xdr:col>24</xdr:col>
      <xdr:colOff>381000</xdr:colOff>
      <xdr:row>77</xdr:row>
      <xdr:rowOff>142875</xdr:rowOff>
    </xdr:to>
    <xdr:pic>
      <xdr:nvPicPr>
        <xdr:cNvPr id="486" name="Picture 439" descr="~AUT0000">
          <a:extLst>
            <a:ext uri="{FF2B5EF4-FFF2-40B4-BE49-F238E27FC236}">
              <a16:creationId xmlns:a16="http://schemas.microsoft.com/office/drawing/2014/main" id="{F9634AD7-4ECB-4CA8-86CB-C82439DC8CC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78</xdr:row>
      <xdr:rowOff>133350</xdr:rowOff>
    </xdr:from>
    <xdr:to>
      <xdr:col>24</xdr:col>
      <xdr:colOff>381000</xdr:colOff>
      <xdr:row>78</xdr:row>
      <xdr:rowOff>142875</xdr:rowOff>
    </xdr:to>
    <xdr:pic>
      <xdr:nvPicPr>
        <xdr:cNvPr id="487" name="Picture 439" descr="~AUT0000">
          <a:extLst>
            <a:ext uri="{FF2B5EF4-FFF2-40B4-BE49-F238E27FC236}">
              <a16:creationId xmlns:a16="http://schemas.microsoft.com/office/drawing/2014/main" id="{FCA18059-FAB5-40B2-B839-316E1D43AF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78</xdr:row>
      <xdr:rowOff>133350</xdr:rowOff>
    </xdr:from>
    <xdr:to>
      <xdr:col>24</xdr:col>
      <xdr:colOff>381000</xdr:colOff>
      <xdr:row>78</xdr:row>
      <xdr:rowOff>142875</xdr:rowOff>
    </xdr:to>
    <xdr:pic>
      <xdr:nvPicPr>
        <xdr:cNvPr id="488" name="Picture 439" descr="~AUT0000">
          <a:extLst>
            <a:ext uri="{FF2B5EF4-FFF2-40B4-BE49-F238E27FC236}">
              <a16:creationId xmlns:a16="http://schemas.microsoft.com/office/drawing/2014/main" id="{1F671BD1-2DA9-4362-B7C8-815CC1A3C09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81</xdr:row>
      <xdr:rowOff>0</xdr:rowOff>
    </xdr:from>
    <xdr:to>
      <xdr:col>23</xdr:col>
      <xdr:colOff>381000</xdr:colOff>
      <xdr:row>81</xdr:row>
      <xdr:rowOff>0</xdr:rowOff>
    </xdr:to>
    <xdr:pic>
      <xdr:nvPicPr>
        <xdr:cNvPr id="489" name="Picture 250">
          <a:extLst>
            <a:ext uri="{FF2B5EF4-FFF2-40B4-BE49-F238E27FC236}">
              <a16:creationId xmlns:a16="http://schemas.microsoft.com/office/drawing/2014/main" id="{BA137579-CA94-4230-9C16-5B349E892C5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81</xdr:row>
      <xdr:rowOff>152400</xdr:rowOff>
    </xdr:from>
    <xdr:to>
      <xdr:col>24</xdr:col>
      <xdr:colOff>381000</xdr:colOff>
      <xdr:row>81</xdr:row>
      <xdr:rowOff>161925</xdr:rowOff>
    </xdr:to>
    <xdr:pic>
      <xdr:nvPicPr>
        <xdr:cNvPr id="490" name="Picture 428" descr="~AUT0000">
          <a:extLst>
            <a:ext uri="{FF2B5EF4-FFF2-40B4-BE49-F238E27FC236}">
              <a16:creationId xmlns:a16="http://schemas.microsoft.com/office/drawing/2014/main" id="{C6941C5F-E858-4B1F-A745-BA17965AD98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79</xdr:row>
      <xdr:rowOff>133350</xdr:rowOff>
    </xdr:from>
    <xdr:to>
      <xdr:col>24</xdr:col>
      <xdr:colOff>381000</xdr:colOff>
      <xdr:row>79</xdr:row>
      <xdr:rowOff>142875</xdr:rowOff>
    </xdr:to>
    <xdr:pic>
      <xdr:nvPicPr>
        <xdr:cNvPr id="491" name="Picture 439" descr="~AUT0000">
          <a:extLst>
            <a:ext uri="{FF2B5EF4-FFF2-40B4-BE49-F238E27FC236}">
              <a16:creationId xmlns:a16="http://schemas.microsoft.com/office/drawing/2014/main" id="{139E5D89-326E-4BF6-BE20-2D0D2CBEC41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81</xdr:row>
      <xdr:rowOff>0</xdr:rowOff>
    </xdr:from>
    <xdr:to>
      <xdr:col>24</xdr:col>
      <xdr:colOff>381000</xdr:colOff>
      <xdr:row>81</xdr:row>
      <xdr:rowOff>0</xdr:rowOff>
    </xdr:to>
    <xdr:pic>
      <xdr:nvPicPr>
        <xdr:cNvPr id="492" name="Picture 443" descr="~AUT0000">
          <a:extLst>
            <a:ext uri="{FF2B5EF4-FFF2-40B4-BE49-F238E27FC236}">
              <a16:creationId xmlns:a16="http://schemas.microsoft.com/office/drawing/2014/main" id="{CACDCF94-871F-4801-8CE5-9963A722F3D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80</xdr:row>
      <xdr:rowOff>133350</xdr:rowOff>
    </xdr:from>
    <xdr:to>
      <xdr:col>24</xdr:col>
      <xdr:colOff>381000</xdr:colOff>
      <xdr:row>80</xdr:row>
      <xdr:rowOff>142875</xdr:rowOff>
    </xdr:to>
    <xdr:pic>
      <xdr:nvPicPr>
        <xdr:cNvPr id="493" name="Picture 439" descr="~AUT0000">
          <a:extLst>
            <a:ext uri="{FF2B5EF4-FFF2-40B4-BE49-F238E27FC236}">
              <a16:creationId xmlns:a16="http://schemas.microsoft.com/office/drawing/2014/main" id="{EBF2D181-FE9A-499C-966A-C9357C9D260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80</xdr:row>
      <xdr:rowOff>133350</xdr:rowOff>
    </xdr:from>
    <xdr:to>
      <xdr:col>24</xdr:col>
      <xdr:colOff>381000</xdr:colOff>
      <xdr:row>80</xdr:row>
      <xdr:rowOff>142875</xdr:rowOff>
    </xdr:to>
    <xdr:pic>
      <xdr:nvPicPr>
        <xdr:cNvPr id="494" name="Picture 439" descr="~AUT0000">
          <a:extLst>
            <a:ext uri="{FF2B5EF4-FFF2-40B4-BE49-F238E27FC236}">
              <a16:creationId xmlns:a16="http://schemas.microsoft.com/office/drawing/2014/main" id="{EBBE3ED8-AE54-4582-BD7B-085B4091F97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81</xdr:row>
      <xdr:rowOff>133350</xdr:rowOff>
    </xdr:from>
    <xdr:to>
      <xdr:col>24</xdr:col>
      <xdr:colOff>381000</xdr:colOff>
      <xdr:row>81</xdr:row>
      <xdr:rowOff>142875</xdr:rowOff>
    </xdr:to>
    <xdr:pic>
      <xdr:nvPicPr>
        <xdr:cNvPr id="495" name="Picture 439" descr="~AUT0000">
          <a:extLst>
            <a:ext uri="{FF2B5EF4-FFF2-40B4-BE49-F238E27FC236}">
              <a16:creationId xmlns:a16="http://schemas.microsoft.com/office/drawing/2014/main" id="{625261ED-329E-42D2-8554-D792EFBE12C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133350</xdr:rowOff>
    </xdr:from>
    <xdr:to>
      <xdr:col>24</xdr:col>
      <xdr:colOff>381000</xdr:colOff>
      <xdr:row>82</xdr:row>
      <xdr:rowOff>142875</xdr:rowOff>
    </xdr:to>
    <xdr:pic>
      <xdr:nvPicPr>
        <xdr:cNvPr id="496" name="Picture 439" descr="~AUT0000">
          <a:extLst>
            <a:ext uri="{FF2B5EF4-FFF2-40B4-BE49-F238E27FC236}">
              <a16:creationId xmlns:a16="http://schemas.microsoft.com/office/drawing/2014/main" id="{154F27BE-17CC-4625-A79A-07206340E0A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133350</xdr:rowOff>
    </xdr:from>
    <xdr:to>
      <xdr:col>24</xdr:col>
      <xdr:colOff>381000</xdr:colOff>
      <xdr:row>82</xdr:row>
      <xdr:rowOff>142875</xdr:rowOff>
    </xdr:to>
    <xdr:pic>
      <xdr:nvPicPr>
        <xdr:cNvPr id="497" name="Picture 439" descr="~AUT0000">
          <a:extLst>
            <a:ext uri="{FF2B5EF4-FFF2-40B4-BE49-F238E27FC236}">
              <a16:creationId xmlns:a16="http://schemas.microsoft.com/office/drawing/2014/main" id="{A7D38202-7A15-46C7-8A0F-4187C8FB2AA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83</xdr:row>
      <xdr:rowOff>133350</xdr:rowOff>
    </xdr:from>
    <xdr:to>
      <xdr:col>24</xdr:col>
      <xdr:colOff>381000</xdr:colOff>
      <xdr:row>83</xdr:row>
      <xdr:rowOff>142875</xdr:rowOff>
    </xdr:to>
    <xdr:pic>
      <xdr:nvPicPr>
        <xdr:cNvPr id="500" name="Picture 439" descr="~AUT0000">
          <a:extLst>
            <a:ext uri="{FF2B5EF4-FFF2-40B4-BE49-F238E27FC236}">
              <a16:creationId xmlns:a16="http://schemas.microsoft.com/office/drawing/2014/main" id="{6FDBFBEA-19E0-4C4A-A9E0-48ABB68C72D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84</xdr:row>
      <xdr:rowOff>133350</xdr:rowOff>
    </xdr:from>
    <xdr:to>
      <xdr:col>24</xdr:col>
      <xdr:colOff>381000</xdr:colOff>
      <xdr:row>84</xdr:row>
      <xdr:rowOff>142875</xdr:rowOff>
    </xdr:to>
    <xdr:pic>
      <xdr:nvPicPr>
        <xdr:cNvPr id="505" name="Picture 439" descr="~AUT0000">
          <a:extLst>
            <a:ext uri="{FF2B5EF4-FFF2-40B4-BE49-F238E27FC236}">
              <a16:creationId xmlns:a16="http://schemas.microsoft.com/office/drawing/2014/main" id="{113FBF91-FA0A-4B92-8609-26700925358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84</xdr:row>
      <xdr:rowOff>133350</xdr:rowOff>
    </xdr:from>
    <xdr:to>
      <xdr:col>24</xdr:col>
      <xdr:colOff>381000</xdr:colOff>
      <xdr:row>84</xdr:row>
      <xdr:rowOff>142875</xdr:rowOff>
    </xdr:to>
    <xdr:pic>
      <xdr:nvPicPr>
        <xdr:cNvPr id="506" name="Picture 439" descr="~AUT0000">
          <a:extLst>
            <a:ext uri="{FF2B5EF4-FFF2-40B4-BE49-F238E27FC236}">
              <a16:creationId xmlns:a16="http://schemas.microsoft.com/office/drawing/2014/main" id="{655FD404-549A-42AF-8E6F-0109C6E2C1D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86</xdr:row>
      <xdr:rowOff>0</xdr:rowOff>
    </xdr:from>
    <xdr:to>
      <xdr:col>23</xdr:col>
      <xdr:colOff>381000</xdr:colOff>
      <xdr:row>86</xdr:row>
      <xdr:rowOff>0</xdr:rowOff>
    </xdr:to>
    <xdr:pic>
      <xdr:nvPicPr>
        <xdr:cNvPr id="507" name="Picture 250">
          <a:extLst>
            <a:ext uri="{FF2B5EF4-FFF2-40B4-BE49-F238E27FC236}">
              <a16:creationId xmlns:a16="http://schemas.microsoft.com/office/drawing/2014/main" id="{EB3E02D9-E8C1-472C-AA28-26A51669E86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86</xdr:row>
      <xdr:rowOff>152400</xdr:rowOff>
    </xdr:from>
    <xdr:to>
      <xdr:col>24</xdr:col>
      <xdr:colOff>381000</xdr:colOff>
      <xdr:row>86</xdr:row>
      <xdr:rowOff>161925</xdr:rowOff>
    </xdr:to>
    <xdr:pic>
      <xdr:nvPicPr>
        <xdr:cNvPr id="508" name="Picture 428" descr="~AUT0000">
          <a:extLst>
            <a:ext uri="{FF2B5EF4-FFF2-40B4-BE49-F238E27FC236}">
              <a16:creationId xmlns:a16="http://schemas.microsoft.com/office/drawing/2014/main" id="{93859C0F-CA9D-4EBA-9A5B-1F804F87AC6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86</xdr:row>
      <xdr:rowOff>0</xdr:rowOff>
    </xdr:from>
    <xdr:to>
      <xdr:col>24</xdr:col>
      <xdr:colOff>381000</xdr:colOff>
      <xdr:row>86</xdr:row>
      <xdr:rowOff>0</xdr:rowOff>
    </xdr:to>
    <xdr:pic>
      <xdr:nvPicPr>
        <xdr:cNvPr id="510" name="Picture 443" descr="~AUT0000">
          <a:extLst>
            <a:ext uri="{FF2B5EF4-FFF2-40B4-BE49-F238E27FC236}">
              <a16:creationId xmlns:a16="http://schemas.microsoft.com/office/drawing/2014/main" id="{3658E22F-1420-41A8-8755-D679103ACE2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85</xdr:row>
      <xdr:rowOff>133350</xdr:rowOff>
    </xdr:from>
    <xdr:to>
      <xdr:col>24</xdr:col>
      <xdr:colOff>381000</xdr:colOff>
      <xdr:row>85</xdr:row>
      <xdr:rowOff>142875</xdr:rowOff>
    </xdr:to>
    <xdr:pic>
      <xdr:nvPicPr>
        <xdr:cNvPr id="511" name="Picture 439" descr="~AUT0000">
          <a:extLst>
            <a:ext uri="{FF2B5EF4-FFF2-40B4-BE49-F238E27FC236}">
              <a16:creationId xmlns:a16="http://schemas.microsoft.com/office/drawing/2014/main" id="{DEDE18D2-8154-4E69-9F9B-FD449A0B66F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85</xdr:row>
      <xdr:rowOff>133350</xdr:rowOff>
    </xdr:from>
    <xdr:to>
      <xdr:col>24</xdr:col>
      <xdr:colOff>381000</xdr:colOff>
      <xdr:row>85</xdr:row>
      <xdr:rowOff>142875</xdr:rowOff>
    </xdr:to>
    <xdr:pic>
      <xdr:nvPicPr>
        <xdr:cNvPr id="512" name="Picture 439" descr="~AUT0000">
          <a:extLst>
            <a:ext uri="{FF2B5EF4-FFF2-40B4-BE49-F238E27FC236}">
              <a16:creationId xmlns:a16="http://schemas.microsoft.com/office/drawing/2014/main" id="{328693C1-8F58-49A3-A4FB-369866D5691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86</xdr:row>
      <xdr:rowOff>133350</xdr:rowOff>
    </xdr:from>
    <xdr:to>
      <xdr:col>24</xdr:col>
      <xdr:colOff>381000</xdr:colOff>
      <xdr:row>86</xdr:row>
      <xdr:rowOff>142875</xdr:rowOff>
    </xdr:to>
    <xdr:pic>
      <xdr:nvPicPr>
        <xdr:cNvPr id="513" name="Picture 439" descr="~AUT0000">
          <a:extLst>
            <a:ext uri="{FF2B5EF4-FFF2-40B4-BE49-F238E27FC236}">
              <a16:creationId xmlns:a16="http://schemas.microsoft.com/office/drawing/2014/main" id="{A631EACF-AAD9-4BB2-8BF5-FFAE4E62C68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88</xdr:row>
      <xdr:rowOff>0</xdr:rowOff>
    </xdr:from>
    <xdr:to>
      <xdr:col>23</xdr:col>
      <xdr:colOff>381000</xdr:colOff>
      <xdr:row>88</xdr:row>
      <xdr:rowOff>0</xdr:rowOff>
    </xdr:to>
    <xdr:pic>
      <xdr:nvPicPr>
        <xdr:cNvPr id="516" name="Picture 250">
          <a:extLst>
            <a:ext uri="{FF2B5EF4-FFF2-40B4-BE49-F238E27FC236}">
              <a16:creationId xmlns:a16="http://schemas.microsoft.com/office/drawing/2014/main" id="{6091B049-8FD0-4568-9689-7C03BE83B9F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88</xdr:row>
      <xdr:rowOff>0</xdr:rowOff>
    </xdr:from>
    <xdr:to>
      <xdr:col>24</xdr:col>
      <xdr:colOff>381000</xdr:colOff>
      <xdr:row>88</xdr:row>
      <xdr:rowOff>0</xdr:rowOff>
    </xdr:to>
    <xdr:pic>
      <xdr:nvPicPr>
        <xdr:cNvPr id="519" name="Picture 443" descr="~AUT0000">
          <a:extLst>
            <a:ext uri="{FF2B5EF4-FFF2-40B4-BE49-F238E27FC236}">
              <a16:creationId xmlns:a16="http://schemas.microsoft.com/office/drawing/2014/main" id="{2EB5796B-65B9-4696-AD1E-006467A3910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87</xdr:row>
      <xdr:rowOff>133350</xdr:rowOff>
    </xdr:from>
    <xdr:to>
      <xdr:col>24</xdr:col>
      <xdr:colOff>381000</xdr:colOff>
      <xdr:row>87</xdr:row>
      <xdr:rowOff>142875</xdr:rowOff>
    </xdr:to>
    <xdr:pic>
      <xdr:nvPicPr>
        <xdr:cNvPr id="520" name="Picture 439" descr="~AUT0000">
          <a:extLst>
            <a:ext uri="{FF2B5EF4-FFF2-40B4-BE49-F238E27FC236}">
              <a16:creationId xmlns:a16="http://schemas.microsoft.com/office/drawing/2014/main" id="{975EA0C3-5735-47A8-AF5F-02397E3E7D1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87</xdr:row>
      <xdr:rowOff>133350</xdr:rowOff>
    </xdr:from>
    <xdr:to>
      <xdr:col>24</xdr:col>
      <xdr:colOff>381000</xdr:colOff>
      <xdr:row>87</xdr:row>
      <xdr:rowOff>142875</xdr:rowOff>
    </xdr:to>
    <xdr:pic>
      <xdr:nvPicPr>
        <xdr:cNvPr id="521" name="Picture 439" descr="~AUT0000">
          <a:extLst>
            <a:ext uri="{FF2B5EF4-FFF2-40B4-BE49-F238E27FC236}">
              <a16:creationId xmlns:a16="http://schemas.microsoft.com/office/drawing/2014/main" id="{BF63EF07-356E-4F04-AF58-07BB644A7E7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88</xdr:row>
      <xdr:rowOff>133350</xdr:rowOff>
    </xdr:from>
    <xdr:to>
      <xdr:col>24</xdr:col>
      <xdr:colOff>381000</xdr:colOff>
      <xdr:row>88</xdr:row>
      <xdr:rowOff>142875</xdr:rowOff>
    </xdr:to>
    <xdr:pic>
      <xdr:nvPicPr>
        <xdr:cNvPr id="523" name="Picture 439" descr="~AUT0000">
          <a:extLst>
            <a:ext uri="{FF2B5EF4-FFF2-40B4-BE49-F238E27FC236}">
              <a16:creationId xmlns:a16="http://schemas.microsoft.com/office/drawing/2014/main" id="{74E6ADC7-3A23-4E4E-8023-0E16E68B700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88</xdr:row>
      <xdr:rowOff>133350</xdr:rowOff>
    </xdr:from>
    <xdr:to>
      <xdr:col>24</xdr:col>
      <xdr:colOff>381000</xdr:colOff>
      <xdr:row>88</xdr:row>
      <xdr:rowOff>142875</xdr:rowOff>
    </xdr:to>
    <xdr:pic>
      <xdr:nvPicPr>
        <xdr:cNvPr id="524" name="Picture 439" descr="~AUT0000">
          <a:extLst>
            <a:ext uri="{FF2B5EF4-FFF2-40B4-BE49-F238E27FC236}">
              <a16:creationId xmlns:a16="http://schemas.microsoft.com/office/drawing/2014/main" id="{6B79E807-C218-4908-BEA1-E9A7C0C45B0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90</xdr:row>
      <xdr:rowOff>0</xdr:rowOff>
    </xdr:from>
    <xdr:to>
      <xdr:col>23</xdr:col>
      <xdr:colOff>381000</xdr:colOff>
      <xdr:row>90</xdr:row>
      <xdr:rowOff>0</xdr:rowOff>
    </xdr:to>
    <xdr:pic>
      <xdr:nvPicPr>
        <xdr:cNvPr id="525" name="Picture 250">
          <a:extLst>
            <a:ext uri="{FF2B5EF4-FFF2-40B4-BE49-F238E27FC236}">
              <a16:creationId xmlns:a16="http://schemas.microsoft.com/office/drawing/2014/main" id="{B100F248-E005-4103-84A6-3AA179C3205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90</xdr:row>
      <xdr:rowOff>152400</xdr:rowOff>
    </xdr:from>
    <xdr:to>
      <xdr:col>24</xdr:col>
      <xdr:colOff>381000</xdr:colOff>
      <xdr:row>90</xdr:row>
      <xdr:rowOff>161925</xdr:rowOff>
    </xdr:to>
    <xdr:pic>
      <xdr:nvPicPr>
        <xdr:cNvPr id="526" name="Picture 428" descr="~AUT0000">
          <a:extLst>
            <a:ext uri="{FF2B5EF4-FFF2-40B4-BE49-F238E27FC236}">
              <a16:creationId xmlns:a16="http://schemas.microsoft.com/office/drawing/2014/main" id="{41C36B92-E9C8-43AA-8D6D-040B2D373A3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89</xdr:row>
      <xdr:rowOff>133350</xdr:rowOff>
    </xdr:from>
    <xdr:to>
      <xdr:col>24</xdr:col>
      <xdr:colOff>381000</xdr:colOff>
      <xdr:row>89</xdr:row>
      <xdr:rowOff>142875</xdr:rowOff>
    </xdr:to>
    <xdr:pic>
      <xdr:nvPicPr>
        <xdr:cNvPr id="527" name="Picture 439" descr="~AUT0000">
          <a:extLst>
            <a:ext uri="{FF2B5EF4-FFF2-40B4-BE49-F238E27FC236}">
              <a16:creationId xmlns:a16="http://schemas.microsoft.com/office/drawing/2014/main" id="{381CE3A8-2397-4067-B923-D2EFBDAAB55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90</xdr:row>
      <xdr:rowOff>0</xdr:rowOff>
    </xdr:from>
    <xdr:to>
      <xdr:col>24</xdr:col>
      <xdr:colOff>381000</xdr:colOff>
      <xdr:row>90</xdr:row>
      <xdr:rowOff>0</xdr:rowOff>
    </xdr:to>
    <xdr:pic>
      <xdr:nvPicPr>
        <xdr:cNvPr id="528" name="Picture 443" descr="~AUT0000">
          <a:extLst>
            <a:ext uri="{FF2B5EF4-FFF2-40B4-BE49-F238E27FC236}">
              <a16:creationId xmlns:a16="http://schemas.microsoft.com/office/drawing/2014/main" id="{DCA7E2B8-34D0-4AF0-9FF3-8B9E0446420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90</xdr:row>
      <xdr:rowOff>133350</xdr:rowOff>
    </xdr:from>
    <xdr:to>
      <xdr:col>24</xdr:col>
      <xdr:colOff>381000</xdr:colOff>
      <xdr:row>90</xdr:row>
      <xdr:rowOff>142875</xdr:rowOff>
    </xdr:to>
    <xdr:pic>
      <xdr:nvPicPr>
        <xdr:cNvPr id="531" name="Picture 439" descr="~AUT0000">
          <a:extLst>
            <a:ext uri="{FF2B5EF4-FFF2-40B4-BE49-F238E27FC236}">
              <a16:creationId xmlns:a16="http://schemas.microsoft.com/office/drawing/2014/main" id="{3E0AE2A5-18D4-4CE1-AE67-93C8404BCF4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91</xdr:row>
      <xdr:rowOff>133350</xdr:rowOff>
    </xdr:from>
    <xdr:to>
      <xdr:col>24</xdr:col>
      <xdr:colOff>381000</xdr:colOff>
      <xdr:row>91</xdr:row>
      <xdr:rowOff>142875</xdr:rowOff>
    </xdr:to>
    <xdr:pic>
      <xdr:nvPicPr>
        <xdr:cNvPr id="532" name="Picture 439" descr="~AUT0000">
          <a:extLst>
            <a:ext uri="{FF2B5EF4-FFF2-40B4-BE49-F238E27FC236}">
              <a16:creationId xmlns:a16="http://schemas.microsoft.com/office/drawing/2014/main" id="{CBC3C92A-BF9B-42FD-A11B-E574EAEA8D1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91</xdr:row>
      <xdr:rowOff>133350</xdr:rowOff>
    </xdr:from>
    <xdr:to>
      <xdr:col>24</xdr:col>
      <xdr:colOff>381000</xdr:colOff>
      <xdr:row>91</xdr:row>
      <xdr:rowOff>142875</xdr:rowOff>
    </xdr:to>
    <xdr:pic>
      <xdr:nvPicPr>
        <xdr:cNvPr id="533" name="Picture 439" descr="~AUT0000">
          <a:extLst>
            <a:ext uri="{FF2B5EF4-FFF2-40B4-BE49-F238E27FC236}">
              <a16:creationId xmlns:a16="http://schemas.microsoft.com/office/drawing/2014/main" id="{333D85F3-1449-4940-A254-9912D446FC3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94</xdr:row>
      <xdr:rowOff>0</xdr:rowOff>
    </xdr:from>
    <xdr:to>
      <xdr:col>23</xdr:col>
      <xdr:colOff>381000</xdr:colOff>
      <xdr:row>94</xdr:row>
      <xdr:rowOff>0</xdr:rowOff>
    </xdr:to>
    <xdr:pic>
      <xdr:nvPicPr>
        <xdr:cNvPr id="534" name="Picture 250">
          <a:extLst>
            <a:ext uri="{FF2B5EF4-FFF2-40B4-BE49-F238E27FC236}">
              <a16:creationId xmlns:a16="http://schemas.microsoft.com/office/drawing/2014/main" id="{E6D897D5-446C-47A9-902F-BB64581B300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94</xdr:row>
      <xdr:rowOff>152400</xdr:rowOff>
    </xdr:from>
    <xdr:to>
      <xdr:col>24</xdr:col>
      <xdr:colOff>381000</xdr:colOff>
      <xdr:row>94</xdr:row>
      <xdr:rowOff>161925</xdr:rowOff>
    </xdr:to>
    <xdr:pic>
      <xdr:nvPicPr>
        <xdr:cNvPr id="535" name="Picture 428" descr="~AUT0000">
          <a:extLst>
            <a:ext uri="{FF2B5EF4-FFF2-40B4-BE49-F238E27FC236}">
              <a16:creationId xmlns:a16="http://schemas.microsoft.com/office/drawing/2014/main" id="{5ACE9218-49F8-4391-9C71-46C0374B78E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92</xdr:row>
      <xdr:rowOff>133350</xdr:rowOff>
    </xdr:from>
    <xdr:to>
      <xdr:col>24</xdr:col>
      <xdr:colOff>381000</xdr:colOff>
      <xdr:row>92</xdr:row>
      <xdr:rowOff>142875</xdr:rowOff>
    </xdr:to>
    <xdr:pic>
      <xdr:nvPicPr>
        <xdr:cNvPr id="536" name="Picture 439" descr="~AUT0000">
          <a:extLst>
            <a:ext uri="{FF2B5EF4-FFF2-40B4-BE49-F238E27FC236}">
              <a16:creationId xmlns:a16="http://schemas.microsoft.com/office/drawing/2014/main" id="{BF4BD683-8CAB-431D-99E2-7F0B49B7014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94</xdr:row>
      <xdr:rowOff>0</xdr:rowOff>
    </xdr:from>
    <xdr:to>
      <xdr:col>24</xdr:col>
      <xdr:colOff>381000</xdr:colOff>
      <xdr:row>94</xdr:row>
      <xdr:rowOff>0</xdr:rowOff>
    </xdr:to>
    <xdr:pic>
      <xdr:nvPicPr>
        <xdr:cNvPr id="537" name="Picture 443" descr="~AUT0000">
          <a:extLst>
            <a:ext uri="{FF2B5EF4-FFF2-40B4-BE49-F238E27FC236}">
              <a16:creationId xmlns:a16="http://schemas.microsoft.com/office/drawing/2014/main" id="{B039C8DB-2AFB-46E4-9023-2C76D330C59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93</xdr:row>
      <xdr:rowOff>133350</xdr:rowOff>
    </xdr:from>
    <xdr:to>
      <xdr:col>24</xdr:col>
      <xdr:colOff>381000</xdr:colOff>
      <xdr:row>93</xdr:row>
      <xdr:rowOff>142875</xdr:rowOff>
    </xdr:to>
    <xdr:pic>
      <xdr:nvPicPr>
        <xdr:cNvPr id="538" name="Picture 439" descr="~AUT0000">
          <a:extLst>
            <a:ext uri="{FF2B5EF4-FFF2-40B4-BE49-F238E27FC236}">
              <a16:creationId xmlns:a16="http://schemas.microsoft.com/office/drawing/2014/main" id="{BD859357-AAAB-427A-8316-F9411FCEB49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93</xdr:row>
      <xdr:rowOff>133350</xdr:rowOff>
    </xdr:from>
    <xdr:to>
      <xdr:col>24</xdr:col>
      <xdr:colOff>381000</xdr:colOff>
      <xdr:row>93</xdr:row>
      <xdr:rowOff>142875</xdr:rowOff>
    </xdr:to>
    <xdr:pic>
      <xdr:nvPicPr>
        <xdr:cNvPr id="539" name="Picture 439" descr="~AUT0000">
          <a:extLst>
            <a:ext uri="{FF2B5EF4-FFF2-40B4-BE49-F238E27FC236}">
              <a16:creationId xmlns:a16="http://schemas.microsoft.com/office/drawing/2014/main" id="{C654862E-0B70-4B9B-A2E9-26D2FD78ADF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94</xdr:row>
      <xdr:rowOff>133350</xdr:rowOff>
    </xdr:from>
    <xdr:to>
      <xdr:col>24</xdr:col>
      <xdr:colOff>381000</xdr:colOff>
      <xdr:row>94</xdr:row>
      <xdr:rowOff>142875</xdr:rowOff>
    </xdr:to>
    <xdr:pic>
      <xdr:nvPicPr>
        <xdr:cNvPr id="540" name="Picture 439" descr="~AUT0000">
          <a:extLst>
            <a:ext uri="{FF2B5EF4-FFF2-40B4-BE49-F238E27FC236}">
              <a16:creationId xmlns:a16="http://schemas.microsoft.com/office/drawing/2014/main" id="{D06CABE5-398A-4857-9A2A-0D899151DB1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95</xdr:row>
      <xdr:rowOff>133350</xdr:rowOff>
    </xdr:from>
    <xdr:to>
      <xdr:col>24</xdr:col>
      <xdr:colOff>381000</xdr:colOff>
      <xdr:row>95</xdr:row>
      <xdr:rowOff>142875</xdr:rowOff>
    </xdr:to>
    <xdr:pic>
      <xdr:nvPicPr>
        <xdr:cNvPr id="541" name="Picture 439" descr="~AUT0000">
          <a:extLst>
            <a:ext uri="{FF2B5EF4-FFF2-40B4-BE49-F238E27FC236}">
              <a16:creationId xmlns:a16="http://schemas.microsoft.com/office/drawing/2014/main" id="{AACB4128-9008-4EB1-AABD-99F5FA1055B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95</xdr:row>
      <xdr:rowOff>133350</xdr:rowOff>
    </xdr:from>
    <xdr:to>
      <xdr:col>24</xdr:col>
      <xdr:colOff>381000</xdr:colOff>
      <xdr:row>95</xdr:row>
      <xdr:rowOff>142875</xdr:rowOff>
    </xdr:to>
    <xdr:pic>
      <xdr:nvPicPr>
        <xdr:cNvPr id="542" name="Picture 439" descr="~AUT0000">
          <a:extLst>
            <a:ext uri="{FF2B5EF4-FFF2-40B4-BE49-F238E27FC236}">
              <a16:creationId xmlns:a16="http://schemas.microsoft.com/office/drawing/2014/main" id="{F9262EAD-604C-46B2-82E4-5AE495485E1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98</xdr:row>
      <xdr:rowOff>0</xdr:rowOff>
    </xdr:from>
    <xdr:to>
      <xdr:col>23</xdr:col>
      <xdr:colOff>381000</xdr:colOff>
      <xdr:row>98</xdr:row>
      <xdr:rowOff>0</xdr:rowOff>
    </xdr:to>
    <xdr:pic>
      <xdr:nvPicPr>
        <xdr:cNvPr id="552" name="Picture 250">
          <a:extLst>
            <a:ext uri="{FF2B5EF4-FFF2-40B4-BE49-F238E27FC236}">
              <a16:creationId xmlns:a16="http://schemas.microsoft.com/office/drawing/2014/main" id="{A42A21D4-BF95-4663-A0EE-2006B4F1498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97</xdr:row>
      <xdr:rowOff>133350</xdr:rowOff>
    </xdr:from>
    <xdr:to>
      <xdr:col>24</xdr:col>
      <xdr:colOff>381000</xdr:colOff>
      <xdr:row>97</xdr:row>
      <xdr:rowOff>142875</xdr:rowOff>
    </xdr:to>
    <xdr:pic>
      <xdr:nvPicPr>
        <xdr:cNvPr id="554" name="Picture 439" descr="~AUT0000">
          <a:extLst>
            <a:ext uri="{FF2B5EF4-FFF2-40B4-BE49-F238E27FC236}">
              <a16:creationId xmlns:a16="http://schemas.microsoft.com/office/drawing/2014/main" id="{15B57A29-91C4-4FDD-A76A-450F7E745F3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98</xdr:row>
      <xdr:rowOff>0</xdr:rowOff>
    </xdr:from>
    <xdr:to>
      <xdr:col>24</xdr:col>
      <xdr:colOff>381000</xdr:colOff>
      <xdr:row>98</xdr:row>
      <xdr:rowOff>0</xdr:rowOff>
    </xdr:to>
    <xdr:pic>
      <xdr:nvPicPr>
        <xdr:cNvPr id="555" name="Picture 443" descr="~AUT0000">
          <a:extLst>
            <a:ext uri="{FF2B5EF4-FFF2-40B4-BE49-F238E27FC236}">
              <a16:creationId xmlns:a16="http://schemas.microsoft.com/office/drawing/2014/main" id="{648278DA-942C-459A-A2B0-BC347124058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99</xdr:row>
      <xdr:rowOff>0</xdr:rowOff>
    </xdr:from>
    <xdr:to>
      <xdr:col>23</xdr:col>
      <xdr:colOff>381000</xdr:colOff>
      <xdr:row>99</xdr:row>
      <xdr:rowOff>0</xdr:rowOff>
    </xdr:to>
    <xdr:pic>
      <xdr:nvPicPr>
        <xdr:cNvPr id="561" name="Picture 250">
          <a:extLst>
            <a:ext uri="{FF2B5EF4-FFF2-40B4-BE49-F238E27FC236}">
              <a16:creationId xmlns:a16="http://schemas.microsoft.com/office/drawing/2014/main" id="{71361680-A5D2-4FC4-8021-A24B60288DE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99</xdr:row>
      <xdr:rowOff>152400</xdr:rowOff>
    </xdr:from>
    <xdr:to>
      <xdr:col>24</xdr:col>
      <xdr:colOff>381000</xdr:colOff>
      <xdr:row>99</xdr:row>
      <xdr:rowOff>161925</xdr:rowOff>
    </xdr:to>
    <xdr:pic>
      <xdr:nvPicPr>
        <xdr:cNvPr id="562" name="Picture 428" descr="~AUT0000">
          <a:extLst>
            <a:ext uri="{FF2B5EF4-FFF2-40B4-BE49-F238E27FC236}">
              <a16:creationId xmlns:a16="http://schemas.microsoft.com/office/drawing/2014/main" id="{043CA3F8-2DF7-4FCF-AE9B-BD31B67795E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99</xdr:row>
      <xdr:rowOff>0</xdr:rowOff>
    </xdr:from>
    <xdr:to>
      <xdr:col>24</xdr:col>
      <xdr:colOff>381000</xdr:colOff>
      <xdr:row>99</xdr:row>
      <xdr:rowOff>0</xdr:rowOff>
    </xdr:to>
    <xdr:pic>
      <xdr:nvPicPr>
        <xdr:cNvPr id="564" name="Picture 443" descr="~AUT0000">
          <a:extLst>
            <a:ext uri="{FF2B5EF4-FFF2-40B4-BE49-F238E27FC236}">
              <a16:creationId xmlns:a16="http://schemas.microsoft.com/office/drawing/2014/main" id="{5F79A20D-FEAC-4D2C-B448-3321F8D58F4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98</xdr:row>
      <xdr:rowOff>133350</xdr:rowOff>
    </xdr:from>
    <xdr:to>
      <xdr:col>24</xdr:col>
      <xdr:colOff>381000</xdr:colOff>
      <xdr:row>98</xdr:row>
      <xdr:rowOff>142875</xdr:rowOff>
    </xdr:to>
    <xdr:pic>
      <xdr:nvPicPr>
        <xdr:cNvPr id="565" name="Picture 439" descr="~AUT0000">
          <a:extLst>
            <a:ext uri="{FF2B5EF4-FFF2-40B4-BE49-F238E27FC236}">
              <a16:creationId xmlns:a16="http://schemas.microsoft.com/office/drawing/2014/main" id="{D0DB5D9C-1648-40E6-93D3-0F645BDF5CB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98</xdr:row>
      <xdr:rowOff>133350</xdr:rowOff>
    </xdr:from>
    <xdr:to>
      <xdr:col>24</xdr:col>
      <xdr:colOff>381000</xdr:colOff>
      <xdr:row>98</xdr:row>
      <xdr:rowOff>142875</xdr:rowOff>
    </xdr:to>
    <xdr:pic>
      <xdr:nvPicPr>
        <xdr:cNvPr id="566" name="Picture 439" descr="~AUT0000">
          <a:extLst>
            <a:ext uri="{FF2B5EF4-FFF2-40B4-BE49-F238E27FC236}">
              <a16:creationId xmlns:a16="http://schemas.microsoft.com/office/drawing/2014/main" id="{9EB13C2E-CB40-4DDE-AAE2-25E205C8F46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7322998"/>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99</xdr:row>
      <xdr:rowOff>133350</xdr:rowOff>
    </xdr:from>
    <xdr:to>
      <xdr:col>24</xdr:col>
      <xdr:colOff>381000</xdr:colOff>
      <xdr:row>99</xdr:row>
      <xdr:rowOff>142875</xdr:rowOff>
    </xdr:to>
    <xdr:pic>
      <xdr:nvPicPr>
        <xdr:cNvPr id="567" name="Picture 439" descr="~AUT0000">
          <a:extLst>
            <a:ext uri="{FF2B5EF4-FFF2-40B4-BE49-F238E27FC236}">
              <a16:creationId xmlns:a16="http://schemas.microsoft.com/office/drawing/2014/main" id="{5971E2B8-FF7A-482C-880A-AC4B85AD255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100</xdr:row>
      <xdr:rowOff>133350</xdr:rowOff>
    </xdr:from>
    <xdr:to>
      <xdr:col>24</xdr:col>
      <xdr:colOff>381000</xdr:colOff>
      <xdr:row>100</xdr:row>
      <xdr:rowOff>142875</xdr:rowOff>
    </xdr:to>
    <xdr:pic>
      <xdr:nvPicPr>
        <xdr:cNvPr id="568" name="Picture 439" descr="~AUT0000">
          <a:extLst>
            <a:ext uri="{FF2B5EF4-FFF2-40B4-BE49-F238E27FC236}">
              <a16:creationId xmlns:a16="http://schemas.microsoft.com/office/drawing/2014/main" id="{5E51461E-01AE-4DCA-BFEE-1163222158E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100</xdr:row>
      <xdr:rowOff>133350</xdr:rowOff>
    </xdr:from>
    <xdr:to>
      <xdr:col>24</xdr:col>
      <xdr:colOff>381000</xdr:colOff>
      <xdr:row>100</xdr:row>
      <xdr:rowOff>142875</xdr:rowOff>
    </xdr:to>
    <xdr:pic>
      <xdr:nvPicPr>
        <xdr:cNvPr id="569" name="Picture 439" descr="~AUT0000">
          <a:extLst>
            <a:ext uri="{FF2B5EF4-FFF2-40B4-BE49-F238E27FC236}">
              <a16:creationId xmlns:a16="http://schemas.microsoft.com/office/drawing/2014/main" id="{E46D85B7-AA21-42D4-B310-8BE838AF862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101</xdr:row>
      <xdr:rowOff>133350</xdr:rowOff>
    </xdr:from>
    <xdr:to>
      <xdr:col>24</xdr:col>
      <xdr:colOff>381000</xdr:colOff>
      <xdr:row>101</xdr:row>
      <xdr:rowOff>142875</xdr:rowOff>
    </xdr:to>
    <xdr:pic>
      <xdr:nvPicPr>
        <xdr:cNvPr id="572" name="Picture 439" descr="~AUT0000">
          <a:extLst>
            <a:ext uri="{FF2B5EF4-FFF2-40B4-BE49-F238E27FC236}">
              <a16:creationId xmlns:a16="http://schemas.microsoft.com/office/drawing/2014/main" id="{E2877450-B47C-4DAE-B02E-2BA6BFFB1FB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15596592"/>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103</xdr:row>
      <xdr:rowOff>0</xdr:rowOff>
    </xdr:from>
    <xdr:to>
      <xdr:col>23</xdr:col>
      <xdr:colOff>381000</xdr:colOff>
      <xdr:row>103</xdr:row>
      <xdr:rowOff>0</xdr:rowOff>
    </xdr:to>
    <xdr:pic>
      <xdr:nvPicPr>
        <xdr:cNvPr id="588" name="Picture 250">
          <a:extLst>
            <a:ext uri="{FF2B5EF4-FFF2-40B4-BE49-F238E27FC236}">
              <a16:creationId xmlns:a16="http://schemas.microsoft.com/office/drawing/2014/main" id="{77CC1D4B-C781-40D8-98CD-337C783FFF7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103</xdr:row>
      <xdr:rowOff>0</xdr:rowOff>
    </xdr:from>
    <xdr:to>
      <xdr:col>24</xdr:col>
      <xdr:colOff>381000</xdr:colOff>
      <xdr:row>103</xdr:row>
      <xdr:rowOff>0</xdr:rowOff>
    </xdr:to>
    <xdr:pic>
      <xdr:nvPicPr>
        <xdr:cNvPr id="591" name="Picture 443" descr="~AUT0000">
          <a:extLst>
            <a:ext uri="{FF2B5EF4-FFF2-40B4-BE49-F238E27FC236}">
              <a16:creationId xmlns:a16="http://schemas.microsoft.com/office/drawing/2014/main" id="{3B04412E-A9F6-438B-8252-6130D0C187A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xdr:colOff>
      <xdr:row>103</xdr:row>
      <xdr:rowOff>0</xdr:rowOff>
    </xdr:from>
    <xdr:to>
      <xdr:col>23</xdr:col>
      <xdr:colOff>381000</xdr:colOff>
      <xdr:row>103</xdr:row>
      <xdr:rowOff>0</xdr:rowOff>
    </xdr:to>
    <xdr:pic>
      <xdr:nvPicPr>
        <xdr:cNvPr id="597" name="Picture 250">
          <a:extLst>
            <a:ext uri="{FF2B5EF4-FFF2-40B4-BE49-F238E27FC236}">
              <a16:creationId xmlns:a16="http://schemas.microsoft.com/office/drawing/2014/main" id="{5BED278C-6BA9-4695-9307-4C8D0442DEF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6986" y="20002500"/>
          <a:ext cx="371475" cy="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24</xdr:col>
      <xdr:colOff>180975</xdr:colOff>
      <xdr:row>103</xdr:row>
      <xdr:rowOff>152400</xdr:rowOff>
    </xdr:from>
    <xdr:to>
      <xdr:col>24</xdr:col>
      <xdr:colOff>381000</xdr:colOff>
      <xdr:row>103</xdr:row>
      <xdr:rowOff>161925</xdr:rowOff>
    </xdr:to>
    <xdr:pic>
      <xdr:nvPicPr>
        <xdr:cNvPr id="598" name="Picture 428" descr="~AUT0000">
          <a:extLst>
            <a:ext uri="{FF2B5EF4-FFF2-40B4-BE49-F238E27FC236}">
              <a16:creationId xmlns:a16="http://schemas.microsoft.com/office/drawing/2014/main" id="{5AB80F4F-B2DC-446D-A094-52B845BA11B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5490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103</xdr:row>
      <xdr:rowOff>0</xdr:rowOff>
    </xdr:from>
    <xdr:to>
      <xdr:col>24</xdr:col>
      <xdr:colOff>381000</xdr:colOff>
      <xdr:row>103</xdr:row>
      <xdr:rowOff>0</xdr:rowOff>
    </xdr:to>
    <xdr:pic>
      <xdr:nvPicPr>
        <xdr:cNvPr id="600" name="Picture 443" descr="~AUT0000">
          <a:extLst>
            <a:ext uri="{FF2B5EF4-FFF2-40B4-BE49-F238E27FC236}">
              <a16:creationId xmlns:a16="http://schemas.microsoft.com/office/drawing/2014/main" id="{A59E01B5-24DA-46F6-9802-26F5A5DA7E5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219569" y="2000250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103</xdr:row>
      <xdr:rowOff>133350</xdr:rowOff>
    </xdr:from>
    <xdr:to>
      <xdr:col>24</xdr:col>
      <xdr:colOff>381000</xdr:colOff>
      <xdr:row>103</xdr:row>
      <xdr:rowOff>142875</xdr:rowOff>
    </xdr:to>
    <xdr:pic>
      <xdr:nvPicPr>
        <xdr:cNvPr id="603" name="Picture 439" descr="~AUT0000">
          <a:extLst>
            <a:ext uri="{FF2B5EF4-FFF2-40B4-BE49-F238E27FC236}">
              <a16:creationId xmlns:a16="http://schemas.microsoft.com/office/drawing/2014/main" id="{B11EECBB-08A2-41C7-9A96-EDE1B9D037A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0135850"/>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104</xdr:row>
      <xdr:rowOff>133350</xdr:rowOff>
    </xdr:from>
    <xdr:to>
      <xdr:col>24</xdr:col>
      <xdr:colOff>381000</xdr:colOff>
      <xdr:row>104</xdr:row>
      <xdr:rowOff>142875</xdr:rowOff>
    </xdr:to>
    <xdr:pic>
      <xdr:nvPicPr>
        <xdr:cNvPr id="604" name="Picture 439" descr="~AUT0000">
          <a:extLst>
            <a:ext uri="{FF2B5EF4-FFF2-40B4-BE49-F238E27FC236}">
              <a16:creationId xmlns:a16="http://schemas.microsoft.com/office/drawing/2014/main" id="{2546E980-7687-4936-AF77-FE9D0AE8171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104</xdr:row>
      <xdr:rowOff>133350</xdr:rowOff>
    </xdr:from>
    <xdr:to>
      <xdr:col>24</xdr:col>
      <xdr:colOff>381000</xdr:colOff>
      <xdr:row>104</xdr:row>
      <xdr:rowOff>142875</xdr:rowOff>
    </xdr:to>
    <xdr:pic>
      <xdr:nvPicPr>
        <xdr:cNvPr id="605" name="Picture 439" descr="~AUT0000">
          <a:extLst>
            <a:ext uri="{FF2B5EF4-FFF2-40B4-BE49-F238E27FC236}">
              <a16:creationId xmlns:a16="http://schemas.microsoft.com/office/drawing/2014/main" id="{24E7CDED-8D28-42EB-8B2F-3117229A50C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19569" y="2183249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40</xdr:row>
      <xdr:rowOff>323850</xdr:rowOff>
    </xdr:from>
    <xdr:to>
      <xdr:col>24</xdr:col>
      <xdr:colOff>381000</xdr:colOff>
      <xdr:row>40</xdr:row>
      <xdr:rowOff>352425</xdr:rowOff>
    </xdr:to>
    <xdr:pic>
      <xdr:nvPicPr>
        <xdr:cNvPr id="570" name="Picture 431" descr="~AUT0000">
          <a:extLst>
            <a:ext uri="{FF2B5EF4-FFF2-40B4-BE49-F238E27FC236}">
              <a16:creationId xmlns:a16="http://schemas.microsoft.com/office/drawing/2014/main" id="{25B4B105-9C6E-40EB-A6DF-2ED9CC388B9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41</xdr:row>
      <xdr:rowOff>76200</xdr:rowOff>
    </xdr:from>
    <xdr:to>
      <xdr:col>24</xdr:col>
      <xdr:colOff>381000</xdr:colOff>
      <xdr:row>41</xdr:row>
      <xdr:rowOff>85725</xdr:rowOff>
    </xdr:to>
    <xdr:pic>
      <xdr:nvPicPr>
        <xdr:cNvPr id="571" name="Picture 451" descr="~AUT0000">
          <a:extLst>
            <a:ext uri="{FF2B5EF4-FFF2-40B4-BE49-F238E27FC236}">
              <a16:creationId xmlns:a16="http://schemas.microsoft.com/office/drawing/2014/main" id="{BD2B0FF8-233E-46C6-84BB-ABCF94C3D92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40</xdr:row>
      <xdr:rowOff>133350</xdr:rowOff>
    </xdr:from>
    <xdr:to>
      <xdr:col>24</xdr:col>
      <xdr:colOff>381000</xdr:colOff>
      <xdr:row>40</xdr:row>
      <xdr:rowOff>142875</xdr:rowOff>
    </xdr:to>
    <xdr:pic>
      <xdr:nvPicPr>
        <xdr:cNvPr id="573" name="Picture 439" descr="~AUT0000">
          <a:extLst>
            <a:ext uri="{FF2B5EF4-FFF2-40B4-BE49-F238E27FC236}">
              <a16:creationId xmlns:a16="http://schemas.microsoft.com/office/drawing/2014/main" id="{BE79EE56-E723-4AEB-9F93-7172B466861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41</xdr:row>
      <xdr:rowOff>133350</xdr:rowOff>
    </xdr:from>
    <xdr:to>
      <xdr:col>24</xdr:col>
      <xdr:colOff>381000</xdr:colOff>
      <xdr:row>41</xdr:row>
      <xdr:rowOff>142875</xdr:rowOff>
    </xdr:to>
    <xdr:pic>
      <xdr:nvPicPr>
        <xdr:cNvPr id="574" name="Picture 439" descr="~AUT0000">
          <a:extLst>
            <a:ext uri="{FF2B5EF4-FFF2-40B4-BE49-F238E27FC236}">
              <a16:creationId xmlns:a16="http://schemas.microsoft.com/office/drawing/2014/main" id="{95731D06-C906-494D-AD62-258397B36D0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41</xdr:row>
      <xdr:rowOff>133350</xdr:rowOff>
    </xdr:from>
    <xdr:to>
      <xdr:col>24</xdr:col>
      <xdr:colOff>381000</xdr:colOff>
      <xdr:row>41</xdr:row>
      <xdr:rowOff>142875</xdr:rowOff>
    </xdr:to>
    <xdr:pic>
      <xdr:nvPicPr>
        <xdr:cNvPr id="575" name="Picture 439" descr="~AUT0000">
          <a:extLst>
            <a:ext uri="{FF2B5EF4-FFF2-40B4-BE49-F238E27FC236}">
              <a16:creationId xmlns:a16="http://schemas.microsoft.com/office/drawing/2014/main" id="{C3D97B8B-E5C8-4D38-9B93-62FED860955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323850</xdr:rowOff>
    </xdr:from>
    <xdr:to>
      <xdr:col>24</xdr:col>
      <xdr:colOff>381000</xdr:colOff>
      <xdr:row>42</xdr:row>
      <xdr:rowOff>352425</xdr:rowOff>
    </xdr:to>
    <xdr:pic>
      <xdr:nvPicPr>
        <xdr:cNvPr id="576" name="Picture 431" descr="~AUT0000">
          <a:extLst>
            <a:ext uri="{FF2B5EF4-FFF2-40B4-BE49-F238E27FC236}">
              <a16:creationId xmlns:a16="http://schemas.microsoft.com/office/drawing/2014/main" id="{29048FE0-FCDB-40D1-93A5-1BD65E215B7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43</xdr:row>
      <xdr:rowOff>76200</xdr:rowOff>
    </xdr:from>
    <xdr:to>
      <xdr:col>24</xdr:col>
      <xdr:colOff>381000</xdr:colOff>
      <xdr:row>43</xdr:row>
      <xdr:rowOff>85725</xdr:rowOff>
    </xdr:to>
    <xdr:pic>
      <xdr:nvPicPr>
        <xdr:cNvPr id="577" name="Picture 451" descr="~AUT0000">
          <a:extLst>
            <a:ext uri="{FF2B5EF4-FFF2-40B4-BE49-F238E27FC236}">
              <a16:creationId xmlns:a16="http://schemas.microsoft.com/office/drawing/2014/main" id="{6E435588-A4B1-4793-8F9E-E914EE60C3D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42</xdr:row>
      <xdr:rowOff>133350</xdr:rowOff>
    </xdr:from>
    <xdr:to>
      <xdr:col>24</xdr:col>
      <xdr:colOff>381000</xdr:colOff>
      <xdr:row>42</xdr:row>
      <xdr:rowOff>142875</xdr:rowOff>
    </xdr:to>
    <xdr:pic>
      <xdr:nvPicPr>
        <xdr:cNvPr id="578" name="Picture 439" descr="~AUT0000">
          <a:extLst>
            <a:ext uri="{FF2B5EF4-FFF2-40B4-BE49-F238E27FC236}">
              <a16:creationId xmlns:a16="http://schemas.microsoft.com/office/drawing/2014/main" id="{E273AFFB-C14E-44BA-A4A9-38342046B24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43</xdr:row>
      <xdr:rowOff>133350</xdr:rowOff>
    </xdr:from>
    <xdr:to>
      <xdr:col>24</xdr:col>
      <xdr:colOff>381000</xdr:colOff>
      <xdr:row>43</xdr:row>
      <xdr:rowOff>142875</xdr:rowOff>
    </xdr:to>
    <xdr:pic>
      <xdr:nvPicPr>
        <xdr:cNvPr id="579" name="Picture 439" descr="~AUT0000">
          <a:extLst>
            <a:ext uri="{FF2B5EF4-FFF2-40B4-BE49-F238E27FC236}">
              <a16:creationId xmlns:a16="http://schemas.microsoft.com/office/drawing/2014/main" id="{653CAB0E-A07B-41D9-9CA0-1D65BA73662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43</xdr:row>
      <xdr:rowOff>133350</xdr:rowOff>
    </xdr:from>
    <xdr:to>
      <xdr:col>24</xdr:col>
      <xdr:colOff>381000</xdr:colOff>
      <xdr:row>43</xdr:row>
      <xdr:rowOff>142875</xdr:rowOff>
    </xdr:to>
    <xdr:pic>
      <xdr:nvPicPr>
        <xdr:cNvPr id="580" name="Picture 439" descr="~AUT0000">
          <a:extLst>
            <a:ext uri="{FF2B5EF4-FFF2-40B4-BE49-F238E27FC236}">
              <a16:creationId xmlns:a16="http://schemas.microsoft.com/office/drawing/2014/main" id="{89F903BD-5C82-4E29-BB92-8D4215110C6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44</xdr:row>
      <xdr:rowOff>323850</xdr:rowOff>
    </xdr:from>
    <xdr:to>
      <xdr:col>24</xdr:col>
      <xdr:colOff>381000</xdr:colOff>
      <xdr:row>44</xdr:row>
      <xdr:rowOff>352425</xdr:rowOff>
    </xdr:to>
    <xdr:pic>
      <xdr:nvPicPr>
        <xdr:cNvPr id="581" name="Picture 431" descr="~AUT0000">
          <a:extLst>
            <a:ext uri="{FF2B5EF4-FFF2-40B4-BE49-F238E27FC236}">
              <a16:creationId xmlns:a16="http://schemas.microsoft.com/office/drawing/2014/main" id="{DC6D88B4-A505-47E4-A2D3-05C432C7F1F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44</xdr:row>
      <xdr:rowOff>133350</xdr:rowOff>
    </xdr:from>
    <xdr:to>
      <xdr:col>24</xdr:col>
      <xdr:colOff>381000</xdr:colOff>
      <xdr:row>44</xdr:row>
      <xdr:rowOff>142875</xdr:rowOff>
    </xdr:to>
    <xdr:pic>
      <xdr:nvPicPr>
        <xdr:cNvPr id="583" name="Picture 439" descr="~AUT0000">
          <a:extLst>
            <a:ext uri="{FF2B5EF4-FFF2-40B4-BE49-F238E27FC236}">
              <a16:creationId xmlns:a16="http://schemas.microsoft.com/office/drawing/2014/main" id="{648E2BE1-FF1A-483E-91EA-FC393489685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45</xdr:row>
      <xdr:rowOff>323850</xdr:rowOff>
    </xdr:from>
    <xdr:to>
      <xdr:col>24</xdr:col>
      <xdr:colOff>381000</xdr:colOff>
      <xdr:row>45</xdr:row>
      <xdr:rowOff>352425</xdr:rowOff>
    </xdr:to>
    <xdr:pic>
      <xdr:nvPicPr>
        <xdr:cNvPr id="593" name="Picture 431" descr="~AUT0000">
          <a:extLst>
            <a:ext uri="{FF2B5EF4-FFF2-40B4-BE49-F238E27FC236}">
              <a16:creationId xmlns:a16="http://schemas.microsoft.com/office/drawing/2014/main" id="{08971058-9B02-4303-97A2-5AE3CBE8127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46</xdr:row>
      <xdr:rowOff>76200</xdr:rowOff>
    </xdr:from>
    <xdr:to>
      <xdr:col>24</xdr:col>
      <xdr:colOff>381000</xdr:colOff>
      <xdr:row>46</xdr:row>
      <xdr:rowOff>85725</xdr:rowOff>
    </xdr:to>
    <xdr:pic>
      <xdr:nvPicPr>
        <xdr:cNvPr id="594" name="Picture 451" descr="~AUT0000">
          <a:extLst>
            <a:ext uri="{FF2B5EF4-FFF2-40B4-BE49-F238E27FC236}">
              <a16:creationId xmlns:a16="http://schemas.microsoft.com/office/drawing/2014/main" id="{95D8424F-F872-4592-B5F7-AF21DB4D747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45</xdr:row>
      <xdr:rowOff>133350</xdr:rowOff>
    </xdr:from>
    <xdr:to>
      <xdr:col>24</xdr:col>
      <xdr:colOff>381000</xdr:colOff>
      <xdr:row>45</xdr:row>
      <xdr:rowOff>142875</xdr:rowOff>
    </xdr:to>
    <xdr:pic>
      <xdr:nvPicPr>
        <xdr:cNvPr id="595" name="Picture 439" descr="~AUT0000">
          <a:extLst>
            <a:ext uri="{FF2B5EF4-FFF2-40B4-BE49-F238E27FC236}">
              <a16:creationId xmlns:a16="http://schemas.microsoft.com/office/drawing/2014/main" id="{F297ED35-374A-4F34-BF2F-AF8032F82A0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46</xdr:row>
      <xdr:rowOff>133350</xdr:rowOff>
    </xdr:from>
    <xdr:to>
      <xdr:col>24</xdr:col>
      <xdr:colOff>381000</xdr:colOff>
      <xdr:row>46</xdr:row>
      <xdr:rowOff>142875</xdr:rowOff>
    </xdr:to>
    <xdr:pic>
      <xdr:nvPicPr>
        <xdr:cNvPr id="596" name="Picture 439" descr="~AUT0000">
          <a:extLst>
            <a:ext uri="{FF2B5EF4-FFF2-40B4-BE49-F238E27FC236}">
              <a16:creationId xmlns:a16="http://schemas.microsoft.com/office/drawing/2014/main" id="{3DBE337E-1BC6-48B5-87E0-FE3872C2F38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46</xdr:row>
      <xdr:rowOff>133350</xdr:rowOff>
    </xdr:from>
    <xdr:to>
      <xdr:col>24</xdr:col>
      <xdr:colOff>381000</xdr:colOff>
      <xdr:row>46</xdr:row>
      <xdr:rowOff>142875</xdr:rowOff>
    </xdr:to>
    <xdr:pic>
      <xdr:nvPicPr>
        <xdr:cNvPr id="599" name="Picture 439" descr="~AUT0000">
          <a:extLst>
            <a:ext uri="{FF2B5EF4-FFF2-40B4-BE49-F238E27FC236}">
              <a16:creationId xmlns:a16="http://schemas.microsoft.com/office/drawing/2014/main" id="{AE61B6C4-0E36-4962-A849-09313441580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47</xdr:row>
      <xdr:rowOff>323850</xdr:rowOff>
    </xdr:from>
    <xdr:to>
      <xdr:col>24</xdr:col>
      <xdr:colOff>381000</xdr:colOff>
      <xdr:row>47</xdr:row>
      <xdr:rowOff>352425</xdr:rowOff>
    </xdr:to>
    <xdr:pic>
      <xdr:nvPicPr>
        <xdr:cNvPr id="601" name="Picture 431" descr="~AUT0000">
          <a:extLst>
            <a:ext uri="{FF2B5EF4-FFF2-40B4-BE49-F238E27FC236}">
              <a16:creationId xmlns:a16="http://schemas.microsoft.com/office/drawing/2014/main" id="{59F5386A-F40B-4008-AFDD-E1DD72BC331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48</xdr:row>
      <xdr:rowOff>76200</xdr:rowOff>
    </xdr:from>
    <xdr:to>
      <xdr:col>24</xdr:col>
      <xdr:colOff>381000</xdr:colOff>
      <xdr:row>48</xdr:row>
      <xdr:rowOff>85725</xdr:rowOff>
    </xdr:to>
    <xdr:pic>
      <xdr:nvPicPr>
        <xdr:cNvPr id="602" name="Picture 451" descr="~AUT0000">
          <a:extLst>
            <a:ext uri="{FF2B5EF4-FFF2-40B4-BE49-F238E27FC236}">
              <a16:creationId xmlns:a16="http://schemas.microsoft.com/office/drawing/2014/main" id="{6EABAA3A-ADB1-4ED3-AE5B-061F410DD9B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47</xdr:row>
      <xdr:rowOff>133350</xdr:rowOff>
    </xdr:from>
    <xdr:to>
      <xdr:col>24</xdr:col>
      <xdr:colOff>381000</xdr:colOff>
      <xdr:row>47</xdr:row>
      <xdr:rowOff>142875</xdr:rowOff>
    </xdr:to>
    <xdr:pic>
      <xdr:nvPicPr>
        <xdr:cNvPr id="606" name="Picture 439" descr="~AUT0000">
          <a:extLst>
            <a:ext uri="{FF2B5EF4-FFF2-40B4-BE49-F238E27FC236}">
              <a16:creationId xmlns:a16="http://schemas.microsoft.com/office/drawing/2014/main" id="{D2C0E1E6-CD00-4D3E-B973-07E43D69D4C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48</xdr:row>
      <xdr:rowOff>133350</xdr:rowOff>
    </xdr:from>
    <xdr:to>
      <xdr:col>24</xdr:col>
      <xdr:colOff>381000</xdr:colOff>
      <xdr:row>48</xdr:row>
      <xdr:rowOff>142875</xdr:rowOff>
    </xdr:to>
    <xdr:pic>
      <xdr:nvPicPr>
        <xdr:cNvPr id="607" name="Picture 439" descr="~AUT0000">
          <a:extLst>
            <a:ext uri="{FF2B5EF4-FFF2-40B4-BE49-F238E27FC236}">
              <a16:creationId xmlns:a16="http://schemas.microsoft.com/office/drawing/2014/main" id="{99114C98-BE9A-4506-B448-7D38F760556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48</xdr:row>
      <xdr:rowOff>133350</xdr:rowOff>
    </xdr:from>
    <xdr:to>
      <xdr:col>24</xdr:col>
      <xdr:colOff>381000</xdr:colOff>
      <xdr:row>48</xdr:row>
      <xdr:rowOff>142875</xdr:rowOff>
    </xdr:to>
    <xdr:pic>
      <xdr:nvPicPr>
        <xdr:cNvPr id="608" name="Picture 439" descr="~AUT0000">
          <a:extLst>
            <a:ext uri="{FF2B5EF4-FFF2-40B4-BE49-F238E27FC236}">
              <a16:creationId xmlns:a16="http://schemas.microsoft.com/office/drawing/2014/main" id="{D0002AD7-8EBD-454D-ACEA-DE770B9D77E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49</xdr:row>
      <xdr:rowOff>323850</xdr:rowOff>
    </xdr:from>
    <xdr:to>
      <xdr:col>24</xdr:col>
      <xdr:colOff>381000</xdr:colOff>
      <xdr:row>49</xdr:row>
      <xdr:rowOff>352425</xdr:rowOff>
    </xdr:to>
    <xdr:pic>
      <xdr:nvPicPr>
        <xdr:cNvPr id="609" name="Picture 431" descr="~AUT0000">
          <a:extLst>
            <a:ext uri="{FF2B5EF4-FFF2-40B4-BE49-F238E27FC236}">
              <a16:creationId xmlns:a16="http://schemas.microsoft.com/office/drawing/2014/main" id="{EDCEBD8F-5A28-49F5-9720-3502F63CE24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49</xdr:row>
      <xdr:rowOff>133350</xdr:rowOff>
    </xdr:from>
    <xdr:to>
      <xdr:col>24</xdr:col>
      <xdr:colOff>381000</xdr:colOff>
      <xdr:row>49</xdr:row>
      <xdr:rowOff>142875</xdr:rowOff>
    </xdr:to>
    <xdr:pic>
      <xdr:nvPicPr>
        <xdr:cNvPr id="611" name="Picture 439" descr="~AUT0000">
          <a:extLst>
            <a:ext uri="{FF2B5EF4-FFF2-40B4-BE49-F238E27FC236}">
              <a16:creationId xmlns:a16="http://schemas.microsoft.com/office/drawing/2014/main" id="{DF69B114-6FBF-4BF0-90A1-D828CF132E0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50</xdr:row>
      <xdr:rowOff>323850</xdr:rowOff>
    </xdr:from>
    <xdr:to>
      <xdr:col>24</xdr:col>
      <xdr:colOff>381000</xdr:colOff>
      <xdr:row>50</xdr:row>
      <xdr:rowOff>352425</xdr:rowOff>
    </xdr:to>
    <xdr:pic>
      <xdr:nvPicPr>
        <xdr:cNvPr id="614" name="Picture 431" descr="~AUT0000">
          <a:extLst>
            <a:ext uri="{FF2B5EF4-FFF2-40B4-BE49-F238E27FC236}">
              <a16:creationId xmlns:a16="http://schemas.microsoft.com/office/drawing/2014/main" id="{B726BC2D-BA74-43B3-9E61-60FADE597EC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51</xdr:row>
      <xdr:rowOff>76200</xdr:rowOff>
    </xdr:from>
    <xdr:to>
      <xdr:col>24</xdr:col>
      <xdr:colOff>381000</xdr:colOff>
      <xdr:row>51</xdr:row>
      <xdr:rowOff>85725</xdr:rowOff>
    </xdr:to>
    <xdr:pic>
      <xdr:nvPicPr>
        <xdr:cNvPr id="615" name="Picture 451" descr="~AUT0000">
          <a:extLst>
            <a:ext uri="{FF2B5EF4-FFF2-40B4-BE49-F238E27FC236}">
              <a16:creationId xmlns:a16="http://schemas.microsoft.com/office/drawing/2014/main" id="{32BA65CC-31D9-4814-B35C-510C868EED7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50</xdr:row>
      <xdr:rowOff>133350</xdr:rowOff>
    </xdr:from>
    <xdr:to>
      <xdr:col>24</xdr:col>
      <xdr:colOff>381000</xdr:colOff>
      <xdr:row>50</xdr:row>
      <xdr:rowOff>142875</xdr:rowOff>
    </xdr:to>
    <xdr:pic>
      <xdr:nvPicPr>
        <xdr:cNvPr id="616" name="Picture 439" descr="~AUT0000">
          <a:extLst>
            <a:ext uri="{FF2B5EF4-FFF2-40B4-BE49-F238E27FC236}">
              <a16:creationId xmlns:a16="http://schemas.microsoft.com/office/drawing/2014/main" id="{8101063A-F8B6-4931-8BAB-0C0D102EB5D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51</xdr:row>
      <xdr:rowOff>133350</xdr:rowOff>
    </xdr:from>
    <xdr:to>
      <xdr:col>24</xdr:col>
      <xdr:colOff>381000</xdr:colOff>
      <xdr:row>51</xdr:row>
      <xdr:rowOff>142875</xdr:rowOff>
    </xdr:to>
    <xdr:pic>
      <xdr:nvPicPr>
        <xdr:cNvPr id="617" name="Picture 439" descr="~AUT0000">
          <a:extLst>
            <a:ext uri="{FF2B5EF4-FFF2-40B4-BE49-F238E27FC236}">
              <a16:creationId xmlns:a16="http://schemas.microsoft.com/office/drawing/2014/main" id="{CAD7551A-A076-43FA-B2E2-E37EC5DD3A6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51</xdr:row>
      <xdr:rowOff>133350</xdr:rowOff>
    </xdr:from>
    <xdr:to>
      <xdr:col>24</xdr:col>
      <xdr:colOff>381000</xdr:colOff>
      <xdr:row>51</xdr:row>
      <xdr:rowOff>142875</xdr:rowOff>
    </xdr:to>
    <xdr:pic>
      <xdr:nvPicPr>
        <xdr:cNvPr id="618" name="Picture 439" descr="~AUT0000">
          <a:extLst>
            <a:ext uri="{FF2B5EF4-FFF2-40B4-BE49-F238E27FC236}">
              <a16:creationId xmlns:a16="http://schemas.microsoft.com/office/drawing/2014/main" id="{12C466B0-71A8-4E01-9031-CC5C9F26D70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52</xdr:row>
      <xdr:rowOff>323850</xdr:rowOff>
    </xdr:from>
    <xdr:to>
      <xdr:col>24</xdr:col>
      <xdr:colOff>381000</xdr:colOff>
      <xdr:row>52</xdr:row>
      <xdr:rowOff>352425</xdr:rowOff>
    </xdr:to>
    <xdr:pic>
      <xdr:nvPicPr>
        <xdr:cNvPr id="619" name="Picture 431" descr="~AUT0000">
          <a:extLst>
            <a:ext uri="{FF2B5EF4-FFF2-40B4-BE49-F238E27FC236}">
              <a16:creationId xmlns:a16="http://schemas.microsoft.com/office/drawing/2014/main" id="{16EFCA06-92BD-4B14-94E6-EF6BDBA8C1F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53</xdr:row>
      <xdr:rowOff>76200</xdr:rowOff>
    </xdr:from>
    <xdr:to>
      <xdr:col>24</xdr:col>
      <xdr:colOff>381000</xdr:colOff>
      <xdr:row>53</xdr:row>
      <xdr:rowOff>85725</xdr:rowOff>
    </xdr:to>
    <xdr:pic>
      <xdr:nvPicPr>
        <xdr:cNvPr id="620" name="Picture 451" descr="~AUT0000">
          <a:extLst>
            <a:ext uri="{FF2B5EF4-FFF2-40B4-BE49-F238E27FC236}">
              <a16:creationId xmlns:a16="http://schemas.microsoft.com/office/drawing/2014/main" id="{87933210-8966-4402-B0E4-CD1DDD505F5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52</xdr:row>
      <xdr:rowOff>133350</xdr:rowOff>
    </xdr:from>
    <xdr:to>
      <xdr:col>24</xdr:col>
      <xdr:colOff>381000</xdr:colOff>
      <xdr:row>52</xdr:row>
      <xdr:rowOff>142875</xdr:rowOff>
    </xdr:to>
    <xdr:pic>
      <xdr:nvPicPr>
        <xdr:cNvPr id="621" name="Picture 439" descr="~AUT0000">
          <a:extLst>
            <a:ext uri="{FF2B5EF4-FFF2-40B4-BE49-F238E27FC236}">
              <a16:creationId xmlns:a16="http://schemas.microsoft.com/office/drawing/2014/main" id="{1715F513-3CF7-45B9-8139-304184070E2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53</xdr:row>
      <xdr:rowOff>133350</xdr:rowOff>
    </xdr:from>
    <xdr:to>
      <xdr:col>24</xdr:col>
      <xdr:colOff>381000</xdr:colOff>
      <xdr:row>53</xdr:row>
      <xdr:rowOff>142875</xdr:rowOff>
    </xdr:to>
    <xdr:pic>
      <xdr:nvPicPr>
        <xdr:cNvPr id="622" name="Picture 439" descr="~AUT0000">
          <a:extLst>
            <a:ext uri="{FF2B5EF4-FFF2-40B4-BE49-F238E27FC236}">
              <a16:creationId xmlns:a16="http://schemas.microsoft.com/office/drawing/2014/main" id="{C21F5EE2-2EB7-4BA7-A0F8-E16B1635B83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53</xdr:row>
      <xdr:rowOff>133350</xdr:rowOff>
    </xdr:from>
    <xdr:to>
      <xdr:col>24</xdr:col>
      <xdr:colOff>381000</xdr:colOff>
      <xdr:row>53</xdr:row>
      <xdr:rowOff>142875</xdr:rowOff>
    </xdr:to>
    <xdr:pic>
      <xdr:nvPicPr>
        <xdr:cNvPr id="623" name="Picture 439" descr="~AUT0000">
          <a:extLst>
            <a:ext uri="{FF2B5EF4-FFF2-40B4-BE49-F238E27FC236}">
              <a16:creationId xmlns:a16="http://schemas.microsoft.com/office/drawing/2014/main" id="{58E68B3A-2EC6-4B81-A112-A9A69E3A150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54</xdr:row>
      <xdr:rowOff>76200</xdr:rowOff>
    </xdr:from>
    <xdr:to>
      <xdr:col>24</xdr:col>
      <xdr:colOff>381000</xdr:colOff>
      <xdr:row>54</xdr:row>
      <xdr:rowOff>85725</xdr:rowOff>
    </xdr:to>
    <xdr:pic>
      <xdr:nvPicPr>
        <xdr:cNvPr id="625" name="Picture 451" descr="~AUT0000">
          <a:extLst>
            <a:ext uri="{FF2B5EF4-FFF2-40B4-BE49-F238E27FC236}">
              <a16:creationId xmlns:a16="http://schemas.microsoft.com/office/drawing/2014/main" id="{293592BC-D7B8-4D3D-8AFC-9D19EBACD90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54</xdr:row>
      <xdr:rowOff>133350</xdr:rowOff>
    </xdr:from>
    <xdr:to>
      <xdr:col>24</xdr:col>
      <xdr:colOff>381000</xdr:colOff>
      <xdr:row>54</xdr:row>
      <xdr:rowOff>142875</xdr:rowOff>
    </xdr:to>
    <xdr:pic>
      <xdr:nvPicPr>
        <xdr:cNvPr id="627" name="Picture 439" descr="~AUT0000">
          <a:extLst>
            <a:ext uri="{FF2B5EF4-FFF2-40B4-BE49-F238E27FC236}">
              <a16:creationId xmlns:a16="http://schemas.microsoft.com/office/drawing/2014/main" id="{1FDAD636-49BA-40B1-9EE2-51696A65B6C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54</xdr:row>
      <xdr:rowOff>133350</xdr:rowOff>
    </xdr:from>
    <xdr:to>
      <xdr:col>24</xdr:col>
      <xdr:colOff>381000</xdr:colOff>
      <xdr:row>54</xdr:row>
      <xdr:rowOff>142875</xdr:rowOff>
    </xdr:to>
    <xdr:pic>
      <xdr:nvPicPr>
        <xdr:cNvPr id="628" name="Picture 439" descr="~AUT0000">
          <a:extLst>
            <a:ext uri="{FF2B5EF4-FFF2-40B4-BE49-F238E27FC236}">
              <a16:creationId xmlns:a16="http://schemas.microsoft.com/office/drawing/2014/main" id="{40732F7B-28E3-438E-9928-A429CF911B5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55</xdr:row>
      <xdr:rowOff>76200</xdr:rowOff>
    </xdr:from>
    <xdr:to>
      <xdr:col>24</xdr:col>
      <xdr:colOff>381000</xdr:colOff>
      <xdr:row>55</xdr:row>
      <xdr:rowOff>85725</xdr:rowOff>
    </xdr:to>
    <xdr:pic>
      <xdr:nvPicPr>
        <xdr:cNvPr id="630" name="Picture 451" descr="~AUT0000">
          <a:extLst>
            <a:ext uri="{FF2B5EF4-FFF2-40B4-BE49-F238E27FC236}">
              <a16:creationId xmlns:a16="http://schemas.microsoft.com/office/drawing/2014/main" id="{13359355-56A3-4DED-821B-ED66407304A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55</xdr:row>
      <xdr:rowOff>133350</xdr:rowOff>
    </xdr:from>
    <xdr:to>
      <xdr:col>24</xdr:col>
      <xdr:colOff>381000</xdr:colOff>
      <xdr:row>55</xdr:row>
      <xdr:rowOff>142875</xdr:rowOff>
    </xdr:to>
    <xdr:pic>
      <xdr:nvPicPr>
        <xdr:cNvPr id="632" name="Picture 439" descr="~AUT0000">
          <a:extLst>
            <a:ext uri="{FF2B5EF4-FFF2-40B4-BE49-F238E27FC236}">
              <a16:creationId xmlns:a16="http://schemas.microsoft.com/office/drawing/2014/main" id="{78457C47-DA68-4222-A231-ACC92F98E41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55</xdr:row>
      <xdr:rowOff>133350</xdr:rowOff>
    </xdr:from>
    <xdr:to>
      <xdr:col>24</xdr:col>
      <xdr:colOff>381000</xdr:colOff>
      <xdr:row>55</xdr:row>
      <xdr:rowOff>142875</xdr:rowOff>
    </xdr:to>
    <xdr:pic>
      <xdr:nvPicPr>
        <xdr:cNvPr id="633" name="Picture 439" descr="~AUT0000">
          <a:extLst>
            <a:ext uri="{FF2B5EF4-FFF2-40B4-BE49-F238E27FC236}">
              <a16:creationId xmlns:a16="http://schemas.microsoft.com/office/drawing/2014/main" id="{1FCCAF75-C9FC-4178-9038-847B063ECFB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56</xdr:row>
      <xdr:rowOff>323850</xdr:rowOff>
    </xdr:from>
    <xdr:to>
      <xdr:col>24</xdr:col>
      <xdr:colOff>381000</xdr:colOff>
      <xdr:row>56</xdr:row>
      <xdr:rowOff>352425</xdr:rowOff>
    </xdr:to>
    <xdr:pic>
      <xdr:nvPicPr>
        <xdr:cNvPr id="634" name="Picture 431" descr="~AUT0000">
          <a:extLst>
            <a:ext uri="{FF2B5EF4-FFF2-40B4-BE49-F238E27FC236}">
              <a16:creationId xmlns:a16="http://schemas.microsoft.com/office/drawing/2014/main" id="{4A82C43F-18A6-4A95-8E7F-4D0E1A96C5A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57</xdr:row>
      <xdr:rowOff>76200</xdr:rowOff>
    </xdr:from>
    <xdr:to>
      <xdr:col>24</xdr:col>
      <xdr:colOff>381000</xdr:colOff>
      <xdr:row>57</xdr:row>
      <xdr:rowOff>85725</xdr:rowOff>
    </xdr:to>
    <xdr:pic>
      <xdr:nvPicPr>
        <xdr:cNvPr id="635" name="Picture 451" descr="~AUT0000">
          <a:extLst>
            <a:ext uri="{FF2B5EF4-FFF2-40B4-BE49-F238E27FC236}">
              <a16:creationId xmlns:a16="http://schemas.microsoft.com/office/drawing/2014/main" id="{0875BEC4-8FC5-47AD-AB31-EAA2EBC7EEB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56</xdr:row>
      <xdr:rowOff>133350</xdr:rowOff>
    </xdr:from>
    <xdr:to>
      <xdr:col>24</xdr:col>
      <xdr:colOff>381000</xdr:colOff>
      <xdr:row>56</xdr:row>
      <xdr:rowOff>142875</xdr:rowOff>
    </xdr:to>
    <xdr:pic>
      <xdr:nvPicPr>
        <xdr:cNvPr id="636" name="Picture 439" descr="~AUT0000">
          <a:extLst>
            <a:ext uri="{FF2B5EF4-FFF2-40B4-BE49-F238E27FC236}">
              <a16:creationId xmlns:a16="http://schemas.microsoft.com/office/drawing/2014/main" id="{4158451D-E5BB-49C5-AE03-63C43468073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57</xdr:row>
      <xdr:rowOff>133350</xdr:rowOff>
    </xdr:from>
    <xdr:to>
      <xdr:col>24</xdr:col>
      <xdr:colOff>381000</xdr:colOff>
      <xdr:row>57</xdr:row>
      <xdr:rowOff>142875</xdr:rowOff>
    </xdr:to>
    <xdr:pic>
      <xdr:nvPicPr>
        <xdr:cNvPr id="637" name="Picture 439" descr="~AUT0000">
          <a:extLst>
            <a:ext uri="{FF2B5EF4-FFF2-40B4-BE49-F238E27FC236}">
              <a16:creationId xmlns:a16="http://schemas.microsoft.com/office/drawing/2014/main" id="{C38FB3FB-459C-49AC-A35C-01FC936AB70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57</xdr:row>
      <xdr:rowOff>133350</xdr:rowOff>
    </xdr:from>
    <xdr:to>
      <xdr:col>24</xdr:col>
      <xdr:colOff>381000</xdr:colOff>
      <xdr:row>57</xdr:row>
      <xdr:rowOff>142875</xdr:rowOff>
    </xdr:to>
    <xdr:pic>
      <xdr:nvPicPr>
        <xdr:cNvPr id="638" name="Picture 439" descr="~AUT0000">
          <a:extLst>
            <a:ext uri="{FF2B5EF4-FFF2-40B4-BE49-F238E27FC236}">
              <a16:creationId xmlns:a16="http://schemas.microsoft.com/office/drawing/2014/main" id="{D1B8D324-27D6-40FA-AF56-C9786FA6FDE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58</xdr:row>
      <xdr:rowOff>323850</xdr:rowOff>
    </xdr:from>
    <xdr:to>
      <xdr:col>24</xdr:col>
      <xdr:colOff>381000</xdr:colOff>
      <xdr:row>58</xdr:row>
      <xdr:rowOff>352425</xdr:rowOff>
    </xdr:to>
    <xdr:pic>
      <xdr:nvPicPr>
        <xdr:cNvPr id="639" name="Picture 431" descr="~AUT0000">
          <a:extLst>
            <a:ext uri="{FF2B5EF4-FFF2-40B4-BE49-F238E27FC236}">
              <a16:creationId xmlns:a16="http://schemas.microsoft.com/office/drawing/2014/main" id="{CEA1A51C-8A75-452C-9FED-4192C259C6C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59</xdr:row>
      <xdr:rowOff>76200</xdr:rowOff>
    </xdr:from>
    <xdr:to>
      <xdr:col>24</xdr:col>
      <xdr:colOff>381000</xdr:colOff>
      <xdr:row>59</xdr:row>
      <xdr:rowOff>85725</xdr:rowOff>
    </xdr:to>
    <xdr:pic>
      <xdr:nvPicPr>
        <xdr:cNvPr id="319" name="Picture 451" descr="~AUT0000">
          <a:extLst>
            <a:ext uri="{FF2B5EF4-FFF2-40B4-BE49-F238E27FC236}">
              <a16:creationId xmlns:a16="http://schemas.microsoft.com/office/drawing/2014/main" id="{3C5B5822-1D37-485A-9928-71D892AC440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58</xdr:row>
      <xdr:rowOff>133350</xdr:rowOff>
    </xdr:from>
    <xdr:to>
      <xdr:col>24</xdr:col>
      <xdr:colOff>381000</xdr:colOff>
      <xdr:row>58</xdr:row>
      <xdr:rowOff>142875</xdr:rowOff>
    </xdr:to>
    <xdr:pic>
      <xdr:nvPicPr>
        <xdr:cNvPr id="320" name="Picture 439" descr="~AUT0000">
          <a:extLst>
            <a:ext uri="{FF2B5EF4-FFF2-40B4-BE49-F238E27FC236}">
              <a16:creationId xmlns:a16="http://schemas.microsoft.com/office/drawing/2014/main" id="{A038296F-F632-4DB8-98C2-F844359799D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59</xdr:row>
      <xdr:rowOff>133350</xdr:rowOff>
    </xdr:from>
    <xdr:to>
      <xdr:col>24</xdr:col>
      <xdr:colOff>381000</xdr:colOff>
      <xdr:row>59</xdr:row>
      <xdr:rowOff>142875</xdr:rowOff>
    </xdr:to>
    <xdr:pic>
      <xdr:nvPicPr>
        <xdr:cNvPr id="321" name="Picture 439" descr="~AUT0000">
          <a:extLst>
            <a:ext uri="{FF2B5EF4-FFF2-40B4-BE49-F238E27FC236}">
              <a16:creationId xmlns:a16="http://schemas.microsoft.com/office/drawing/2014/main" id="{71E6F566-E9EA-4A2C-BF04-0B14574460F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59</xdr:row>
      <xdr:rowOff>133350</xdr:rowOff>
    </xdr:from>
    <xdr:to>
      <xdr:col>24</xdr:col>
      <xdr:colOff>381000</xdr:colOff>
      <xdr:row>59</xdr:row>
      <xdr:rowOff>142875</xdr:rowOff>
    </xdr:to>
    <xdr:pic>
      <xdr:nvPicPr>
        <xdr:cNvPr id="427" name="Picture 439" descr="~AUT0000">
          <a:extLst>
            <a:ext uri="{FF2B5EF4-FFF2-40B4-BE49-F238E27FC236}">
              <a16:creationId xmlns:a16="http://schemas.microsoft.com/office/drawing/2014/main" id="{19E92DF5-7866-4D5C-9B6C-C4B8BF49F98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60</xdr:row>
      <xdr:rowOff>323850</xdr:rowOff>
    </xdr:from>
    <xdr:to>
      <xdr:col>24</xdr:col>
      <xdr:colOff>381000</xdr:colOff>
      <xdr:row>60</xdr:row>
      <xdr:rowOff>352425</xdr:rowOff>
    </xdr:to>
    <xdr:pic>
      <xdr:nvPicPr>
        <xdr:cNvPr id="432" name="Picture 431" descr="~AUT0000">
          <a:extLst>
            <a:ext uri="{FF2B5EF4-FFF2-40B4-BE49-F238E27FC236}">
              <a16:creationId xmlns:a16="http://schemas.microsoft.com/office/drawing/2014/main" id="{CB1A7604-FE5D-4786-BE76-187C91B4BA6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61</xdr:row>
      <xdr:rowOff>76200</xdr:rowOff>
    </xdr:from>
    <xdr:to>
      <xdr:col>24</xdr:col>
      <xdr:colOff>381000</xdr:colOff>
      <xdr:row>61</xdr:row>
      <xdr:rowOff>85725</xdr:rowOff>
    </xdr:to>
    <xdr:pic>
      <xdr:nvPicPr>
        <xdr:cNvPr id="640" name="Picture 451" descr="~AUT0000">
          <a:extLst>
            <a:ext uri="{FF2B5EF4-FFF2-40B4-BE49-F238E27FC236}">
              <a16:creationId xmlns:a16="http://schemas.microsoft.com/office/drawing/2014/main" id="{FD648635-6EFF-4498-95E5-91AD590A9DC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60</xdr:row>
      <xdr:rowOff>133350</xdr:rowOff>
    </xdr:from>
    <xdr:to>
      <xdr:col>24</xdr:col>
      <xdr:colOff>381000</xdr:colOff>
      <xdr:row>60</xdr:row>
      <xdr:rowOff>142875</xdr:rowOff>
    </xdr:to>
    <xdr:pic>
      <xdr:nvPicPr>
        <xdr:cNvPr id="641" name="Picture 439" descr="~AUT0000">
          <a:extLst>
            <a:ext uri="{FF2B5EF4-FFF2-40B4-BE49-F238E27FC236}">
              <a16:creationId xmlns:a16="http://schemas.microsoft.com/office/drawing/2014/main" id="{6B8B42F9-AB3E-4CDD-B7C6-55BA9AEA92F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61</xdr:row>
      <xdr:rowOff>133350</xdr:rowOff>
    </xdr:from>
    <xdr:to>
      <xdr:col>24</xdr:col>
      <xdr:colOff>381000</xdr:colOff>
      <xdr:row>61</xdr:row>
      <xdr:rowOff>142875</xdr:rowOff>
    </xdr:to>
    <xdr:pic>
      <xdr:nvPicPr>
        <xdr:cNvPr id="642" name="Picture 439" descr="~AUT0000">
          <a:extLst>
            <a:ext uri="{FF2B5EF4-FFF2-40B4-BE49-F238E27FC236}">
              <a16:creationId xmlns:a16="http://schemas.microsoft.com/office/drawing/2014/main" id="{0713BBBA-D2D2-4FF7-9C26-E57452F01EA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61</xdr:row>
      <xdr:rowOff>133350</xdr:rowOff>
    </xdr:from>
    <xdr:to>
      <xdr:col>24</xdr:col>
      <xdr:colOff>381000</xdr:colOff>
      <xdr:row>61</xdr:row>
      <xdr:rowOff>142875</xdr:rowOff>
    </xdr:to>
    <xdr:pic>
      <xdr:nvPicPr>
        <xdr:cNvPr id="643" name="Picture 439" descr="~AUT0000">
          <a:extLst>
            <a:ext uri="{FF2B5EF4-FFF2-40B4-BE49-F238E27FC236}">
              <a16:creationId xmlns:a16="http://schemas.microsoft.com/office/drawing/2014/main" id="{FEBCD9BB-017A-402E-9E6A-7B6AAAFD46E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62</xdr:row>
      <xdr:rowOff>323850</xdr:rowOff>
    </xdr:from>
    <xdr:to>
      <xdr:col>24</xdr:col>
      <xdr:colOff>381000</xdr:colOff>
      <xdr:row>62</xdr:row>
      <xdr:rowOff>352425</xdr:rowOff>
    </xdr:to>
    <xdr:pic>
      <xdr:nvPicPr>
        <xdr:cNvPr id="644" name="Picture 431" descr="~AUT0000">
          <a:extLst>
            <a:ext uri="{FF2B5EF4-FFF2-40B4-BE49-F238E27FC236}">
              <a16:creationId xmlns:a16="http://schemas.microsoft.com/office/drawing/2014/main" id="{8AD33204-EF00-4141-B2EF-427449C6C02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63</xdr:row>
      <xdr:rowOff>76200</xdr:rowOff>
    </xdr:from>
    <xdr:to>
      <xdr:col>24</xdr:col>
      <xdr:colOff>381000</xdr:colOff>
      <xdr:row>63</xdr:row>
      <xdr:rowOff>85725</xdr:rowOff>
    </xdr:to>
    <xdr:pic>
      <xdr:nvPicPr>
        <xdr:cNvPr id="645" name="Picture 451" descr="~AUT0000">
          <a:extLst>
            <a:ext uri="{FF2B5EF4-FFF2-40B4-BE49-F238E27FC236}">
              <a16:creationId xmlns:a16="http://schemas.microsoft.com/office/drawing/2014/main" id="{5603DEA1-B0C8-496A-B45C-C8FFDCDE96E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62</xdr:row>
      <xdr:rowOff>133350</xdr:rowOff>
    </xdr:from>
    <xdr:to>
      <xdr:col>24</xdr:col>
      <xdr:colOff>381000</xdr:colOff>
      <xdr:row>62</xdr:row>
      <xdr:rowOff>142875</xdr:rowOff>
    </xdr:to>
    <xdr:pic>
      <xdr:nvPicPr>
        <xdr:cNvPr id="646" name="Picture 439" descr="~AUT0000">
          <a:extLst>
            <a:ext uri="{FF2B5EF4-FFF2-40B4-BE49-F238E27FC236}">
              <a16:creationId xmlns:a16="http://schemas.microsoft.com/office/drawing/2014/main" id="{C19E5775-9BE6-49ED-A57D-31566DE45C7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63</xdr:row>
      <xdr:rowOff>133350</xdr:rowOff>
    </xdr:from>
    <xdr:to>
      <xdr:col>24</xdr:col>
      <xdr:colOff>381000</xdr:colOff>
      <xdr:row>63</xdr:row>
      <xdr:rowOff>142875</xdr:rowOff>
    </xdr:to>
    <xdr:pic>
      <xdr:nvPicPr>
        <xdr:cNvPr id="647" name="Picture 439" descr="~AUT0000">
          <a:extLst>
            <a:ext uri="{FF2B5EF4-FFF2-40B4-BE49-F238E27FC236}">
              <a16:creationId xmlns:a16="http://schemas.microsoft.com/office/drawing/2014/main" id="{8D5D93D6-9DB1-447C-8079-052839048A5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63</xdr:row>
      <xdr:rowOff>133350</xdr:rowOff>
    </xdr:from>
    <xdr:to>
      <xdr:col>24</xdr:col>
      <xdr:colOff>381000</xdr:colOff>
      <xdr:row>63</xdr:row>
      <xdr:rowOff>142875</xdr:rowOff>
    </xdr:to>
    <xdr:pic>
      <xdr:nvPicPr>
        <xdr:cNvPr id="648" name="Picture 439" descr="~AUT0000">
          <a:extLst>
            <a:ext uri="{FF2B5EF4-FFF2-40B4-BE49-F238E27FC236}">
              <a16:creationId xmlns:a16="http://schemas.microsoft.com/office/drawing/2014/main" id="{C0BC9F55-26A8-432D-8248-68B545213F8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64</xdr:row>
      <xdr:rowOff>323850</xdr:rowOff>
    </xdr:from>
    <xdr:to>
      <xdr:col>24</xdr:col>
      <xdr:colOff>381000</xdr:colOff>
      <xdr:row>64</xdr:row>
      <xdr:rowOff>352425</xdr:rowOff>
    </xdr:to>
    <xdr:pic>
      <xdr:nvPicPr>
        <xdr:cNvPr id="649" name="Picture 431" descr="~AUT0000">
          <a:extLst>
            <a:ext uri="{FF2B5EF4-FFF2-40B4-BE49-F238E27FC236}">
              <a16:creationId xmlns:a16="http://schemas.microsoft.com/office/drawing/2014/main" id="{6A7D576B-7353-4F1E-9A7F-BB578431CF5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65</xdr:row>
      <xdr:rowOff>76200</xdr:rowOff>
    </xdr:from>
    <xdr:to>
      <xdr:col>24</xdr:col>
      <xdr:colOff>381000</xdr:colOff>
      <xdr:row>65</xdr:row>
      <xdr:rowOff>85725</xdr:rowOff>
    </xdr:to>
    <xdr:pic>
      <xdr:nvPicPr>
        <xdr:cNvPr id="650" name="Picture 451" descr="~AUT0000">
          <a:extLst>
            <a:ext uri="{FF2B5EF4-FFF2-40B4-BE49-F238E27FC236}">
              <a16:creationId xmlns:a16="http://schemas.microsoft.com/office/drawing/2014/main" id="{83E23AA5-7DD5-4F19-81A0-8EFADBF47BD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64</xdr:row>
      <xdr:rowOff>133350</xdr:rowOff>
    </xdr:from>
    <xdr:to>
      <xdr:col>24</xdr:col>
      <xdr:colOff>381000</xdr:colOff>
      <xdr:row>64</xdr:row>
      <xdr:rowOff>142875</xdr:rowOff>
    </xdr:to>
    <xdr:pic>
      <xdr:nvPicPr>
        <xdr:cNvPr id="651" name="Picture 439" descr="~AUT0000">
          <a:extLst>
            <a:ext uri="{FF2B5EF4-FFF2-40B4-BE49-F238E27FC236}">
              <a16:creationId xmlns:a16="http://schemas.microsoft.com/office/drawing/2014/main" id="{B4A4D93A-6A65-4876-8573-6BEF6846E67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65</xdr:row>
      <xdr:rowOff>133350</xdr:rowOff>
    </xdr:from>
    <xdr:to>
      <xdr:col>24</xdr:col>
      <xdr:colOff>381000</xdr:colOff>
      <xdr:row>65</xdr:row>
      <xdr:rowOff>142875</xdr:rowOff>
    </xdr:to>
    <xdr:pic>
      <xdr:nvPicPr>
        <xdr:cNvPr id="652" name="Picture 439" descr="~AUT0000">
          <a:extLst>
            <a:ext uri="{FF2B5EF4-FFF2-40B4-BE49-F238E27FC236}">
              <a16:creationId xmlns:a16="http://schemas.microsoft.com/office/drawing/2014/main" id="{59665FF0-D1CC-45DE-A913-5222C45C4C9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65</xdr:row>
      <xdr:rowOff>133350</xdr:rowOff>
    </xdr:from>
    <xdr:to>
      <xdr:col>24</xdr:col>
      <xdr:colOff>381000</xdr:colOff>
      <xdr:row>65</xdr:row>
      <xdr:rowOff>142875</xdr:rowOff>
    </xdr:to>
    <xdr:pic>
      <xdr:nvPicPr>
        <xdr:cNvPr id="653" name="Picture 439" descr="~AUT0000">
          <a:extLst>
            <a:ext uri="{FF2B5EF4-FFF2-40B4-BE49-F238E27FC236}">
              <a16:creationId xmlns:a16="http://schemas.microsoft.com/office/drawing/2014/main" id="{A3BD6A35-94D3-4DA9-8A82-C117F8F94AD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66</xdr:row>
      <xdr:rowOff>323850</xdr:rowOff>
    </xdr:from>
    <xdr:to>
      <xdr:col>24</xdr:col>
      <xdr:colOff>381000</xdr:colOff>
      <xdr:row>66</xdr:row>
      <xdr:rowOff>352425</xdr:rowOff>
    </xdr:to>
    <xdr:pic>
      <xdr:nvPicPr>
        <xdr:cNvPr id="654" name="Picture 431" descr="~AUT0000">
          <a:extLst>
            <a:ext uri="{FF2B5EF4-FFF2-40B4-BE49-F238E27FC236}">
              <a16:creationId xmlns:a16="http://schemas.microsoft.com/office/drawing/2014/main" id="{6EC71510-25A6-4360-8299-6733587CA03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67</xdr:row>
      <xdr:rowOff>76200</xdr:rowOff>
    </xdr:from>
    <xdr:to>
      <xdr:col>24</xdr:col>
      <xdr:colOff>381000</xdr:colOff>
      <xdr:row>67</xdr:row>
      <xdr:rowOff>85725</xdr:rowOff>
    </xdr:to>
    <xdr:pic>
      <xdr:nvPicPr>
        <xdr:cNvPr id="655" name="Picture 451" descr="~AUT0000">
          <a:extLst>
            <a:ext uri="{FF2B5EF4-FFF2-40B4-BE49-F238E27FC236}">
              <a16:creationId xmlns:a16="http://schemas.microsoft.com/office/drawing/2014/main" id="{DF5AAF08-F8EA-40AE-A3A8-ED47BFE5693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66</xdr:row>
      <xdr:rowOff>133350</xdr:rowOff>
    </xdr:from>
    <xdr:to>
      <xdr:col>24</xdr:col>
      <xdr:colOff>381000</xdr:colOff>
      <xdr:row>66</xdr:row>
      <xdr:rowOff>142875</xdr:rowOff>
    </xdr:to>
    <xdr:pic>
      <xdr:nvPicPr>
        <xdr:cNvPr id="656" name="Picture 439" descr="~AUT0000">
          <a:extLst>
            <a:ext uri="{FF2B5EF4-FFF2-40B4-BE49-F238E27FC236}">
              <a16:creationId xmlns:a16="http://schemas.microsoft.com/office/drawing/2014/main" id="{97867F2E-268D-4F72-BBD5-F9D3D364104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67</xdr:row>
      <xdr:rowOff>133350</xdr:rowOff>
    </xdr:from>
    <xdr:to>
      <xdr:col>24</xdr:col>
      <xdr:colOff>381000</xdr:colOff>
      <xdr:row>67</xdr:row>
      <xdr:rowOff>142875</xdr:rowOff>
    </xdr:to>
    <xdr:pic>
      <xdr:nvPicPr>
        <xdr:cNvPr id="657" name="Picture 439" descr="~AUT0000">
          <a:extLst>
            <a:ext uri="{FF2B5EF4-FFF2-40B4-BE49-F238E27FC236}">
              <a16:creationId xmlns:a16="http://schemas.microsoft.com/office/drawing/2014/main" id="{7F9F9FD5-292B-4E0E-B970-F6244DEE036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67</xdr:row>
      <xdr:rowOff>133350</xdr:rowOff>
    </xdr:from>
    <xdr:to>
      <xdr:col>24</xdr:col>
      <xdr:colOff>381000</xdr:colOff>
      <xdr:row>67</xdr:row>
      <xdr:rowOff>142875</xdr:rowOff>
    </xdr:to>
    <xdr:pic>
      <xdr:nvPicPr>
        <xdr:cNvPr id="658" name="Picture 439" descr="~AUT0000">
          <a:extLst>
            <a:ext uri="{FF2B5EF4-FFF2-40B4-BE49-F238E27FC236}">
              <a16:creationId xmlns:a16="http://schemas.microsoft.com/office/drawing/2014/main" id="{7ED9797B-8300-40BE-9ABD-1AF32F86DC4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68</xdr:row>
      <xdr:rowOff>323850</xdr:rowOff>
    </xdr:from>
    <xdr:to>
      <xdr:col>24</xdr:col>
      <xdr:colOff>381000</xdr:colOff>
      <xdr:row>68</xdr:row>
      <xdr:rowOff>352425</xdr:rowOff>
    </xdr:to>
    <xdr:pic>
      <xdr:nvPicPr>
        <xdr:cNvPr id="659" name="Picture 431" descr="~AUT0000">
          <a:extLst>
            <a:ext uri="{FF2B5EF4-FFF2-40B4-BE49-F238E27FC236}">
              <a16:creationId xmlns:a16="http://schemas.microsoft.com/office/drawing/2014/main" id="{A2D3C2B8-8DBF-4F63-8F7C-147D6CA1169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69</xdr:row>
      <xdr:rowOff>76200</xdr:rowOff>
    </xdr:from>
    <xdr:to>
      <xdr:col>24</xdr:col>
      <xdr:colOff>381000</xdr:colOff>
      <xdr:row>69</xdr:row>
      <xdr:rowOff>85725</xdr:rowOff>
    </xdr:to>
    <xdr:pic>
      <xdr:nvPicPr>
        <xdr:cNvPr id="660" name="Picture 451" descr="~AUT0000">
          <a:extLst>
            <a:ext uri="{FF2B5EF4-FFF2-40B4-BE49-F238E27FC236}">
              <a16:creationId xmlns:a16="http://schemas.microsoft.com/office/drawing/2014/main" id="{E319DEBB-172A-420D-8E4F-EE7E4A779D9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68</xdr:row>
      <xdr:rowOff>133350</xdr:rowOff>
    </xdr:from>
    <xdr:to>
      <xdr:col>24</xdr:col>
      <xdr:colOff>381000</xdr:colOff>
      <xdr:row>68</xdr:row>
      <xdr:rowOff>142875</xdr:rowOff>
    </xdr:to>
    <xdr:pic>
      <xdr:nvPicPr>
        <xdr:cNvPr id="661" name="Picture 439" descr="~AUT0000">
          <a:extLst>
            <a:ext uri="{FF2B5EF4-FFF2-40B4-BE49-F238E27FC236}">
              <a16:creationId xmlns:a16="http://schemas.microsoft.com/office/drawing/2014/main" id="{DB5EFDFD-BABC-4FC6-9D9D-91CC489D94A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69</xdr:row>
      <xdr:rowOff>133350</xdr:rowOff>
    </xdr:from>
    <xdr:to>
      <xdr:col>24</xdr:col>
      <xdr:colOff>381000</xdr:colOff>
      <xdr:row>69</xdr:row>
      <xdr:rowOff>142875</xdr:rowOff>
    </xdr:to>
    <xdr:pic>
      <xdr:nvPicPr>
        <xdr:cNvPr id="662" name="Picture 439" descr="~AUT0000">
          <a:extLst>
            <a:ext uri="{FF2B5EF4-FFF2-40B4-BE49-F238E27FC236}">
              <a16:creationId xmlns:a16="http://schemas.microsoft.com/office/drawing/2014/main" id="{741F31EE-D365-46ED-B740-5D62A49E7C0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69</xdr:row>
      <xdr:rowOff>133350</xdr:rowOff>
    </xdr:from>
    <xdr:to>
      <xdr:col>24</xdr:col>
      <xdr:colOff>381000</xdr:colOff>
      <xdr:row>69</xdr:row>
      <xdr:rowOff>142875</xdr:rowOff>
    </xdr:to>
    <xdr:pic>
      <xdr:nvPicPr>
        <xdr:cNvPr id="663" name="Picture 439" descr="~AUT0000">
          <a:extLst>
            <a:ext uri="{FF2B5EF4-FFF2-40B4-BE49-F238E27FC236}">
              <a16:creationId xmlns:a16="http://schemas.microsoft.com/office/drawing/2014/main" id="{E538BF60-C79E-42AE-8D7D-C2F149DA70C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70</xdr:row>
      <xdr:rowOff>323850</xdr:rowOff>
    </xdr:from>
    <xdr:to>
      <xdr:col>24</xdr:col>
      <xdr:colOff>381000</xdr:colOff>
      <xdr:row>70</xdr:row>
      <xdr:rowOff>352425</xdr:rowOff>
    </xdr:to>
    <xdr:pic>
      <xdr:nvPicPr>
        <xdr:cNvPr id="664" name="Picture 431" descr="~AUT0000">
          <a:extLst>
            <a:ext uri="{FF2B5EF4-FFF2-40B4-BE49-F238E27FC236}">
              <a16:creationId xmlns:a16="http://schemas.microsoft.com/office/drawing/2014/main" id="{B5611784-5282-49BF-A234-D4CB7BE6DEF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71</xdr:row>
      <xdr:rowOff>76200</xdr:rowOff>
    </xdr:from>
    <xdr:to>
      <xdr:col>24</xdr:col>
      <xdr:colOff>381000</xdr:colOff>
      <xdr:row>71</xdr:row>
      <xdr:rowOff>85725</xdr:rowOff>
    </xdr:to>
    <xdr:pic>
      <xdr:nvPicPr>
        <xdr:cNvPr id="665" name="Picture 451" descr="~AUT0000">
          <a:extLst>
            <a:ext uri="{FF2B5EF4-FFF2-40B4-BE49-F238E27FC236}">
              <a16:creationId xmlns:a16="http://schemas.microsoft.com/office/drawing/2014/main" id="{BDA7CC34-1436-480A-9517-8CCCFE111F6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70</xdr:row>
      <xdr:rowOff>133350</xdr:rowOff>
    </xdr:from>
    <xdr:to>
      <xdr:col>24</xdr:col>
      <xdr:colOff>381000</xdr:colOff>
      <xdr:row>70</xdr:row>
      <xdr:rowOff>142875</xdr:rowOff>
    </xdr:to>
    <xdr:pic>
      <xdr:nvPicPr>
        <xdr:cNvPr id="666" name="Picture 439" descr="~AUT0000">
          <a:extLst>
            <a:ext uri="{FF2B5EF4-FFF2-40B4-BE49-F238E27FC236}">
              <a16:creationId xmlns:a16="http://schemas.microsoft.com/office/drawing/2014/main" id="{385156EA-0E5E-4483-B343-D21FAADFBBA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71</xdr:row>
      <xdr:rowOff>133350</xdr:rowOff>
    </xdr:from>
    <xdr:to>
      <xdr:col>24</xdr:col>
      <xdr:colOff>381000</xdr:colOff>
      <xdr:row>71</xdr:row>
      <xdr:rowOff>142875</xdr:rowOff>
    </xdr:to>
    <xdr:pic>
      <xdr:nvPicPr>
        <xdr:cNvPr id="667" name="Picture 439" descr="~AUT0000">
          <a:extLst>
            <a:ext uri="{FF2B5EF4-FFF2-40B4-BE49-F238E27FC236}">
              <a16:creationId xmlns:a16="http://schemas.microsoft.com/office/drawing/2014/main" id="{ACC24A76-CECD-4E2F-83F0-517301BAD8F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71</xdr:row>
      <xdr:rowOff>133350</xdr:rowOff>
    </xdr:from>
    <xdr:to>
      <xdr:col>24</xdr:col>
      <xdr:colOff>381000</xdr:colOff>
      <xdr:row>71</xdr:row>
      <xdr:rowOff>142875</xdr:rowOff>
    </xdr:to>
    <xdr:pic>
      <xdr:nvPicPr>
        <xdr:cNvPr id="668" name="Picture 439" descr="~AUT0000">
          <a:extLst>
            <a:ext uri="{FF2B5EF4-FFF2-40B4-BE49-F238E27FC236}">
              <a16:creationId xmlns:a16="http://schemas.microsoft.com/office/drawing/2014/main" id="{03F2D266-0A97-44ED-A888-93CEA8CFC24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72</xdr:row>
      <xdr:rowOff>323850</xdr:rowOff>
    </xdr:from>
    <xdr:to>
      <xdr:col>24</xdr:col>
      <xdr:colOff>381000</xdr:colOff>
      <xdr:row>72</xdr:row>
      <xdr:rowOff>352425</xdr:rowOff>
    </xdr:to>
    <xdr:pic>
      <xdr:nvPicPr>
        <xdr:cNvPr id="669" name="Picture 431" descr="~AUT0000">
          <a:extLst>
            <a:ext uri="{FF2B5EF4-FFF2-40B4-BE49-F238E27FC236}">
              <a16:creationId xmlns:a16="http://schemas.microsoft.com/office/drawing/2014/main" id="{4899D3A6-35B9-4FD0-B57B-ABE0F3ED179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73</xdr:row>
      <xdr:rowOff>76200</xdr:rowOff>
    </xdr:from>
    <xdr:to>
      <xdr:col>24</xdr:col>
      <xdr:colOff>381000</xdr:colOff>
      <xdr:row>73</xdr:row>
      <xdr:rowOff>85725</xdr:rowOff>
    </xdr:to>
    <xdr:pic>
      <xdr:nvPicPr>
        <xdr:cNvPr id="670" name="Picture 451" descr="~AUT0000">
          <a:extLst>
            <a:ext uri="{FF2B5EF4-FFF2-40B4-BE49-F238E27FC236}">
              <a16:creationId xmlns:a16="http://schemas.microsoft.com/office/drawing/2014/main" id="{57672D44-F270-4A44-A8CF-9B756A104D1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72</xdr:row>
      <xdr:rowOff>133350</xdr:rowOff>
    </xdr:from>
    <xdr:to>
      <xdr:col>24</xdr:col>
      <xdr:colOff>381000</xdr:colOff>
      <xdr:row>72</xdr:row>
      <xdr:rowOff>142875</xdr:rowOff>
    </xdr:to>
    <xdr:pic>
      <xdr:nvPicPr>
        <xdr:cNvPr id="671" name="Picture 439" descr="~AUT0000">
          <a:extLst>
            <a:ext uri="{FF2B5EF4-FFF2-40B4-BE49-F238E27FC236}">
              <a16:creationId xmlns:a16="http://schemas.microsoft.com/office/drawing/2014/main" id="{3ED20C54-5184-415A-B2AE-594ECEB65A6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73</xdr:row>
      <xdr:rowOff>133350</xdr:rowOff>
    </xdr:from>
    <xdr:to>
      <xdr:col>24</xdr:col>
      <xdr:colOff>381000</xdr:colOff>
      <xdr:row>73</xdr:row>
      <xdr:rowOff>142875</xdr:rowOff>
    </xdr:to>
    <xdr:pic>
      <xdr:nvPicPr>
        <xdr:cNvPr id="672" name="Picture 439" descr="~AUT0000">
          <a:extLst>
            <a:ext uri="{FF2B5EF4-FFF2-40B4-BE49-F238E27FC236}">
              <a16:creationId xmlns:a16="http://schemas.microsoft.com/office/drawing/2014/main" id="{A9CEDE9F-6BEF-4202-BCDA-CC70ADC8ABD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73</xdr:row>
      <xdr:rowOff>133350</xdr:rowOff>
    </xdr:from>
    <xdr:to>
      <xdr:col>24</xdr:col>
      <xdr:colOff>381000</xdr:colOff>
      <xdr:row>73</xdr:row>
      <xdr:rowOff>142875</xdr:rowOff>
    </xdr:to>
    <xdr:pic>
      <xdr:nvPicPr>
        <xdr:cNvPr id="673" name="Picture 439" descr="~AUT0000">
          <a:extLst>
            <a:ext uri="{FF2B5EF4-FFF2-40B4-BE49-F238E27FC236}">
              <a16:creationId xmlns:a16="http://schemas.microsoft.com/office/drawing/2014/main" id="{6EB21A73-E907-4861-9AF6-EB9BCF7CD94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74</xdr:row>
      <xdr:rowOff>323850</xdr:rowOff>
    </xdr:from>
    <xdr:to>
      <xdr:col>24</xdr:col>
      <xdr:colOff>381000</xdr:colOff>
      <xdr:row>74</xdr:row>
      <xdr:rowOff>352425</xdr:rowOff>
    </xdr:to>
    <xdr:pic>
      <xdr:nvPicPr>
        <xdr:cNvPr id="674" name="Picture 431" descr="~AUT0000">
          <a:extLst>
            <a:ext uri="{FF2B5EF4-FFF2-40B4-BE49-F238E27FC236}">
              <a16:creationId xmlns:a16="http://schemas.microsoft.com/office/drawing/2014/main" id="{55A91E8F-76F4-4636-B25E-828779E5EF3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75</xdr:row>
      <xdr:rowOff>76200</xdr:rowOff>
    </xdr:from>
    <xdr:to>
      <xdr:col>24</xdr:col>
      <xdr:colOff>381000</xdr:colOff>
      <xdr:row>75</xdr:row>
      <xdr:rowOff>85725</xdr:rowOff>
    </xdr:to>
    <xdr:pic>
      <xdr:nvPicPr>
        <xdr:cNvPr id="675" name="Picture 451" descr="~AUT0000">
          <a:extLst>
            <a:ext uri="{FF2B5EF4-FFF2-40B4-BE49-F238E27FC236}">
              <a16:creationId xmlns:a16="http://schemas.microsoft.com/office/drawing/2014/main" id="{E1446B65-3A10-4372-83A8-EA35FB31BDD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74</xdr:row>
      <xdr:rowOff>133350</xdr:rowOff>
    </xdr:from>
    <xdr:to>
      <xdr:col>24</xdr:col>
      <xdr:colOff>381000</xdr:colOff>
      <xdr:row>74</xdr:row>
      <xdr:rowOff>142875</xdr:rowOff>
    </xdr:to>
    <xdr:pic>
      <xdr:nvPicPr>
        <xdr:cNvPr id="676" name="Picture 439" descr="~AUT0000">
          <a:extLst>
            <a:ext uri="{FF2B5EF4-FFF2-40B4-BE49-F238E27FC236}">
              <a16:creationId xmlns:a16="http://schemas.microsoft.com/office/drawing/2014/main" id="{17EF2600-0E1A-4A64-9C43-6D8DCC8862D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75</xdr:row>
      <xdr:rowOff>133350</xdr:rowOff>
    </xdr:from>
    <xdr:to>
      <xdr:col>24</xdr:col>
      <xdr:colOff>381000</xdr:colOff>
      <xdr:row>75</xdr:row>
      <xdr:rowOff>142875</xdr:rowOff>
    </xdr:to>
    <xdr:pic>
      <xdr:nvPicPr>
        <xdr:cNvPr id="677" name="Picture 439" descr="~AUT0000">
          <a:extLst>
            <a:ext uri="{FF2B5EF4-FFF2-40B4-BE49-F238E27FC236}">
              <a16:creationId xmlns:a16="http://schemas.microsoft.com/office/drawing/2014/main" id="{1D2F3A22-CCDF-4580-B5BF-34DB9166701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75</xdr:row>
      <xdr:rowOff>133350</xdr:rowOff>
    </xdr:from>
    <xdr:to>
      <xdr:col>24</xdr:col>
      <xdr:colOff>381000</xdr:colOff>
      <xdr:row>75</xdr:row>
      <xdr:rowOff>142875</xdr:rowOff>
    </xdr:to>
    <xdr:pic>
      <xdr:nvPicPr>
        <xdr:cNvPr id="678" name="Picture 439" descr="~AUT0000">
          <a:extLst>
            <a:ext uri="{FF2B5EF4-FFF2-40B4-BE49-F238E27FC236}">
              <a16:creationId xmlns:a16="http://schemas.microsoft.com/office/drawing/2014/main" id="{0A99DF00-898B-41AC-BC04-CDB5571091A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76</xdr:row>
      <xdr:rowOff>323850</xdr:rowOff>
    </xdr:from>
    <xdr:to>
      <xdr:col>24</xdr:col>
      <xdr:colOff>381000</xdr:colOff>
      <xdr:row>76</xdr:row>
      <xdr:rowOff>352425</xdr:rowOff>
    </xdr:to>
    <xdr:pic>
      <xdr:nvPicPr>
        <xdr:cNvPr id="679" name="Picture 431" descr="~AUT0000">
          <a:extLst>
            <a:ext uri="{FF2B5EF4-FFF2-40B4-BE49-F238E27FC236}">
              <a16:creationId xmlns:a16="http://schemas.microsoft.com/office/drawing/2014/main" id="{319C300C-E3CA-4B8E-B8B9-BDBB4BA9258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2207" y="93051737"/>
          <a:ext cx="2000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77</xdr:row>
      <xdr:rowOff>76200</xdr:rowOff>
    </xdr:from>
    <xdr:to>
      <xdr:col>24</xdr:col>
      <xdr:colOff>381000</xdr:colOff>
      <xdr:row>77</xdr:row>
      <xdr:rowOff>85725</xdr:rowOff>
    </xdr:to>
    <xdr:pic>
      <xdr:nvPicPr>
        <xdr:cNvPr id="680" name="Picture 451" descr="~AUT0000">
          <a:extLst>
            <a:ext uri="{FF2B5EF4-FFF2-40B4-BE49-F238E27FC236}">
              <a16:creationId xmlns:a16="http://schemas.microsoft.com/office/drawing/2014/main" id="{23AE7B41-17CF-466D-895A-B1146D1EB0F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4222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76</xdr:row>
      <xdr:rowOff>133350</xdr:rowOff>
    </xdr:from>
    <xdr:to>
      <xdr:col>24</xdr:col>
      <xdr:colOff>381000</xdr:colOff>
      <xdr:row>76</xdr:row>
      <xdr:rowOff>142875</xdr:rowOff>
    </xdr:to>
    <xdr:pic>
      <xdr:nvPicPr>
        <xdr:cNvPr id="681" name="Picture 439" descr="~AUT0000">
          <a:extLst>
            <a:ext uri="{FF2B5EF4-FFF2-40B4-BE49-F238E27FC236}">
              <a16:creationId xmlns:a16="http://schemas.microsoft.com/office/drawing/2014/main" id="{29F76881-DCB5-4278-B6A2-62EA246943E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2861237"/>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77</xdr:row>
      <xdr:rowOff>133350</xdr:rowOff>
    </xdr:from>
    <xdr:to>
      <xdr:col>24</xdr:col>
      <xdr:colOff>381000</xdr:colOff>
      <xdr:row>77</xdr:row>
      <xdr:rowOff>142875</xdr:rowOff>
    </xdr:to>
    <xdr:pic>
      <xdr:nvPicPr>
        <xdr:cNvPr id="682" name="Picture 439" descr="~AUT0000">
          <a:extLst>
            <a:ext uri="{FF2B5EF4-FFF2-40B4-BE49-F238E27FC236}">
              <a16:creationId xmlns:a16="http://schemas.microsoft.com/office/drawing/2014/main" id="{0CA571FA-177F-407B-B87A-5A4DCE26973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77</xdr:row>
      <xdr:rowOff>133350</xdr:rowOff>
    </xdr:from>
    <xdr:to>
      <xdr:col>24</xdr:col>
      <xdr:colOff>381000</xdr:colOff>
      <xdr:row>77</xdr:row>
      <xdr:rowOff>142875</xdr:rowOff>
    </xdr:to>
    <xdr:pic>
      <xdr:nvPicPr>
        <xdr:cNvPr id="683" name="Picture 439" descr="~AUT0000">
          <a:extLst>
            <a:ext uri="{FF2B5EF4-FFF2-40B4-BE49-F238E27FC236}">
              <a16:creationId xmlns:a16="http://schemas.microsoft.com/office/drawing/2014/main" id="{0DE4E332-0913-477C-AEEE-F061915486E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9799937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81</xdr:row>
      <xdr:rowOff>142875</xdr:rowOff>
    </xdr:from>
    <xdr:to>
      <xdr:col>24</xdr:col>
      <xdr:colOff>381000</xdr:colOff>
      <xdr:row>81</xdr:row>
      <xdr:rowOff>152400</xdr:rowOff>
    </xdr:to>
    <xdr:pic>
      <xdr:nvPicPr>
        <xdr:cNvPr id="684" name="Picture 464" descr="~AUT0000">
          <a:extLst>
            <a:ext uri="{FF2B5EF4-FFF2-40B4-BE49-F238E27FC236}">
              <a16:creationId xmlns:a16="http://schemas.microsoft.com/office/drawing/2014/main" id="{02F78177-266F-40E3-A815-04F02B58B33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152400</xdr:rowOff>
    </xdr:from>
    <xdr:to>
      <xdr:col>24</xdr:col>
      <xdr:colOff>381000</xdr:colOff>
      <xdr:row>82</xdr:row>
      <xdr:rowOff>161925</xdr:rowOff>
    </xdr:to>
    <xdr:pic>
      <xdr:nvPicPr>
        <xdr:cNvPr id="685" name="Picture 465" descr="~AUT0000">
          <a:extLst>
            <a:ext uri="{FF2B5EF4-FFF2-40B4-BE49-F238E27FC236}">
              <a16:creationId xmlns:a16="http://schemas.microsoft.com/office/drawing/2014/main" id="{FB5F6ECB-58BA-465D-8193-D01E7FD8B1F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81</xdr:row>
      <xdr:rowOff>133350</xdr:rowOff>
    </xdr:from>
    <xdr:to>
      <xdr:col>24</xdr:col>
      <xdr:colOff>381000</xdr:colOff>
      <xdr:row>81</xdr:row>
      <xdr:rowOff>142875</xdr:rowOff>
    </xdr:to>
    <xdr:pic>
      <xdr:nvPicPr>
        <xdr:cNvPr id="686" name="Picture 439" descr="~AUT0000">
          <a:extLst>
            <a:ext uri="{FF2B5EF4-FFF2-40B4-BE49-F238E27FC236}">
              <a16:creationId xmlns:a16="http://schemas.microsoft.com/office/drawing/2014/main" id="{85B92B11-D25C-4407-8534-3BFB2AEF65B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133350</xdr:rowOff>
    </xdr:from>
    <xdr:to>
      <xdr:col>24</xdr:col>
      <xdr:colOff>381000</xdr:colOff>
      <xdr:row>82</xdr:row>
      <xdr:rowOff>142875</xdr:rowOff>
    </xdr:to>
    <xdr:pic>
      <xdr:nvPicPr>
        <xdr:cNvPr id="687" name="Picture 439" descr="~AUT0000">
          <a:extLst>
            <a:ext uri="{FF2B5EF4-FFF2-40B4-BE49-F238E27FC236}">
              <a16:creationId xmlns:a16="http://schemas.microsoft.com/office/drawing/2014/main" id="{40149278-87E0-4BC5-92DD-7E8DB616D93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82</xdr:row>
      <xdr:rowOff>133350</xdr:rowOff>
    </xdr:from>
    <xdr:to>
      <xdr:col>24</xdr:col>
      <xdr:colOff>381000</xdr:colOff>
      <xdr:row>82</xdr:row>
      <xdr:rowOff>142875</xdr:rowOff>
    </xdr:to>
    <xdr:pic>
      <xdr:nvPicPr>
        <xdr:cNvPr id="688" name="Picture 439" descr="~AUT0000">
          <a:extLst>
            <a:ext uri="{FF2B5EF4-FFF2-40B4-BE49-F238E27FC236}">
              <a16:creationId xmlns:a16="http://schemas.microsoft.com/office/drawing/2014/main" id="{6228BD84-295F-4296-9BF7-1A4DCAD7680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83</xdr:row>
      <xdr:rowOff>142875</xdr:rowOff>
    </xdr:from>
    <xdr:to>
      <xdr:col>24</xdr:col>
      <xdr:colOff>381000</xdr:colOff>
      <xdr:row>83</xdr:row>
      <xdr:rowOff>152400</xdr:rowOff>
    </xdr:to>
    <xdr:pic>
      <xdr:nvPicPr>
        <xdr:cNvPr id="689" name="Picture 464" descr="~AUT0000">
          <a:extLst>
            <a:ext uri="{FF2B5EF4-FFF2-40B4-BE49-F238E27FC236}">
              <a16:creationId xmlns:a16="http://schemas.microsoft.com/office/drawing/2014/main" id="{5B13F6A8-4C97-4A72-87BD-46EFD18B016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83</xdr:row>
      <xdr:rowOff>133350</xdr:rowOff>
    </xdr:from>
    <xdr:to>
      <xdr:col>24</xdr:col>
      <xdr:colOff>381000</xdr:colOff>
      <xdr:row>83</xdr:row>
      <xdr:rowOff>142875</xdr:rowOff>
    </xdr:to>
    <xdr:pic>
      <xdr:nvPicPr>
        <xdr:cNvPr id="691" name="Picture 439" descr="~AUT0000">
          <a:extLst>
            <a:ext uri="{FF2B5EF4-FFF2-40B4-BE49-F238E27FC236}">
              <a16:creationId xmlns:a16="http://schemas.microsoft.com/office/drawing/2014/main" id="{9D5C01AE-992C-48A7-86B6-F388A1C9F41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84</xdr:row>
      <xdr:rowOff>152400</xdr:rowOff>
    </xdr:from>
    <xdr:to>
      <xdr:col>24</xdr:col>
      <xdr:colOff>381000</xdr:colOff>
      <xdr:row>84</xdr:row>
      <xdr:rowOff>161925</xdr:rowOff>
    </xdr:to>
    <xdr:pic>
      <xdr:nvPicPr>
        <xdr:cNvPr id="695" name="Picture 465" descr="~AUT0000">
          <a:extLst>
            <a:ext uri="{FF2B5EF4-FFF2-40B4-BE49-F238E27FC236}">
              <a16:creationId xmlns:a16="http://schemas.microsoft.com/office/drawing/2014/main" id="{1B957203-7FD1-40CF-A276-A89213B58A9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84</xdr:row>
      <xdr:rowOff>133350</xdr:rowOff>
    </xdr:from>
    <xdr:to>
      <xdr:col>24</xdr:col>
      <xdr:colOff>381000</xdr:colOff>
      <xdr:row>84</xdr:row>
      <xdr:rowOff>142875</xdr:rowOff>
    </xdr:to>
    <xdr:pic>
      <xdr:nvPicPr>
        <xdr:cNvPr id="697" name="Picture 439" descr="~AUT0000">
          <a:extLst>
            <a:ext uri="{FF2B5EF4-FFF2-40B4-BE49-F238E27FC236}">
              <a16:creationId xmlns:a16="http://schemas.microsoft.com/office/drawing/2014/main" id="{0F62E758-EF8B-4685-80A1-0FCE960E1CA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84</xdr:row>
      <xdr:rowOff>133350</xdr:rowOff>
    </xdr:from>
    <xdr:to>
      <xdr:col>24</xdr:col>
      <xdr:colOff>381000</xdr:colOff>
      <xdr:row>84</xdr:row>
      <xdr:rowOff>142875</xdr:rowOff>
    </xdr:to>
    <xdr:pic>
      <xdr:nvPicPr>
        <xdr:cNvPr id="698" name="Picture 439" descr="~AUT0000">
          <a:extLst>
            <a:ext uri="{FF2B5EF4-FFF2-40B4-BE49-F238E27FC236}">
              <a16:creationId xmlns:a16="http://schemas.microsoft.com/office/drawing/2014/main" id="{B12BA4CF-3CD1-4837-A2DE-A9DAC3698D0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85</xdr:row>
      <xdr:rowOff>152400</xdr:rowOff>
    </xdr:from>
    <xdr:to>
      <xdr:col>24</xdr:col>
      <xdr:colOff>381000</xdr:colOff>
      <xdr:row>85</xdr:row>
      <xdr:rowOff>161925</xdr:rowOff>
    </xdr:to>
    <xdr:pic>
      <xdr:nvPicPr>
        <xdr:cNvPr id="700" name="Picture 465" descr="~AUT0000">
          <a:extLst>
            <a:ext uri="{FF2B5EF4-FFF2-40B4-BE49-F238E27FC236}">
              <a16:creationId xmlns:a16="http://schemas.microsoft.com/office/drawing/2014/main" id="{07909610-E360-40CB-BAC0-361025F234E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85</xdr:row>
      <xdr:rowOff>133350</xdr:rowOff>
    </xdr:from>
    <xdr:to>
      <xdr:col>24</xdr:col>
      <xdr:colOff>381000</xdr:colOff>
      <xdr:row>85</xdr:row>
      <xdr:rowOff>142875</xdr:rowOff>
    </xdr:to>
    <xdr:pic>
      <xdr:nvPicPr>
        <xdr:cNvPr id="702" name="Picture 439" descr="~AUT0000">
          <a:extLst>
            <a:ext uri="{FF2B5EF4-FFF2-40B4-BE49-F238E27FC236}">
              <a16:creationId xmlns:a16="http://schemas.microsoft.com/office/drawing/2014/main" id="{5E632EB0-94E3-46DB-8F3D-4CB2E11B8A5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85</xdr:row>
      <xdr:rowOff>133350</xdr:rowOff>
    </xdr:from>
    <xdr:to>
      <xdr:col>24</xdr:col>
      <xdr:colOff>381000</xdr:colOff>
      <xdr:row>85</xdr:row>
      <xdr:rowOff>142875</xdr:rowOff>
    </xdr:to>
    <xdr:pic>
      <xdr:nvPicPr>
        <xdr:cNvPr id="703" name="Picture 439" descr="~AUT0000">
          <a:extLst>
            <a:ext uri="{FF2B5EF4-FFF2-40B4-BE49-F238E27FC236}">
              <a16:creationId xmlns:a16="http://schemas.microsoft.com/office/drawing/2014/main" id="{077481B1-D57D-451D-B3F7-57CFE339C50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86</xdr:row>
      <xdr:rowOff>142875</xdr:rowOff>
    </xdr:from>
    <xdr:to>
      <xdr:col>24</xdr:col>
      <xdr:colOff>381000</xdr:colOff>
      <xdr:row>86</xdr:row>
      <xdr:rowOff>152400</xdr:rowOff>
    </xdr:to>
    <xdr:pic>
      <xdr:nvPicPr>
        <xdr:cNvPr id="704" name="Picture 464" descr="~AUT0000">
          <a:extLst>
            <a:ext uri="{FF2B5EF4-FFF2-40B4-BE49-F238E27FC236}">
              <a16:creationId xmlns:a16="http://schemas.microsoft.com/office/drawing/2014/main" id="{5110DB97-5809-487B-B394-BC87B3201CB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86</xdr:row>
      <xdr:rowOff>133350</xdr:rowOff>
    </xdr:from>
    <xdr:to>
      <xdr:col>24</xdr:col>
      <xdr:colOff>381000</xdr:colOff>
      <xdr:row>86</xdr:row>
      <xdr:rowOff>142875</xdr:rowOff>
    </xdr:to>
    <xdr:pic>
      <xdr:nvPicPr>
        <xdr:cNvPr id="706" name="Picture 439" descr="~AUT0000">
          <a:extLst>
            <a:ext uri="{FF2B5EF4-FFF2-40B4-BE49-F238E27FC236}">
              <a16:creationId xmlns:a16="http://schemas.microsoft.com/office/drawing/2014/main" id="{E7F7C9AA-D7DD-48AD-BE53-C0F99E575AB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87</xdr:row>
      <xdr:rowOff>152400</xdr:rowOff>
    </xdr:from>
    <xdr:to>
      <xdr:col>24</xdr:col>
      <xdr:colOff>381000</xdr:colOff>
      <xdr:row>87</xdr:row>
      <xdr:rowOff>161925</xdr:rowOff>
    </xdr:to>
    <xdr:pic>
      <xdr:nvPicPr>
        <xdr:cNvPr id="710" name="Picture 465" descr="~AUT0000">
          <a:extLst>
            <a:ext uri="{FF2B5EF4-FFF2-40B4-BE49-F238E27FC236}">
              <a16:creationId xmlns:a16="http://schemas.microsoft.com/office/drawing/2014/main" id="{0532EA2D-AF0A-42CA-86C7-255540D16B0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87</xdr:row>
      <xdr:rowOff>133350</xdr:rowOff>
    </xdr:from>
    <xdr:to>
      <xdr:col>24</xdr:col>
      <xdr:colOff>381000</xdr:colOff>
      <xdr:row>87</xdr:row>
      <xdr:rowOff>142875</xdr:rowOff>
    </xdr:to>
    <xdr:pic>
      <xdr:nvPicPr>
        <xdr:cNvPr id="712" name="Picture 439" descr="~AUT0000">
          <a:extLst>
            <a:ext uri="{FF2B5EF4-FFF2-40B4-BE49-F238E27FC236}">
              <a16:creationId xmlns:a16="http://schemas.microsoft.com/office/drawing/2014/main" id="{559FF04E-9C34-4708-9A4C-C017F334592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87</xdr:row>
      <xdr:rowOff>133350</xdr:rowOff>
    </xdr:from>
    <xdr:to>
      <xdr:col>24</xdr:col>
      <xdr:colOff>381000</xdr:colOff>
      <xdr:row>87</xdr:row>
      <xdr:rowOff>142875</xdr:rowOff>
    </xdr:to>
    <xdr:pic>
      <xdr:nvPicPr>
        <xdr:cNvPr id="713" name="Picture 439" descr="~AUT0000">
          <a:extLst>
            <a:ext uri="{FF2B5EF4-FFF2-40B4-BE49-F238E27FC236}">
              <a16:creationId xmlns:a16="http://schemas.microsoft.com/office/drawing/2014/main" id="{7196B294-F715-404A-A96C-8E9CDDC27B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88</xdr:row>
      <xdr:rowOff>152400</xdr:rowOff>
    </xdr:from>
    <xdr:to>
      <xdr:col>24</xdr:col>
      <xdr:colOff>381000</xdr:colOff>
      <xdr:row>88</xdr:row>
      <xdr:rowOff>161925</xdr:rowOff>
    </xdr:to>
    <xdr:pic>
      <xdr:nvPicPr>
        <xdr:cNvPr id="715" name="Picture 465" descr="~AUT0000">
          <a:extLst>
            <a:ext uri="{FF2B5EF4-FFF2-40B4-BE49-F238E27FC236}">
              <a16:creationId xmlns:a16="http://schemas.microsoft.com/office/drawing/2014/main" id="{2BC8B499-9B7B-448F-921E-C1795820C43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88</xdr:row>
      <xdr:rowOff>133350</xdr:rowOff>
    </xdr:from>
    <xdr:to>
      <xdr:col>24</xdr:col>
      <xdr:colOff>381000</xdr:colOff>
      <xdr:row>88</xdr:row>
      <xdr:rowOff>142875</xdr:rowOff>
    </xdr:to>
    <xdr:pic>
      <xdr:nvPicPr>
        <xdr:cNvPr id="717" name="Picture 439" descr="~AUT0000">
          <a:extLst>
            <a:ext uri="{FF2B5EF4-FFF2-40B4-BE49-F238E27FC236}">
              <a16:creationId xmlns:a16="http://schemas.microsoft.com/office/drawing/2014/main" id="{5153C130-F22B-47F3-94AC-92DAFC1569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88</xdr:row>
      <xdr:rowOff>133350</xdr:rowOff>
    </xdr:from>
    <xdr:to>
      <xdr:col>24</xdr:col>
      <xdr:colOff>381000</xdr:colOff>
      <xdr:row>88</xdr:row>
      <xdr:rowOff>142875</xdr:rowOff>
    </xdr:to>
    <xdr:pic>
      <xdr:nvPicPr>
        <xdr:cNvPr id="718" name="Picture 439" descr="~AUT0000">
          <a:extLst>
            <a:ext uri="{FF2B5EF4-FFF2-40B4-BE49-F238E27FC236}">
              <a16:creationId xmlns:a16="http://schemas.microsoft.com/office/drawing/2014/main" id="{9475D858-8F23-4E14-A9B9-3B0F232CC11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89</xdr:row>
      <xdr:rowOff>142875</xdr:rowOff>
    </xdr:from>
    <xdr:to>
      <xdr:col>24</xdr:col>
      <xdr:colOff>381000</xdr:colOff>
      <xdr:row>89</xdr:row>
      <xdr:rowOff>152400</xdr:rowOff>
    </xdr:to>
    <xdr:pic>
      <xdr:nvPicPr>
        <xdr:cNvPr id="719" name="Picture 464" descr="~AUT0000">
          <a:extLst>
            <a:ext uri="{FF2B5EF4-FFF2-40B4-BE49-F238E27FC236}">
              <a16:creationId xmlns:a16="http://schemas.microsoft.com/office/drawing/2014/main" id="{F564D808-6683-4A41-A435-87CE88277A9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89</xdr:row>
      <xdr:rowOff>133350</xdr:rowOff>
    </xdr:from>
    <xdr:to>
      <xdr:col>24</xdr:col>
      <xdr:colOff>381000</xdr:colOff>
      <xdr:row>89</xdr:row>
      <xdr:rowOff>142875</xdr:rowOff>
    </xdr:to>
    <xdr:pic>
      <xdr:nvPicPr>
        <xdr:cNvPr id="721" name="Picture 439" descr="~AUT0000">
          <a:extLst>
            <a:ext uri="{FF2B5EF4-FFF2-40B4-BE49-F238E27FC236}">
              <a16:creationId xmlns:a16="http://schemas.microsoft.com/office/drawing/2014/main" id="{A79C98F4-E815-4951-90C4-F6B65614B30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90</xdr:row>
      <xdr:rowOff>142875</xdr:rowOff>
    </xdr:from>
    <xdr:to>
      <xdr:col>24</xdr:col>
      <xdr:colOff>381000</xdr:colOff>
      <xdr:row>90</xdr:row>
      <xdr:rowOff>152400</xdr:rowOff>
    </xdr:to>
    <xdr:pic>
      <xdr:nvPicPr>
        <xdr:cNvPr id="724" name="Picture 464" descr="~AUT0000">
          <a:extLst>
            <a:ext uri="{FF2B5EF4-FFF2-40B4-BE49-F238E27FC236}">
              <a16:creationId xmlns:a16="http://schemas.microsoft.com/office/drawing/2014/main" id="{C2A6CFB9-6A32-4D6F-87C2-6B96F5DC41A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91</xdr:row>
      <xdr:rowOff>152400</xdr:rowOff>
    </xdr:from>
    <xdr:to>
      <xdr:col>24</xdr:col>
      <xdr:colOff>381000</xdr:colOff>
      <xdr:row>91</xdr:row>
      <xdr:rowOff>161925</xdr:rowOff>
    </xdr:to>
    <xdr:pic>
      <xdr:nvPicPr>
        <xdr:cNvPr id="725" name="Picture 465" descr="~AUT0000">
          <a:extLst>
            <a:ext uri="{FF2B5EF4-FFF2-40B4-BE49-F238E27FC236}">
              <a16:creationId xmlns:a16="http://schemas.microsoft.com/office/drawing/2014/main" id="{712F4371-075C-4830-8B6F-4E61CCFF22F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90</xdr:row>
      <xdr:rowOff>133350</xdr:rowOff>
    </xdr:from>
    <xdr:to>
      <xdr:col>24</xdr:col>
      <xdr:colOff>381000</xdr:colOff>
      <xdr:row>90</xdr:row>
      <xdr:rowOff>142875</xdr:rowOff>
    </xdr:to>
    <xdr:pic>
      <xdr:nvPicPr>
        <xdr:cNvPr id="726" name="Picture 439" descr="~AUT0000">
          <a:extLst>
            <a:ext uri="{FF2B5EF4-FFF2-40B4-BE49-F238E27FC236}">
              <a16:creationId xmlns:a16="http://schemas.microsoft.com/office/drawing/2014/main" id="{012977FC-4BB3-4EA5-8CBA-2245CFB8690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91</xdr:row>
      <xdr:rowOff>133350</xdr:rowOff>
    </xdr:from>
    <xdr:to>
      <xdr:col>24</xdr:col>
      <xdr:colOff>381000</xdr:colOff>
      <xdr:row>91</xdr:row>
      <xdr:rowOff>142875</xdr:rowOff>
    </xdr:to>
    <xdr:pic>
      <xdr:nvPicPr>
        <xdr:cNvPr id="727" name="Picture 439" descr="~AUT0000">
          <a:extLst>
            <a:ext uri="{FF2B5EF4-FFF2-40B4-BE49-F238E27FC236}">
              <a16:creationId xmlns:a16="http://schemas.microsoft.com/office/drawing/2014/main" id="{BD72C5ED-2E49-4694-90E2-7881E77CB5D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91</xdr:row>
      <xdr:rowOff>133350</xdr:rowOff>
    </xdr:from>
    <xdr:to>
      <xdr:col>24</xdr:col>
      <xdr:colOff>381000</xdr:colOff>
      <xdr:row>91</xdr:row>
      <xdr:rowOff>142875</xdr:rowOff>
    </xdr:to>
    <xdr:pic>
      <xdr:nvPicPr>
        <xdr:cNvPr id="728" name="Picture 439" descr="~AUT0000">
          <a:extLst>
            <a:ext uri="{FF2B5EF4-FFF2-40B4-BE49-F238E27FC236}">
              <a16:creationId xmlns:a16="http://schemas.microsoft.com/office/drawing/2014/main" id="{C0687DA4-6261-4149-BE40-D82C4B2D1F1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92</xdr:row>
      <xdr:rowOff>142875</xdr:rowOff>
    </xdr:from>
    <xdr:to>
      <xdr:col>24</xdr:col>
      <xdr:colOff>381000</xdr:colOff>
      <xdr:row>92</xdr:row>
      <xdr:rowOff>152400</xdr:rowOff>
    </xdr:to>
    <xdr:pic>
      <xdr:nvPicPr>
        <xdr:cNvPr id="729" name="Picture 464" descr="~AUT0000">
          <a:extLst>
            <a:ext uri="{FF2B5EF4-FFF2-40B4-BE49-F238E27FC236}">
              <a16:creationId xmlns:a16="http://schemas.microsoft.com/office/drawing/2014/main" id="{49505EC5-A422-4026-BA5E-2860F7B5EB8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93</xdr:row>
      <xdr:rowOff>152400</xdr:rowOff>
    </xdr:from>
    <xdr:to>
      <xdr:col>24</xdr:col>
      <xdr:colOff>381000</xdr:colOff>
      <xdr:row>93</xdr:row>
      <xdr:rowOff>161925</xdr:rowOff>
    </xdr:to>
    <xdr:pic>
      <xdr:nvPicPr>
        <xdr:cNvPr id="730" name="Picture 465" descr="~AUT0000">
          <a:extLst>
            <a:ext uri="{FF2B5EF4-FFF2-40B4-BE49-F238E27FC236}">
              <a16:creationId xmlns:a16="http://schemas.microsoft.com/office/drawing/2014/main" id="{4021603B-C018-43D7-8CDA-69F4E91D67A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92</xdr:row>
      <xdr:rowOff>133350</xdr:rowOff>
    </xdr:from>
    <xdr:to>
      <xdr:col>24</xdr:col>
      <xdr:colOff>381000</xdr:colOff>
      <xdr:row>92</xdr:row>
      <xdr:rowOff>142875</xdr:rowOff>
    </xdr:to>
    <xdr:pic>
      <xdr:nvPicPr>
        <xdr:cNvPr id="731" name="Picture 439" descr="~AUT0000">
          <a:extLst>
            <a:ext uri="{FF2B5EF4-FFF2-40B4-BE49-F238E27FC236}">
              <a16:creationId xmlns:a16="http://schemas.microsoft.com/office/drawing/2014/main" id="{8E722420-8148-4F02-B884-C5018C6C799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93</xdr:row>
      <xdr:rowOff>133350</xdr:rowOff>
    </xdr:from>
    <xdr:to>
      <xdr:col>24</xdr:col>
      <xdr:colOff>381000</xdr:colOff>
      <xdr:row>93</xdr:row>
      <xdr:rowOff>142875</xdr:rowOff>
    </xdr:to>
    <xdr:pic>
      <xdr:nvPicPr>
        <xdr:cNvPr id="732" name="Picture 439" descr="~AUT0000">
          <a:extLst>
            <a:ext uri="{FF2B5EF4-FFF2-40B4-BE49-F238E27FC236}">
              <a16:creationId xmlns:a16="http://schemas.microsoft.com/office/drawing/2014/main" id="{232B73C8-87CB-4FED-88A8-439D074BE44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93</xdr:row>
      <xdr:rowOff>133350</xdr:rowOff>
    </xdr:from>
    <xdr:to>
      <xdr:col>24</xdr:col>
      <xdr:colOff>381000</xdr:colOff>
      <xdr:row>93</xdr:row>
      <xdr:rowOff>142875</xdr:rowOff>
    </xdr:to>
    <xdr:pic>
      <xdr:nvPicPr>
        <xdr:cNvPr id="733" name="Picture 439" descr="~AUT0000">
          <a:extLst>
            <a:ext uri="{FF2B5EF4-FFF2-40B4-BE49-F238E27FC236}">
              <a16:creationId xmlns:a16="http://schemas.microsoft.com/office/drawing/2014/main" id="{A1A74B41-0B13-4DB2-94B3-2C7C8E4C9EE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94</xdr:row>
      <xdr:rowOff>142875</xdr:rowOff>
    </xdr:from>
    <xdr:to>
      <xdr:col>24</xdr:col>
      <xdr:colOff>381000</xdr:colOff>
      <xdr:row>94</xdr:row>
      <xdr:rowOff>152400</xdr:rowOff>
    </xdr:to>
    <xdr:pic>
      <xdr:nvPicPr>
        <xdr:cNvPr id="734" name="Picture 464" descr="~AUT0000">
          <a:extLst>
            <a:ext uri="{FF2B5EF4-FFF2-40B4-BE49-F238E27FC236}">
              <a16:creationId xmlns:a16="http://schemas.microsoft.com/office/drawing/2014/main" id="{077ED4CE-4631-42AE-93AE-92E682FD57C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95</xdr:row>
      <xdr:rowOff>152400</xdr:rowOff>
    </xdr:from>
    <xdr:to>
      <xdr:col>24</xdr:col>
      <xdr:colOff>381000</xdr:colOff>
      <xdr:row>95</xdr:row>
      <xdr:rowOff>161925</xdr:rowOff>
    </xdr:to>
    <xdr:pic>
      <xdr:nvPicPr>
        <xdr:cNvPr id="735" name="Picture 465" descr="~AUT0000">
          <a:extLst>
            <a:ext uri="{FF2B5EF4-FFF2-40B4-BE49-F238E27FC236}">
              <a16:creationId xmlns:a16="http://schemas.microsoft.com/office/drawing/2014/main" id="{78643D10-12E3-463A-9940-0DC5CFEB4D5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94</xdr:row>
      <xdr:rowOff>133350</xdr:rowOff>
    </xdr:from>
    <xdr:to>
      <xdr:col>24</xdr:col>
      <xdr:colOff>381000</xdr:colOff>
      <xdr:row>94</xdr:row>
      <xdr:rowOff>142875</xdr:rowOff>
    </xdr:to>
    <xdr:pic>
      <xdr:nvPicPr>
        <xdr:cNvPr id="736" name="Picture 439" descr="~AUT0000">
          <a:extLst>
            <a:ext uri="{FF2B5EF4-FFF2-40B4-BE49-F238E27FC236}">
              <a16:creationId xmlns:a16="http://schemas.microsoft.com/office/drawing/2014/main" id="{DDE7DFE1-0DF9-4211-BDA5-8BD58DE72A6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95</xdr:row>
      <xdr:rowOff>133350</xdr:rowOff>
    </xdr:from>
    <xdr:to>
      <xdr:col>24</xdr:col>
      <xdr:colOff>381000</xdr:colOff>
      <xdr:row>95</xdr:row>
      <xdr:rowOff>142875</xdr:rowOff>
    </xdr:to>
    <xdr:pic>
      <xdr:nvPicPr>
        <xdr:cNvPr id="737" name="Picture 439" descr="~AUT0000">
          <a:extLst>
            <a:ext uri="{FF2B5EF4-FFF2-40B4-BE49-F238E27FC236}">
              <a16:creationId xmlns:a16="http://schemas.microsoft.com/office/drawing/2014/main" id="{8F3066AA-CC6A-4842-84B3-D5EC95AE97E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95</xdr:row>
      <xdr:rowOff>133350</xdr:rowOff>
    </xdr:from>
    <xdr:to>
      <xdr:col>24</xdr:col>
      <xdr:colOff>381000</xdr:colOff>
      <xdr:row>95</xdr:row>
      <xdr:rowOff>142875</xdr:rowOff>
    </xdr:to>
    <xdr:pic>
      <xdr:nvPicPr>
        <xdr:cNvPr id="738" name="Picture 439" descr="~AUT0000">
          <a:extLst>
            <a:ext uri="{FF2B5EF4-FFF2-40B4-BE49-F238E27FC236}">
              <a16:creationId xmlns:a16="http://schemas.microsoft.com/office/drawing/2014/main" id="{7C23C7AE-674E-4E1D-9D4B-55B35D68C39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97</xdr:row>
      <xdr:rowOff>142875</xdr:rowOff>
    </xdr:from>
    <xdr:to>
      <xdr:col>24</xdr:col>
      <xdr:colOff>381000</xdr:colOff>
      <xdr:row>97</xdr:row>
      <xdr:rowOff>152400</xdr:rowOff>
    </xdr:to>
    <xdr:pic>
      <xdr:nvPicPr>
        <xdr:cNvPr id="749" name="Picture 464" descr="~AUT0000">
          <a:extLst>
            <a:ext uri="{FF2B5EF4-FFF2-40B4-BE49-F238E27FC236}">
              <a16:creationId xmlns:a16="http://schemas.microsoft.com/office/drawing/2014/main" id="{8B976E20-2E4F-4083-B83B-EC8AAF096C0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97</xdr:row>
      <xdr:rowOff>133350</xdr:rowOff>
    </xdr:from>
    <xdr:to>
      <xdr:col>24</xdr:col>
      <xdr:colOff>381000</xdr:colOff>
      <xdr:row>97</xdr:row>
      <xdr:rowOff>142875</xdr:rowOff>
    </xdr:to>
    <xdr:pic>
      <xdr:nvPicPr>
        <xdr:cNvPr id="751" name="Picture 439" descr="~AUT0000">
          <a:extLst>
            <a:ext uri="{FF2B5EF4-FFF2-40B4-BE49-F238E27FC236}">
              <a16:creationId xmlns:a16="http://schemas.microsoft.com/office/drawing/2014/main" id="{330A6105-CF06-44AD-AC78-D153DCCA7C3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98</xdr:row>
      <xdr:rowOff>152400</xdr:rowOff>
    </xdr:from>
    <xdr:to>
      <xdr:col>24</xdr:col>
      <xdr:colOff>381000</xdr:colOff>
      <xdr:row>98</xdr:row>
      <xdr:rowOff>161925</xdr:rowOff>
    </xdr:to>
    <xdr:pic>
      <xdr:nvPicPr>
        <xdr:cNvPr id="760" name="Picture 465" descr="~AUT0000">
          <a:extLst>
            <a:ext uri="{FF2B5EF4-FFF2-40B4-BE49-F238E27FC236}">
              <a16:creationId xmlns:a16="http://schemas.microsoft.com/office/drawing/2014/main" id="{95578F49-61D4-4909-BA0A-5E1019D4BED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98</xdr:row>
      <xdr:rowOff>133350</xdr:rowOff>
    </xdr:from>
    <xdr:to>
      <xdr:col>24</xdr:col>
      <xdr:colOff>381000</xdr:colOff>
      <xdr:row>98</xdr:row>
      <xdr:rowOff>142875</xdr:rowOff>
    </xdr:to>
    <xdr:pic>
      <xdr:nvPicPr>
        <xdr:cNvPr id="762" name="Picture 439" descr="~AUT0000">
          <a:extLst>
            <a:ext uri="{FF2B5EF4-FFF2-40B4-BE49-F238E27FC236}">
              <a16:creationId xmlns:a16="http://schemas.microsoft.com/office/drawing/2014/main" id="{9F7A6947-D6D0-423E-9584-BC153828C56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98</xdr:row>
      <xdr:rowOff>133350</xdr:rowOff>
    </xdr:from>
    <xdr:to>
      <xdr:col>24</xdr:col>
      <xdr:colOff>381000</xdr:colOff>
      <xdr:row>98</xdr:row>
      <xdr:rowOff>142875</xdr:rowOff>
    </xdr:to>
    <xdr:pic>
      <xdr:nvPicPr>
        <xdr:cNvPr id="763" name="Picture 439" descr="~AUT0000">
          <a:extLst>
            <a:ext uri="{FF2B5EF4-FFF2-40B4-BE49-F238E27FC236}">
              <a16:creationId xmlns:a16="http://schemas.microsoft.com/office/drawing/2014/main" id="{0A2F80E0-B7BC-4B32-828D-22BE761A284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99</xdr:row>
      <xdr:rowOff>142875</xdr:rowOff>
    </xdr:from>
    <xdr:to>
      <xdr:col>24</xdr:col>
      <xdr:colOff>381000</xdr:colOff>
      <xdr:row>99</xdr:row>
      <xdr:rowOff>152400</xdr:rowOff>
    </xdr:to>
    <xdr:pic>
      <xdr:nvPicPr>
        <xdr:cNvPr id="764" name="Picture 464" descr="~AUT0000">
          <a:extLst>
            <a:ext uri="{FF2B5EF4-FFF2-40B4-BE49-F238E27FC236}">
              <a16:creationId xmlns:a16="http://schemas.microsoft.com/office/drawing/2014/main" id="{904C5F4F-6636-40B5-88EF-B1F22B44F6D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100</xdr:row>
      <xdr:rowOff>152400</xdr:rowOff>
    </xdr:from>
    <xdr:to>
      <xdr:col>24</xdr:col>
      <xdr:colOff>381000</xdr:colOff>
      <xdr:row>100</xdr:row>
      <xdr:rowOff>161925</xdr:rowOff>
    </xdr:to>
    <xdr:pic>
      <xdr:nvPicPr>
        <xdr:cNvPr id="765" name="Picture 465" descr="~AUT0000">
          <a:extLst>
            <a:ext uri="{FF2B5EF4-FFF2-40B4-BE49-F238E27FC236}">
              <a16:creationId xmlns:a16="http://schemas.microsoft.com/office/drawing/2014/main" id="{479560BD-07F5-4271-BA7B-0A882201FD6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99</xdr:row>
      <xdr:rowOff>133350</xdr:rowOff>
    </xdr:from>
    <xdr:to>
      <xdr:col>24</xdr:col>
      <xdr:colOff>381000</xdr:colOff>
      <xdr:row>99</xdr:row>
      <xdr:rowOff>142875</xdr:rowOff>
    </xdr:to>
    <xdr:pic>
      <xdr:nvPicPr>
        <xdr:cNvPr id="766" name="Picture 439" descr="~AUT0000">
          <a:extLst>
            <a:ext uri="{FF2B5EF4-FFF2-40B4-BE49-F238E27FC236}">
              <a16:creationId xmlns:a16="http://schemas.microsoft.com/office/drawing/2014/main" id="{AC6C7F20-5FDD-4284-92A9-1D125D3D4F7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100</xdr:row>
      <xdr:rowOff>133350</xdr:rowOff>
    </xdr:from>
    <xdr:to>
      <xdr:col>24</xdr:col>
      <xdr:colOff>381000</xdr:colOff>
      <xdr:row>100</xdr:row>
      <xdr:rowOff>142875</xdr:rowOff>
    </xdr:to>
    <xdr:pic>
      <xdr:nvPicPr>
        <xdr:cNvPr id="767" name="Picture 439" descr="~AUT0000">
          <a:extLst>
            <a:ext uri="{FF2B5EF4-FFF2-40B4-BE49-F238E27FC236}">
              <a16:creationId xmlns:a16="http://schemas.microsoft.com/office/drawing/2014/main" id="{62B40C65-5F15-4528-BF62-808B7AD9554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100</xdr:row>
      <xdr:rowOff>133350</xdr:rowOff>
    </xdr:from>
    <xdr:to>
      <xdr:col>24</xdr:col>
      <xdr:colOff>381000</xdr:colOff>
      <xdr:row>100</xdr:row>
      <xdr:rowOff>142875</xdr:rowOff>
    </xdr:to>
    <xdr:pic>
      <xdr:nvPicPr>
        <xdr:cNvPr id="768" name="Picture 439" descr="~AUT0000">
          <a:extLst>
            <a:ext uri="{FF2B5EF4-FFF2-40B4-BE49-F238E27FC236}">
              <a16:creationId xmlns:a16="http://schemas.microsoft.com/office/drawing/2014/main" id="{0B44CBDA-8C4A-4D70-B87D-5746AF75D62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101</xdr:row>
      <xdr:rowOff>142875</xdr:rowOff>
    </xdr:from>
    <xdr:to>
      <xdr:col>24</xdr:col>
      <xdr:colOff>381000</xdr:colOff>
      <xdr:row>101</xdr:row>
      <xdr:rowOff>152400</xdr:rowOff>
    </xdr:to>
    <xdr:pic>
      <xdr:nvPicPr>
        <xdr:cNvPr id="769" name="Picture 464" descr="~AUT0000">
          <a:extLst>
            <a:ext uri="{FF2B5EF4-FFF2-40B4-BE49-F238E27FC236}">
              <a16:creationId xmlns:a16="http://schemas.microsoft.com/office/drawing/2014/main" id="{CAA1AF8F-B849-4977-81C9-30E1A7825C1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102</xdr:row>
      <xdr:rowOff>152400</xdr:rowOff>
    </xdr:from>
    <xdr:to>
      <xdr:col>24</xdr:col>
      <xdr:colOff>381000</xdr:colOff>
      <xdr:row>102</xdr:row>
      <xdr:rowOff>161925</xdr:rowOff>
    </xdr:to>
    <xdr:pic>
      <xdr:nvPicPr>
        <xdr:cNvPr id="770" name="Picture 465" descr="~AUT0000">
          <a:extLst>
            <a:ext uri="{FF2B5EF4-FFF2-40B4-BE49-F238E27FC236}">
              <a16:creationId xmlns:a16="http://schemas.microsoft.com/office/drawing/2014/main" id="{E2D4DBFD-B495-4E0C-8D08-3A2D9F9B6A4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101</xdr:row>
      <xdr:rowOff>133350</xdr:rowOff>
    </xdr:from>
    <xdr:to>
      <xdr:col>24</xdr:col>
      <xdr:colOff>381000</xdr:colOff>
      <xdr:row>101</xdr:row>
      <xdr:rowOff>142875</xdr:rowOff>
    </xdr:to>
    <xdr:pic>
      <xdr:nvPicPr>
        <xdr:cNvPr id="771" name="Picture 439" descr="~AUT0000">
          <a:extLst>
            <a:ext uri="{FF2B5EF4-FFF2-40B4-BE49-F238E27FC236}">
              <a16:creationId xmlns:a16="http://schemas.microsoft.com/office/drawing/2014/main" id="{9AC6656F-44B8-40FE-B06B-5D3EB7C41A8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102</xdr:row>
      <xdr:rowOff>133350</xdr:rowOff>
    </xdr:from>
    <xdr:to>
      <xdr:col>24</xdr:col>
      <xdr:colOff>381000</xdr:colOff>
      <xdr:row>102</xdr:row>
      <xdr:rowOff>142875</xdr:rowOff>
    </xdr:to>
    <xdr:pic>
      <xdr:nvPicPr>
        <xdr:cNvPr id="772" name="Picture 439" descr="~AUT0000">
          <a:extLst>
            <a:ext uri="{FF2B5EF4-FFF2-40B4-BE49-F238E27FC236}">
              <a16:creationId xmlns:a16="http://schemas.microsoft.com/office/drawing/2014/main" id="{53AB7361-9977-44A5-BB68-A30841CE330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102</xdr:row>
      <xdr:rowOff>133350</xdr:rowOff>
    </xdr:from>
    <xdr:to>
      <xdr:col>24</xdr:col>
      <xdr:colOff>381000</xdr:colOff>
      <xdr:row>102</xdr:row>
      <xdr:rowOff>142875</xdr:rowOff>
    </xdr:to>
    <xdr:pic>
      <xdr:nvPicPr>
        <xdr:cNvPr id="773" name="Picture 439" descr="~AUT0000">
          <a:extLst>
            <a:ext uri="{FF2B5EF4-FFF2-40B4-BE49-F238E27FC236}">
              <a16:creationId xmlns:a16="http://schemas.microsoft.com/office/drawing/2014/main" id="{14F56BB0-1F1E-41BD-80F8-C17A6685D8E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103</xdr:row>
      <xdr:rowOff>152400</xdr:rowOff>
    </xdr:from>
    <xdr:to>
      <xdr:col>24</xdr:col>
      <xdr:colOff>381000</xdr:colOff>
      <xdr:row>103</xdr:row>
      <xdr:rowOff>161925</xdr:rowOff>
    </xdr:to>
    <xdr:pic>
      <xdr:nvPicPr>
        <xdr:cNvPr id="775" name="Picture 465" descr="~AUT0000">
          <a:extLst>
            <a:ext uri="{FF2B5EF4-FFF2-40B4-BE49-F238E27FC236}">
              <a16:creationId xmlns:a16="http://schemas.microsoft.com/office/drawing/2014/main" id="{8184A8CC-8856-4339-A85E-FE6C41683DE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103</xdr:row>
      <xdr:rowOff>133350</xdr:rowOff>
    </xdr:from>
    <xdr:to>
      <xdr:col>24</xdr:col>
      <xdr:colOff>381000</xdr:colOff>
      <xdr:row>103</xdr:row>
      <xdr:rowOff>142875</xdr:rowOff>
    </xdr:to>
    <xdr:pic>
      <xdr:nvPicPr>
        <xdr:cNvPr id="777" name="Picture 439" descr="~AUT0000">
          <a:extLst>
            <a:ext uri="{FF2B5EF4-FFF2-40B4-BE49-F238E27FC236}">
              <a16:creationId xmlns:a16="http://schemas.microsoft.com/office/drawing/2014/main" id="{6FAD668B-8BA0-444A-94D0-8319BA96B98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103</xdr:row>
      <xdr:rowOff>133350</xdr:rowOff>
    </xdr:from>
    <xdr:to>
      <xdr:col>24</xdr:col>
      <xdr:colOff>381000</xdr:colOff>
      <xdr:row>103</xdr:row>
      <xdr:rowOff>142875</xdr:rowOff>
    </xdr:to>
    <xdr:pic>
      <xdr:nvPicPr>
        <xdr:cNvPr id="778" name="Picture 439" descr="~AUT0000">
          <a:extLst>
            <a:ext uri="{FF2B5EF4-FFF2-40B4-BE49-F238E27FC236}">
              <a16:creationId xmlns:a16="http://schemas.microsoft.com/office/drawing/2014/main" id="{0DB4CCC2-FA47-4085-BA2C-C9FA94C0F85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104</xdr:row>
      <xdr:rowOff>142875</xdr:rowOff>
    </xdr:from>
    <xdr:to>
      <xdr:col>24</xdr:col>
      <xdr:colOff>381000</xdr:colOff>
      <xdr:row>104</xdr:row>
      <xdr:rowOff>152400</xdr:rowOff>
    </xdr:to>
    <xdr:pic>
      <xdr:nvPicPr>
        <xdr:cNvPr id="779" name="Picture 464" descr="~AUT0000">
          <a:extLst>
            <a:ext uri="{FF2B5EF4-FFF2-40B4-BE49-F238E27FC236}">
              <a16:creationId xmlns:a16="http://schemas.microsoft.com/office/drawing/2014/main" id="{D25AC5D6-2617-4C41-8A8F-BA672F3BBEF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7474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105</xdr:row>
      <xdr:rowOff>152400</xdr:rowOff>
    </xdr:from>
    <xdr:to>
      <xdr:col>24</xdr:col>
      <xdr:colOff>381000</xdr:colOff>
      <xdr:row>105</xdr:row>
      <xdr:rowOff>161925</xdr:rowOff>
    </xdr:to>
    <xdr:pic>
      <xdr:nvPicPr>
        <xdr:cNvPr id="780" name="Picture 465" descr="~AUT0000">
          <a:extLst>
            <a:ext uri="{FF2B5EF4-FFF2-40B4-BE49-F238E27FC236}">
              <a16:creationId xmlns:a16="http://schemas.microsoft.com/office/drawing/2014/main" id="{36E47E1F-65C2-4EEF-90D9-623E1B90141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941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104</xdr:row>
      <xdr:rowOff>133350</xdr:rowOff>
    </xdr:from>
    <xdr:to>
      <xdr:col>24</xdr:col>
      <xdr:colOff>381000</xdr:colOff>
      <xdr:row>104</xdr:row>
      <xdr:rowOff>142875</xdr:rowOff>
    </xdr:to>
    <xdr:pic>
      <xdr:nvPicPr>
        <xdr:cNvPr id="781" name="Picture 439" descr="~AUT0000">
          <a:extLst>
            <a:ext uri="{FF2B5EF4-FFF2-40B4-BE49-F238E27FC236}">
              <a16:creationId xmlns:a16="http://schemas.microsoft.com/office/drawing/2014/main" id="{31B428D0-4C38-48F9-8C2F-514E1C7B8D2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216521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105</xdr:row>
      <xdr:rowOff>133350</xdr:rowOff>
    </xdr:from>
    <xdr:to>
      <xdr:col>24</xdr:col>
      <xdr:colOff>381000</xdr:colOff>
      <xdr:row>105</xdr:row>
      <xdr:rowOff>142875</xdr:rowOff>
    </xdr:to>
    <xdr:pic>
      <xdr:nvPicPr>
        <xdr:cNvPr id="782" name="Picture 439" descr="~AUT0000">
          <a:extLst>
            <a:ext uri="{FF2B5EF4-FFF2-40B4-BE49-F238E27FC236}">
              <a16:creationId xmlns:a16="http://schemas.microsoft.com/office/drawing/2014/main" id="{67B78D91-68C4-418D-9183-D03B5A71598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105</xdr:row>
      <xdr:rowOff>133350</xdr:rowOff>
    </xdr:from>
    <xdr:to>
      <xdr:col>24</xdr:col>
      <xdr:colOff>381000</xdr:colOff>
      <xdr:row>105</xdr:row>
      <xdr:rowOff>142875</xdr:rowOff>
    </xdr:to>
    <xdr:pic>
      <xdr:nvPicPr>
        <xdr:cNvPr id="783" name="Picture 439" descr="~AUT0000">
          <a:extLst>
            <a:ext uri="{FF2B5EF4-FFF2-40B4-BE49-F238E27FC236}">
              <a16:creationId xmlns:a16="http://schemas.microsoft.com/office/drawing/2014/main" id="{BE85DE1F-C7A7-4659-8F94-46D4FB68296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242207" y="2137750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96</xdr:row>
      <xdr:rowOff>104775</xdr:rowOff>
    </xdr:from>
    <xdr:to>
      <xdr:col>24</xdr:col>
      <xdr:colOff>381000</xdr:colOff>
      <xdr:row>96</xdr:row>
      <xdr:rowOff>114300</xdr:rowOff>
    </xdr:to>
    <xdr:pic>
      <xdr:nvPicPr>
        <xdr:cNvPr id="322" name="Picture 454" descr="~AUT0000">
          <a:extLst>
            <a:ext uri="{FF2B5EF4-FFF2-40B4-BE49-F238E27FC236}">
              <a16:creationId xmlns:a16="http://schemas.microsoft.com/office/drawing/2014/main" id="{ADE5DD31-D185-468D-99B9-BC96181B4F8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126538" y="28778660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96</xdr:row>
      <xdr:rowOff>104775</xdr:rowOff>
    </xdr:from>
    <xdr:to>
      <xdr:col>24</xdr:col>
      <xdr:colOff>381000</xdr:colOff>
      <xdr:row>96</xdr:row>
      <xdr:rowOff>114300</xdr:rowOff>
    </xdr:to>
    <xdr:pic>
      <xdr:nvPicPr>
        <xdr:cNvPr id="784" name="Picture 456" descr="~AUT0000">
          <a:extLst>
            <a:ext uri="{FF2B5EF4-FFF2-40B4-BE49-F238E27FC236}">
              <a16:creationId xmlns:a16="http://schemas.microsoft.com/office/drawing/2014/main" id="{45DFA85E-DCB1-475F-8B9D-647C4D9B67C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126538" y="28778660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96</xdr:row>
      <xdr:rowOff>133350</xdr:rowOff>
    </xdr:from>
    <xdr:to>
      <xdr:col>24</xdr:col>
      <xdr:colOff>381000</xdr:colOff>
      <xdr:row>96</xdr:row>
      <xdr:rowOff>142875</xdr:rowOff>
    </xdr:to>
    <xdr:pic>
      <xdr:nvPicPr>
        <xdr:cNvPr id="785" name="Picture 439" descr="~AUT0000">
          <a:extLst>
            <a:ext uri="{FF2B5EF4-FFF2-40B4-BE49-F238E27FC236}">
              <a16:creationId xmlns:a16="http://schemas.microsoft.com/office/drawing/2014/main" id="{A9EA99AA-F2FB-49AF-9CC5-7EF64BF6E3C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126538" y="28781518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96</xdr:row>
      <xdr:rowOff>142875</xdr:rowOff>
    </xdr:from>
    <xdr:to>
      <xdr:col>24</xdr:col>
      <xdr:colOff>381000</xdr:colOff>
      <xdr:row>96</xdr:row>
      <xdr:rowOff>152400</xdr:rowOff>
    </xdr:to>
    <xdr:pic>
      <xdr:nvPicPr>
        <xdr:cNvPr id="786" name="Picture 464" descr="~AUT0000">
          <a:extLst>
            <a:ext uri="{FF2B5EF4-FFF2-40B4-BE49-F238E27FC236}">
              <a16:creationId xmlns:a16="http://schemas.microsoft.com/office/drawing/2014/main" id="{32DB5444-AA32-4EBB-9993-BCB3157525A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126538" y="287824706"/>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180975</xdr:colOff>
      <xdr:row>96</xdr:row>
      <xdr:rowOff>133350</xdr:rowOff>
    </xdr:from>
    <xdr:to>
      <xdr:col>24</xdr:col>
      <xdr:colOff>381000</xdr:colOff>
      <xdr:row>96</xdr:row>
      <xdr:rowOff>142875</xdr:rowOff>
    </xdr:to>
    <xdr:pic>
      <xdr:nvPicPr>
        <xdr:cNvPr id="787" name="Picture 439" descr="~AUT0000">
          <a:extLst>
            <a:ext uri="{FF2B5EF4-FFF2-40B4-BE49-F238E27FC236}">
              <a16:creationId xmlns:a16="http://schemas.microsoft.com/office/drawing/2014/main" id="{ACA81B6F-A1D4-40FF-8044-5C8CC2F5B85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126538" y="287815181"/>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13B3-C830-4D47-9DB0-9D781B0108B1}">
  <dimension ref="A1:AM106"/>
  <sheetViews>
    <sheetView tabSelected="1" zoomScale="71" zoomScaleNormal="71" workbookViewId="0">
      <pane xSplit="13" ySplit="9" topLeftCell="N34" activePane="bottomRight" state="frozen"/>
      <selection pane="topRight" activeCell="N1" sqref="N1"/>
      <selection pane="bottomLeft" activeCell="A10" sqref="A10"/>
      <selection pane="bottomRight" activeCell="G13" sqref="G13"/>
    </sheetView>
  </sheetViews>
  <sheetFormatPr defaultRowHeight="14.5" x14ac:dyDescent="0.35"/>
  <cols>
    <col min="1" max="1" width="7" customWidth="1"/>
    <col min="2" max="2" width="6.453125" customWidth="1"/>
    <col min="3" max="3" width="6" customWidth="1"/>
    <col min="4" max="4" width="30" customWidth="1"/>
    <col min="5" max="5" width="25.54296875" customWidth="1"/>
    <col min="6" max="6" width="37.26953125" customWidth="1"/>
    <col min="7" max="7" width="32.26953125" customWidth="1"/>
    <col min="8" max="8" width="6.453125" customWidth="1"/>
    <col min="9" max="9" width="7" customWidth="1"/>
    <col min="10" max="10" width="6.453125" customWidth="1"/>
    <col min="11" max="11" width="5.81640625" customWidth="1"/>
    <col min="12" max="12" width="5.453125" customWidth="1"/>
    <col min="13" max="13" width="5.81640625" customWidth="1"/>
    <col min="14" max="14" width="26.26953125" customWidth="1"/>
    <col min="15" max="15" width="26.453125" customWidth="1"/>
    <col min="16" max="16" width="39.1796875" customWidth="1"/>
    <col min="17" max="17" width="29.453125" customWidth="1"/>
    <col min="18" max="18" width="47.81640625" customWidth="1"/>
    <col min="19" max="19" width="6.26953125" customWidth="1"/>
    <col min="20" max="20" width="7.26953125" bestFit="1" customWidth="1"/>
    <col min="21" max="21" width="5.26953125" customWidth="1"/>
    <col min="22" max="23" width="6.1796875" customWidth="1"/>
    <col min="24" max="25" width="7.26953125" customWidth="1"/>
    <col min="26" max="26" width="6.1796875" customWidth="1"/>
    <col min="27" max="27" width="6.453125" customWidth="1"/>
    <col min="255" max="255" width="7" customWidth="1"/>
    <col min="256" max="256" width="6.453125" customWidth="1"/>
    <col min="257" max="257" width="6" customWidth="1"/>
    <col min="258" max="258" width="23.81640625" customWidth="1"/>
    <col min="259" max="259" width="44.54296875" customWidth="1"/>
    <col min="260" max="260" width="25" customWidth="1"/>
    <col min="261" max="261" width="18.54296875" customWidth="1"/>
    <col min="262" max="262" width="6.453125" customWidth="1"/>
    <col min="263" max="263" width="7" customWidth="1"/>
    <col min="264" max="264" width="6.453125" customWidth="1"/>
    <col min="265" max="265" width="5.81640625" customWidth="1"/>
    <col min="266" max="266" width="5.453125" customWidth="1"/>
    <col min="267" max="267" width="5.81640625" customWidth="1"/>
    <col min="268" max="268" width="28.26953125" customWidth="1"/>
    <col min="269" max="269" width="19.81640625" customWidth="1"/>
    <col min="270" max="270" width="20.26953125" customWidth="1"/>
    <col min="271" max="272" width="23" customWidth="1"/>
    <col min="273" max="273" width="24.54296875" customWidth="1"/>
    <col min="274" max="274" width="6.26953125" customWidth="1"/>
    <col min="275" max="275" width="5" customWidth="1"/>
    <col min="276" max="276" width="5.26953125" customWidth="1"/>
    <col min="277" max="278" width="6.1796875" customWidth="1"/>
    <col min="279" max="280" width="7.26953125" customWidth="1"/>
    <col min="281" max="281" width="6.1796875" customWidth="1"/>
    <col min="282" max="282" width="6.453125" customWidth="1"/>
    <col min="511" max="511" width="7" customWidth="1"/>
    <col min="512" max="512" width="6.453125" customWidth="1"/>
    <col min="513" max="513" width="6" customWidth="1"/>
    <col min="514" max="514" width="23.81640625" customWidth="1"/>
    <col min="515" max="515" width="44.54296875" customWidth="1"/>
    <col min="516" max="516" width="25" customWidth="1"/>
    <col min="517" max="517" width="18.54296875" customWidth="1"/>
    <col min="518" max="518" width="6.453125" customWidth="1"/>
    <col min="519" max="519" width="7" customWidth="1"/>
    <col min="520" max="520" width="6.453125" customWidth="1"/>
    <col min="521" max="521" width="5.81640625" customWidth="1"/>
    <col min="522" max="522" width="5.453125" customWidth="1"/>
    <col min="523" max="523" width="5.81640625" customWidth="1"/>
    <col min="524" max="524" width="28.26953125" customWidth="1"/>
    <col min="525" max="525" width="19.81640625" customWidth="1"/>
    <col min="526" max="526" width="20.26953125" customWidth="1"/>
    <col min="527" max="528" width="23" customWidth="1"/>
    <col min="529" max="529" width="24.54296875" customWidth="1"/>
    <col min="530" max="530" width="6.26953125" customWidth="1"/>
    <col min="531" max="531" width="5" customWidth="1"/>
    <col min="532" max="532" width="5.26953125" customWidth="1"/>
    <col min="533" max="534" width="6.1796875" customWidth="1"/>
    <col min="535" max="536" width="7.26953125" customWidth="1"/>
    <col min="537" max="537" width="6.1796875" customWidth="1"/>
    <col min="538" max="538" width="6.453125" customWidth="1"/>
    <col min="767" max="767" width="7" customWidth="1"/>
    <col min="768" max="768" width="6.453125" customWidth="1"/>
    <col min="769" max="769" width="6" customWidth="1"/>
    <col min="770" max="770" width="23.81640625" customWidth="1"/>
    <col min="771" max="771" width="44.54296875" customWidth="1"/>
    <col min="772" max="772" width="25" customWidth="1"/>
    <col min="773" max="773" width="18.54296875" customWidth="1"/>
    <col min="774" max="774" width="6.453125" customWidth="1"/>
    <col min="775" max="775" width="7" customWidth="1"/>
    <col min="776" max="776" width="6.453125" customWidth="1"/>
    <col min="777" max="777" width="5.81640625" customWidth="1"/>
    <col min="778" max="778" width="5.453125" customWidth="1"/>
    <col min="779" max="779" width="5.81640625" customWidth="1"/>
    <col min="780" max="780" width="28.26953125" customWidth="1"/>
    <col min="781" max="781" width="19.81640625" customWidth="1"/>
    <col min="782" max="782" width="20.26953125" customWidth="1"/>
    <col min="783" max="784" width="23" customWidth="1"/>
    <col min="785" max="785" width="24.54296875" customWidth="1"/>
    <col min="786" max="786" width="6.26953125" customWidth="1"/>
    <col min="787" max="787" width="5" customWidth="1"/>
    <col min="788" max="788" width="5.26953125" customWidth="1"/>
    <col min="789" max="790" width="6.1796875" customWidth="1"/>
    <col min="791" max="792" width="7.26953125" customWidth="1"/>
    <col min="793" max="793" width="6.1796875" customWidth="1"/>
    <col min="794" max="794" width="6.453125" customWidth="1"/>
    <col min="1023" max="1023" width="7" customWidth="1"/>
    <col min="1024" max="1024" width="6.453125" customWidth="1"/>
    <col min="1025" max="1025" width="6" customWidth="1"/>
    <col min="1026" max="1026" width="23.81640625" customWidth="1"/>
    <col min="1027" max="1027" width="44.54296875" customWidth="1"/>
    <col min="1028" max="1028" width="25" customWidth="1"/>
    <col min="1029" max="1029" width="18.54296875" customWidth="1"/>
    <col min="1030" max="1030" width="6.453125" customWidth="1"/>
    <col min="1031" max="1031" width="7" customWidth="1"/>
    <col min="1032" max="1032" width="6.453125" customWidth="1"/>
    <col min="1033" max="1033" width="5.81640625" customWidth="1"/>
    <col min="1034" max="1034" width="5.453125" customWidth="1"/>
    <col min="1035" max="1035" width="5.81640625" customWidth="1"/>
    <col min="1036" max="1036" width="28.26953125" customWidth="1"/>
    <col min="1037" max="1037" width="19.81640625" customWidth="1"/>
    <col min="1038" max="1038" width="20.26953125" customWidth="1"/>
    <col min="1039" max="1040" width="23" customWidth="1"/>
    <col min="1041" max="1041" width="24.54296875" customWidth="1"/>
    <col min="1042" max="1042" width="6.26953125" customWidth="1"/>
    <col min="1043" max="1043" width="5" customWidth="1"/>
    <col min="1044" max="1044" width="5.26953125" customWidth="1"/>
    <col min="1045" max="1046" width="6.1796875" customWidth="1"/>
    <col min="1047" max="1048" width="7.26953125" customWidth="1"/>
    <col min="1049" max="1049" width="6.1796875" customWidth="1"/>
    <col min="1050" max="1050" width="6.453125" customWidth="1"/>
    <col min="1279" max="1279" width="7" customWidth="1"/>
    <col min="1280" max="1280" width="6.453125" customWidth="1"/>
    <col min="1281" max="1281" width="6" customWidth="1"/>
    <col min="1282" max="1282" width="23.81640625" customWidth="1"/>
    <col min="1283" max="1283" width="44.54296875" customWidth="1"/>
    <col min="1284" max="1284" width="25" customWidth="1"/>
    <col min="1285" max="1285" width="18.54296875" customWidth="1"/>
    <col min="1286" max="1286" width="6.453125" customWidth="1"/>
    <col min="1287" max="1287" width="7" customWidth="1"/>
    <col min="1288" max="1288" width="6.453125" customWidth="1"/>
    <col min="1289" max="1289" width="5.81640625" customWidth="1"/>
    <col min="1290" max="1290" width="5.453125" customWidth="1"/>
    <col min="1291" max="1291" width="5.81640625" customWidth="1"/>
    <col min="1292" max="1292" width="28.26953125" customWidth="1"/>
    <col min="1293" max="1293" width="19.81640625" customWidth="1"/>
    <col min="1294" max="1294" width="20.26953125" customWidth="1"/>
    <col min="1295" max="1296" width="23" customWidth="1"/>
    <col min="1297" max="1297" width="24.54296875" customWidth="1"/>
    <col min="1298" max="1298" width="6.26953125" customWidth="1"/>
    <col min="1299" max="1299" width="5" customWidth="1"/>
    <col min="1300" max="1300" width="5.26953125" customWidth="1"/>
    <col min="1301" max="1302" width="6.1796875" customWidth="1"/>
    <col min="1303" max="1304" width="7.26953125" customWidth="1"/>
    <col min="1305" max="1305" width="6.1796875" customWidth="1"/>
    <col min="1306" max="1306" width="6.453125" customWidth="1"/>
    <col min="1535" max="1535" width="7" customWidth="1"/>
    <col min="1536" max="1536" width="6.453125" customWidth="1"/>
    <col min="1537" max="1537" width="6" customWidth="1"/>
    <col min="1538" max="1538" width="23.81640625" customWidth="1"/>
    <col min="1539" max="1539" width="44.54296875" customWidth="1"/>
    <col min="1540" max="1540" width="25" customWidth="1"/>
    <col min="1541" max="1541" width="18.54296875" customWidth="1"/>
    <col min="1542" max="1542" width="6.453125" customWidth="1"/>
    <col min="1543" max="1543" width="7" customWidth="1"/>
    <col min="1544" max="1544" width="6.453125" customWidth="1"/>
    <col min="1545" max="1545" width="5.81640625" customWidth="1"/>
    <col min="1546" max="1546" width="5.453125" customWidth="1"/>
    <col min="1547" max="1547" width="5.81640625" customWidth="1"/>
    <col min="1548" max="1548" width="28.26953125" customWidth="1"/>
    <col min="1549" max="1549" width="19.81640625" customWidth="1"/>
    <col min="1550" max="1550" width="20.26953125" customWidth="1"/>
    <col min="1551" max="1552" width="23" customWidth="1"/>
    <col min="1553" max="1553" width="24.54296875" customWidth="1"/>
    <col min="1554" max="1554" width="6.26953125" customWidth="1"/>
    <col min="1555" max="1555" width="5" customWidth="1"/>
    <col min="1556" max="1556" width="5.26953125" customWidth="1"/>
    <col min="1557" max="1558" width="6.1796875" customWidth="1"/>
    <col min="1559" max="1560" width="7.26953125" customWidth="1"/>
    <col min="1561" max="1561" width="6.1796875" customWidth="1"/>
    <col min="1562" max="1562" width="6.453125" customWidth="1"/>
    <col min="1791" max="1791" width="7" customWidth="1"/>
    <col min="1792" max="1792" width="6.453125" customWidth="1"/>
    <col min="1793" max="1793" width="6" customWidth="1"/>
    <col min="1794" max="1794" width="23.81640625" customWidth="1"/>
    <col min="1795" max="1795" width="44.54296875" customWidth="1"/>
    <col min="1796" max="1796" width="25" customWidth="1"/>
    <col min="1797" max="1797" width="18.54296875" customWidth="1"/>
    <col min="1798" max="1798" width="6.453125" customWidth="1"/>
    <col min="1799" max="1799" width="7" customWidth="1"/>
    <col min="1800" max="1800" width="6.453125" customWidth="1"/>
    <col min="1801" max="1801" width="5.81640625" customWidth="1"/>
    <col min="1802" max="1802" width="5.453125" customWidth="1"/>
    <col min="1803" max="1803" width="5.81640625" customWidth="1"/>
    <col min="1804" max="1804" width="28.26953125" customWidth="1"/>
    <col min="1805" max="1805" width="19.81640625" customWidth="1"/>
    <col min="1806" max="1806" width="20.26953125" customWidth="1"/>
    <col min="1807" max="1808" width="23" customWidth="1"/>
    <col min="1809" max="1809" width="24.54296875" customWidth="1"/>
    <col min="1810" max="1810" width="6.26953125" customWidth="1"/>
    <col min="1811" max="1811" width="5" customWidth="1"/>
    <col min="1812" max="1812" width="5.26953125" customWidth="1"/>
    <col min="1813" max="1814" width="6.1796875" customWidth="1"/>
    <col min="1815" max="1816" width="7.26953125" customWidth="1"/>
    <col min="1817" max="1817" width="6.1796875" customWidth="1"/>
    <col min="1818" max="1818" width="6.453125" customWidth="1"/>
    <col min="2047" max="2047" width="7" customWidth="1"/>
    <col min="2048" max="2048" width="6.453125" customWidth="1"/>
    <col min="2049" max="2049" width="6" customWidth="1"/>
    <col min="2050" max="2050" width="23.81640625" customWidth="1"/>
    <col min="2051" max="2051" width="44.54296875" customWidth="1"/>
    <col min="2052" max="2052" width="25" customWidth="1"/>
    <col min="2053" max="2053" width="18.54296875" customWidth="1"/>
    <col min="2054" max="2054" width="6.453125" customWidth="1"/>
    <col min="2055" max="2055" width="7" customWidth="1"/>
    <col min="2056" max="2056" width="6.453125" customWidth="1"/>
    <col min="2057" max="2057" width="5.81640625" customWidth="1"/>
    <col min="2058" max="2058" width="5.453125" customWidth="1"/>
    <col min="2059" max="2059" width="5.81640625" customWidth="1"/>
    <col min="2060" max="2060" width="28.26953125" customWidth="1"/>
    <col min="2061" max="2061" width="19.81640625" customWidth="1"/>
    <col min="2062" max="2062" width="20.26953125" customWidth="1"/>
    <col min="2063" max="2064" width="23" customWidth="1"/>
    <col min="2065" max="2065" width="24.54296875" customWidth="1"/>
    <col min="2066" max="2066" width="6.26953125" customWidth="1"/>
    <col min="2067" max="2067" width="5" customWidth="1"/>
    <col min="2068" max="2068" width="5.26953125" customWidth="1"/>
    <col min="2069" max="2070" width="6.1796875" customWidth="1"/>
    <col min="2071" max="2072" width="7.26953125" customWidth="1"/>
    <col min="2073" max="2073" width="6.1796875" customWidth="1"/>
    <col min="2074" max="2074" width="6.453125" customWidth="1"/>
    <col min="2303" max="2303" width="7" customWidth="1"/>
    <col min="2304" max="2304" width="6.453125" customWidth="1"/>
    <col min="2305" max="2305" width="6" customWidth="1"/>
    <col min="2306" max="2306" width="23.81640625" customWidth="1"/>
    <col min="2307" max="2307" width="44.54296875" customWidth="1"/>
    <col min="2308" max="2308" width="25" customWidth="1"/>
    <col min="2309" max="2309" width="18.54296875" customWidth="1"/>
    <col min="2310" max="2310" width="6.453125" customWidth="1"/>
    <col min="2311" max="2311" width="7" customWidth="1"/>
    <col min="2312" max="2312" width="6.453125" customWidth="1"/>
    <col min="2313" max="2313" width="5.81640625" customWidth="1"/>
    <col min="2314" max="2314" width="5.453125" customWidth="1"/>
    <col min="2315" max="2315" width="5.81640625" customWidth="1"/>
    <col min="2316" max="2316" width="28.26953125" customWidth="1"/>
    <col min="2317" max="2317" width="19.81640625" customWidth="1"/>
    <col min="2318" max="2318" width="20.26953125" customWidth="1"/>
    <col min="2319" max="2320" width="23" customWidth="1"/>
    <col min="2321" max="2321" width="24.54296875" customWidth="1"/>
    <col min="2322" max="2322" width="6.26953125" customWidth="1"/>
    <col min="2323" max="2323" width="5" customWidth="1"/>
    <col min="2324" max="2324" width="5.26953125" customWidth="1"/>
    <col min="2325" max="2326" width="6.1796875" customWidth="1"/>
    <col min="2327" max="2328" width="7.26953125" customWidth="1"/>
    <col min="2329" max="2329" width="6.1796875" customWidth="1"/>
    <col min="2330" max="2330" width="6.453125" customWidth="1"/>
    <col min="2559" max="2559" width="7" customWidth="1"/>
    <col min="2560" max="2560" width="6.453125" customWidth="1"/>
    <col min="2561" max="2561" width="6" customWidth="1"/>
    <col min="2562" max="2562" width="23.81640625" customWidth="1"/>
    <col min="2563" max="2563" width="44.54296875" customWidth="1"/>
    <col min="2564" max="2564" width="25" customWidth="1"/>
    <col min="2565" max="2565" width="18.54296875" customWidth="1"/>
    <col min="2566" max="2566" width="6.453125" customWidth="1"/>
    <col min="2567" max="2567" width="7" customWidth="1"/>
    <col min="2568" max="2568" width="6.453125" customWidth="1"/>
    <col min="2569" max="2569" width="5.81640625" customWidth="1"/>
    <col min="2570" max="2570" width="5.453125" customWidth="1"/>
    <col min="2571" max="2571" width="5.81640625" customWidth="1"/>
    <col min="2572" max="2572" width="28.26953125" customWidth="1"/>
    <col min="2573" max="2573" width="19.81640625" customWidth="1"/>
    <col min="2574" max="2574" width="20.26953125" customWidth="1"/>
    <col min="2575" max="2576" width="23" customWidth="1"/>
    <col min="2577" max="2577" width="24.54296875" customWidth="1"/>
    <col min="2578" max="2578" width="6.26953125" customWidth="1"/>
    <col min="2579" max="2579" width="5" customWidth="1"/>
    <col min="2580" max="2580" width="5.26953125" customWidth="1"/>
    <col min="2581" max="2582" width="6.1796875" customWidth="1"/>
    <col min="2583" max="2584" width="7.26953125" customWidth="1"/>
    <col min="2585" max="2585" width="6.1796875" customWidth="1"/>
    <col min="2586" max="2586" width="6.453125" customWidth="1"/>
    <col min="2815" max="2815" width="7" customWidth="1"/>
    <col min="2816" max="2816" width="6.453125" customWidth="1"/>
    <col min="2817" max="2817" width="6" customWidth="1"/>
    <col min="2818" max="2818" width="23.81640625" customWidth="1"/>
    <col min="2819" max="2819" width="44.54296875" customWidth="1"/>
    <col min="2820" max="2820" width="25" customWidth="1"/>
    <col min="2821" max="2821" width="18.54296875" customWidth="1"/>
    <col min="2822" max="2822" width="6.453125" customWidth="1"/>
    <col min="2823" max="2823" width="7" customWidth="1"/>
    <col min="2824" max="2824" width="6.453125" customWidth="1"/>
    <col min="2825" max="2825" width="5.81640625" customWidth="1"/>
    <col min="2826" max="2826" width="5.453125" customWidth="1"/>
    <col min="2827" max="2827" width="5.81640625" customWidth="1"/>
    <col min="2828" max="2828" width="28.26953125" customWidth="1"/>
    <col min="2829" max="2829" width="19.81640625" customWidth="1"/>
    <col min="2830" max="2830" width="20.26953125" customWidth="1"/>
    <col min="2831" max="2832" width="23" customWidth="1"/>
    <col min="2833" max="2833" width="24.54296875" customWidth="1"/>
    <col min="2834" max="2834" width="6.26953125" customWidth="1"/>
    <col min="2835" max="2835" width="5" customWidth="1"/>
    <col min="2836" max="2836" width="5.26953125" customWidth="1"/>
    <col min="2837" max="2838" width="6.1796875" customWidth="1"/>
    <col min="2839" max="2840" width="7.26953125" customWidth="1"/>
    <col min="2841" max="2841" width="6.1796875" customWidth="1"/>
    <col min="2842" max="2842" width="6.453125" customWidth="1"/>
    <col min="3071" max="3071" width="7" customWidth="1"/>
    <col min="3072" max="3072" width="6.453125" customWidth="1"/>
    <col min="3073" max="3073" width="6" customWidth="1"/>
    <col min="3074" max="3074" width="23.81640625" customWidth="1"/>
    <col min="3075" max="3075" width="44.54296875" customWidth="1"/>
    <col min="3076" max="3076" width="25" customWidth="1"/>
    <col min="3077" max="3077" width="18.54296875" customWidth="1"/>
    <col min="3078" max="3078" width="6.453125" customWidth="1"/>
    <col min="3079" max="3079" width="7" customWidth="1"/>
    <col min="3080" max="3080" width="6.453125" customWidth="1"/>
    <col min="3081" max="3081" width="5.81640625" customWidth="1"/>
    <col min="3082" max="3082" width="5.453125" customWidth="1"/>
    <col min="3083" max="3083" width="5.81640625" customWidth="1"/>
    <col min="3084" max="3084" width="28.26953125" customWidth="1"/>
    <col min="3085" max="3085" width="19.81640625" customWidth="1"/>
    <col min="3086" max="3086" width="20.26953125" customWidth="1"/>
    <col min="3087" max="3088" width="23" customWidth="1"/>
    <col min="3089" max="3089" width="24.54296875" customWidth="1"/>
    <col min="3090" max="3090" width="6.26953125" customWidth="1"/>
    <col min="3091" max="3091" width="5" customWidth="1"/>
    <col min="3092" max="3092" width="5.26953125" customWidth="1"/>
    <col min="3093" max="3094" width="6.1796875" customWidth="1"/>
    <col min="3095" max="3096" width="7.26953125" customWidth="1"/>
    <col min="3097" max="3097" width="6.1796875" customWidth="1"/>
    <col min="3098" max="3098" width="6.453125" customWidth="1"/>
    <col min="3327" max="3327" width="7" customWidth="1"/>
    <col min="3328" max="3328" width="6.453125" customWidth="1"/>
    <col min="3329" max="3329" width="6" customWidth="1"/>
    <col min="3330" max="3330" width="23.81640625" customWidth="1"/>
    <col min="3331" max="3331" width="44.54296875" customWidth="1"/>
    <col min="3332" max="3332" width="25" customWidth="1"/>
    <col min="3333" max="3333" width="18.54296875" customWidth="1"/>
    <col min="3334" max="3334" width="6.453125" customWidth="1"/>
    <col min="3335" max="3335" width="7" customWidth="1"/>
    <col min="3336" max="3336" width="6.453125" customWidth="1"/>
    <col min="3337" max="3337" width="5.81640625" customWidth="1"/>
    <col min="3338" max="3338" width="5.453125" customWidth="1"/>
    <col min="3339" max="3339" width="5.81640625" customWidth="1"/>
    <col min="3340" max="3340" width="28.26953125" customWidth="1"/>
    <col min="3341" max="3341" width="19.81640625" customWidth="1"/>
    <col min="3342" max="3342" width="20.26953125" customWidth="1"/>
    <col min="3343" max="3344" width="23" customWidth="1"/>
    <col min="3345" max="3345" width="24.54296875" customWidth="1"/>
    <col min="3346" max="3346" width="6.26953125" customWidth="1"/>
    <col min="3347" max="3347" width="5" customWidth="1"/>
    <col min="3348" max="3348" width="5.26953125" customWidth="1"/>
    <col min="3349" max="3350" width="6.1796875" customWidth="1"/>
    <col min="3351" max="3352" width="7.26953125" customWidth="1"/>
    <col min="3353" max="3353" width="6.1796875" customWidth="1"/>
    <col min="3354" max="3354" width="6.453125" customWidth="1"/>
    <col min="3583" max="3583" width="7" customWidth="1"/>
    <col min="3584" max="3584" width="6.453125" customWidth="1"/>
    <col min="3585" max="3585" width="6" customWidth="1"/>
    <col min="3586" max="3586" width="23.81640625" customWidth="1"/>
    <col min="3587" max="3587" width="44.54296875" customWidth="1"/>
    <col min="3588" max="3588" width="25" customWidth="1"/>
    <col min="3589" max="3589" width="18.54296875" customWidth="1"/>
    <col min="3590" max="3590" width="6.453125" customWidth="1"/>
    <col min="3591" max="3591" width="7" customWidth="1"/>
    <col min="3592" max="3592" width="6.453125" customWidth="1"/>
    <col min="3593" max="3593" width="5.81640625" customWidth="1"/>
    <col min="3594" max="3594" width="5.453125" customWidth="1"/>
    <col min="3595" max="3595" width="5.81640625" customWidth="1"/>
    <col min="3596" max="3596" width="28.26953125" customWidth="1"/>
    <col min="3597" max="3597" width="19.81640625" customWidth="1"/>
    <col min="3598" max="3598" width="20.26953125" customWidth="1"/>
    <col min="3599" max="3600" width="23" customWidth="1"/>
    <col min="3601" max="3601" width="24.54296875" customWidth="1"/>
    <col min="3602" max="3602" width="6.26953125" customWidth="1"/>
    <col min="3603" max="3603" width="5" customWidth="1"/>
    <col min="3604" max="3604" width="5.26953125" customWidth="1"/>
    <col min="3605" max="3606" width="6.1796875" customWidth="1"/>
    <col min="3607" max="3608" width="7.26953125" customWidth="1"/>
    <col min="3609" max="3609" width="6.1796875" customWidth="1"/>
    <col min="3610" max="3610" width="6.453125" customWidth="1"/>
    <col min="3839" max="3839" width="7" customWidth="1"/>
    <col min="3840" max="3840" width="6.453125" customWidth="1"/>
    <col min="3841" max="3841" width="6" customWidth="1"/>
    <col min="3842" max="3842" width="23.81640625" customWidth="1"/>
    <col min="3843" max="3843" width="44.54296875" customWidth="1"/>
    <col min="3844" max="3844" width="25" customWidth="1"/>
    <col min="3845" max="3845" width="18.54296875" customWidth="1"/>
    <col min="3846" max="3846" width="6.453125" customWidth="1"/>
    <col min="3847" max="3847" width="7" customWidth="1"/>
    <col min="3848" max="3848" width="6.453125" customWidth="1"/>
    <col min="3849" max="3849" width="5.81640625" customWidth="1"/>
    <col min="3850" max="3850" width="5.453125" customWidth="1"/>
    <col min="3851" max="3851" width="5.81640625" customWidth="1"/>
    <col min="3852" max="3852" width="28.26953125" customWidth="1"/>
    <col min="3853" max="3853" width="19.81640625" customWidth="1"/>
    <col min="3854" max="3854" width="20.26953125" customWidth="1"/>
    <col min="3855" max="3856" width="23" customWidth="1"/>
    <col min="3857" max="3857" width="24.54296875" customWidth="1"/>
    <col min="3858" max="3858" width="6.26953125" customWidth="1"/>
    <col min="3859" max="3859" width="5" customWidth="1"/>
    <col min="3860" max="3860" width="5.26953125" customWidth="1"/>
    <col min="3861" max="3862" width="6.1796875" customWidth="1"/>
    <col min="3863" max="3864" width="7.26953125" customWidth="1"/>
    <col min="3865" max="3865" width="6.1796875" customWidth="1"/>
    <col min="3866" max="3866" width="6.453125" customWidth="1"/>
    <col min="4095" max="4095" width="7" customWidth="1"/>
    <col min="4096" max="4096" width="6.453125" customWidth="1"/>
    <col min="4097" max="4097" width="6" customWidth="1"/>
    <col min="4098" max="4098" width="23.81640625" customWidth="1"/>
    <col min="4099" max="4099" width="44.54296875" customWidth="1"/>
    <col min="4100" max="4100" width="25" customWidth="1"/>
    <col min="4101" max="4101" width="18.54296875" customWidth="1"/>
    <col min="4102" max="4102" width="6.453125" customWidth="1"/>
    <col min="4103" max="4103" width="7" customWidth="1"/>
    <col min="4104" max="4104" width="6.453125" customWidth="1"/>
    <col min="4105" max="4105" width="5.81640625" customWidth="1"/>
    <col min="4106" max="4106" width="5.453125" customWidth="1"/>
    <col min="4107" max="4107" width="5.81640625" customWidth="1"/>
    <col min="4108" max="4108" width="28.26953125" customWidth="1"/>
    <col min="4109" max="4109" width="19.81640625" customWidth="1"/>
    <col min="4110" max="4110" width="20.26953125" customWidth="1"/>
    <col min="4111" max="4112" width="23" customWidth="1"/>
    <col min="4113" max="4113" width="24.54296875" customWidth="1"/>
    <col min="4114" max="4114" width="6.26953125" customWidth="1"/>
    <col min="4115" max="4115" width="5" customWidth="1"/>
    <col min="4116" max="4116" width="5.26953125" customWidth="1"/>
    <col min="4117" max="4118" width="6.1796875" customWidth="1"/>
    <col min="4119" max="4120" width="7.26953125" customWidth="1"/>
    <col min="4121" max="4121" width="6.1796875" customWidth="1"/>
    <col min="4122" max="4122" width="6.453125" customWidth="1"/>
    <col min="4351" max="4351" width="7" customWidth="1"/>
    <col min="4352" max="4352" width="6.453125" customWidth="1"/>
    <col min="4353" max="4353" width="6" customWidth="1"/>
    <col min="4354" max="4354" width="23.81640625" customWidth="1"/>
    <col min="4355" max="4355" width="44.54296875" customWidth="1"/>
    <col min="4356" max="4356" width="25" customWidth="1"/>
    <col min="4357" max="4357" width="18.54296875" customWidth="1"/>
    <col min="4358" max="4358" width="6.453125" customWidth="1"/>
    <col min="4359" max="4359" width="7" customWidth="1"/>
    <col min="4360" max="4360" width="6.453125" customWidth="1"/>
    <col min="4361" max="4361" width="5.81640625" customWidth="1"/>
    <col min="4362" max="4362" width="5.453125" customWidth="1"/>
    <col min="4363" max="4363" width="5.81640625" customWidth="1"/>
    <col min="4364" max="4364" width="28.26953125" customWidth="1"/>
    <col min="4365" max="4365" width="19.81640625" customWidth="1"/>
    <col min="4366" max="4366" width="20.26953125" customWidth="1"/>
    <col min="4367" max="4368" width="23" customWidth="1"/>
    <col min="4369" max="4369" width="24.54296875" customWidth="1"/>
    <col min="4370" max="4370" width="6.26953125" customWidth="1"/>
    <col min="4371" max="4371" width="5" customWidth="1"/>
    <col min="4372" max="4372" width="5.26953125" customWidth="1"/>
    <col min="4373" max="4374" width="6.1796875" customWidth="1"/>
    <col min="4375" max="4376" width="7.26953125" customWidth="1"/>
    <col min="4377" max="4377" width="6.1796875" customWidth="1"/>
    <col min="4378" max="4378" width="6.453125" customWidth="1"/>
    <col min="4607" max="4607" width="7" customWidth="1"/>
    <col min="4608" max="4608" width="6.453125" customWidth="1"/>
    <col min="4609" max="4609" width="6" customWidth="1"/>
    <col min="4610" max="4610" width="23.81640625" customWidth="1"/>
    <col min="4611" max="4611" width="44.54296875" customWidth="1"/>
    <col min="4612" max="4612" width="25" customWidth="1"/>
    <col min="4613" max="4613" width="18.54296875" customWidth="1"/>
    <col min="4614" max="4614" width="6.453125" customWidth="1"/>
    <col min="4615" max="4615" width="7" customWidth="1"/>
    <col min="4616" max="4616" width="6.453125" customWidth="1"/>
    <col min="4617" max="4617" width="5.81640625" customWidth="1"/>
    <col min="4618" max="4618" width="5.453125" customWidth="1"/>
    <col min="4619" max="4619" width="5.81640625" customWidth="1"/>
    <col min="4620" max="4620" width="28.26953125" customWidth="1"/>
    <col min="4621" max="4621" width="19.81640625" customWidth="1"/>
    <col min="4622" max="4622" width="20.26953125" customWidth="1"/>
    <col min="4623" max="4624" width="23" customWidth="1"/>
    <col min="4625" max="4625" width="24.54296875" customWidth="1"/>
    <col min="4626" max="4626" width="6.26953125" customWidth="1"/>
    <col min="4627" max="4627" width="5" customWidth="1"/>
    <col min="4628" max="4628" width="5.26953125" customWidth="1"/>
    <col min="4629" max="4630" width="6.1796875" customWidth="1"/>
    <col min="4631" max="4632" width="7.26953125" customWidth="1"/>
    <col min="4633" max="4633" width="6.1796875" customWidth="1"/>
    <col min="4634" max="4634" width="6.453125" customWidth="1"/>
    <col min="4863" max="4863" width="7" customWidth="1"/>
    <col min="4864" max="4864" width="6.453125" customWidth="1"/>
    <col min="4865" max="4865" width="6" customWidth="1"/>
    <col min="4866" max="4866" width="23.81640625" customWidth="1"/>
    <col min="4867" max="4867" width="44.54296875" customWidth="1"/>
    <col min="4868" max="4868" width="25" customWidth="1"/>
    <col min="4869" max="4869" width="18.54296875" customWidth="1"/>
    <col min="4870" max="4870" width="6.453125" customWidth="1"/>
    <col min="4871" max="4871" width="7" customWidth="1"/>
    <col min="4872" max="4872" width="6.453125" customWidth="1"/>
    <col min="4873" max="4873" width="5.81640625" customWidth="1"/>
    <col min="4874" max="4874" width="5.453125" customWidth="1"/>
    <col min="4875" max="4875" width="5.81640625" customWidth="1"/>
    <col min="4876" max="4876" width="28.26953125" customWidth="1"/>
    <col min="4877" max="4877" width="19.81640625" customWidth="1"/>
    <col min="4878" max="4878" width="20.26953125" customWidth="1"/>
    <col min="4879" max="4880" width="23" customWidth="1"/>
    <col min="4881" max="4881" width="24.54296875" customWidth="1"/>
    <col min="4882" max="4882" width="6.26953125" customWidth="1"/>
    <col min="4883" max="4883" width="5" customWidth="1"/>
    <col min="4884" max="4884" width="5.26953125" customWidth="1"/>
    <col min="4885" max="4886" width="6.1796875" customWidth="1"/>
    <col min="4887" max="4888" width="7.26953125" customWidth="1"/>
    <col min="4889" max="4889" width="6.1796875" customWidth="1"/>
    <col min="4890" max="4890" width="6.453125" customWidth="1"/>
    <col min="5119" max="5119" width="7" customWidth="1"/>
    <col min="5120" max="5120" width="6.453125" customWidth="1"/>
    <col min="5121" max="5121" width="6" customWidth="1"/>
    <col min="5122" max="5122" width="23.81640625" customWidth="1"/>
    <col min="5123" max="5123" width="44.54296875" customWidth="1"/>
    <col min="5124" max="5124" width="25" customWidth="1"/>
    <col min="5125" max="5125" width="18.54296875" customWidth="1"/>
    <col min="5126" max="5126" width="6.453125" customWidth="1"/>
    <col min="5127" max="5127" width="7" customWidth="1"/>
    <col min="5128" max="5128" width="6.453125" customWidth="1"/>
    <col min="5129" max="5129" width="5.81640625" customWidth="1"/>
    <col min="5130" max="5130" width="5.453125" customWidth="1"/>
    <col min="5131" max="5131" width="5.81640625" customWidth="1"/>
    <col min="5132" max="5132" width="28.26953125" customWidth="1"/>
    <col min="5133" max="5133" width="19.81640625" customWidth="1"/>
    <col min="5134" max="5134" width="20.26953125" customWidth="1"/>
    <col min="5135" max="5136" width="23" customWidth="1"/>
    <col min="5137" max="5137" width="24.54296875" customWidth="1"/>
    <col min="5138" max="5138" width="6.26953125" customWidth="1"/>
    <col min="5139" max="5139" width="5" customWidth="1"/>
    <col min="5140" max="5140" width="5.26953125" customWidth="1"/>
    <col min="5141" max="5142" width="6.1796875" customWidth="1"/>
    <col min="5143" max="5144" width="7.26953125" customWidth="1"/>
    <col min="5145" max="5145" width="6.1796875" customWidth="1"/>
    <col min="5146" max="5146" width="6.453125" customWidth="1"/>
    <col min="5375" max="5375" width="7" customWidth="1"/>
    <col min="5376" max="5376" width="6.453125" customWidth="1"/>
    <col min="5377" max="5377" width="6" customWidth="1"/>
    <col min="5378" max="5378" width="23.81640625" customWidth="1"/>
    <col min="5379" max="5379" width="44.54296875" customWidth="1"/>
    <col min="5380" max="5380" width="25" customWidth="1"/>
    <col min="5381" max="5381" width="18.54296875" customWidth="1"/>
    <col min="5382" max="5382" width="6.453125" customWidth="1"/>
    <col min="5383" max="5383" width="7" customWidth="1"/>
    <col min="5384" max="5384" width="6.453125" customWidth="1"/>
    <col min="5385" max="5385" width="5.81640625" customWidth="1"/>
    <col min="5386" max="5386" width="5.453125" customWidth="1"/>
    <col min="5387" max="5387" width="5.81640625" customWidth="1"/>
    <col min="5388" max="5388" width="28.26953125" customWidth="1"/>
    <col min="5389" max="5389" width="19.81640625" customWidth="1"/>
    <col min="5390" max="5390" width="20.26953125" customWidth="1"/>
    <col min="5391" max="5392" width="23" customWidth="1"/>
    <col min="5393" max="5393" width="24.54296875" customWidth="1"/>
    <col min="5394" max="5394" width="6.26953125" customWidth="1"/>
    <col min="5395" max="5395" width="5" customWidth="1"/>
    <col min="5396" max="5396" width="5.26953125" customWidth="1"/>
    <col min="5397" max="5398" width="6.1796875" customWidth="1"/>
    <col min="5399" max="5400" width="7.26953125" customWidth="1"/>
    <col min="5401" max="5401" width="6.1796875" customWidth="1"/>
    <col min="5402" max="5402" width="6.453125" customWidth="1"/>
    <col min="5631" max="5631" width="7" customWidth="1"/>
    <col min="5632" max="5632" width="6.453125" customWidth="1"/>
    <col min="5633" max="5633" width="6" customWidth="1"/>
    <col min="5634" max="5634" width="23.81640625" customWidth="1"/>
    <col min="5635" max="5635" width="44.54296875" customWidth="1"/>
    <col min="5636" max="5636" width="25" customWidth="1"/>
    <col min="5637" max="5637" width="18.54296875" customWidth="1"/>
    <col min="5638" max="5638" width="6.453125" customWidth="1"/>
    <col min="5639" max="5639" width="7" customWidth="1"/>
    <col min="5640" max="5640" width="6.453125" customWidth="1"/>
    <col min="5641" max="5641" width="5.81640625" customWidth="1"/>
    <col min="5642" max="5642" width="5.453125" customWidth="1"/>
    <col min="5643" max="5643" width="5.81640625" customWidth="1"/>
    <col min="5644" max="5644" width="28.26953125" customWidth="1"/>
    <col min="5645" max="5645" width="19.81640625" customWidth="1"/>
    <col min="5646" max="5646" width="20.26953125" customWidth="1"/>
    <col min="5647" max="5648" width="23" customWidth="1"/>
    <col min="5649" max="5649" width="24.54296875" customWidth="1"/>
    <col min="5650" max="5650" width="6.26953125" customWidth="1"/>
    <col min="5651" max="5651" width="5" customWidth="1"/>
    <col min="5652" max="5652" width="5.26953125" customWidth="1"/>
    <col min="5653" max="5654" width="6.1796875" customWidth="1"/>
    <col min="5655" max="5656" width="7.26953125" customWidth="1"/>
    <col min="5657" max="5657" width="6.1796875" customWidth="1"/>
    <col min="5658" max="5658" width="6.453125" customWidth="1"/>
    <col min="5887" max="5887" width="7" customWidth="1"/>
    <col min="5888" max="5888" width="6.453125" customWidth="1"/>
    <col min="5889" max="5889" width="6" customWidth="1"/>
    <col min="5890" max="5890" width="23.81640625" customWidth="1"/>
    <col min="5891" max="5891" width="44.54296875" customWidth="1"/>
    <col min="5892" max="5892" width="25" customWidth="1"/>
    <col min="5893" max="5893" width="18.54296875" customWidth="1"/>
    <col min="5894" max="5894" width="6.453125" customWidth="1"/>
    <col min="5895" max="5895" width="7" customWidth="1"/>
    <col min="5896" max="5896" width="6.453125" customWidth="1"/>
    <col min="5897" max="5897" width="5.81640625" customWidth="1"/>
    <col min="5898" max="5898" width="5.453125" customWidth="1"/>
    <col min="5899" max="5899" width="5.81640625" customWidth="1"/>
    <col min="5900" max="5900" width="28.26953125" customWidth="1"/>
    <col min="5901" max="5901" width="19.81640625" customWidth="1"/>
    <col min="5902" max="5902" width="20.26953125" customWidth="1"/>
    <col min="5903" max="5904" width="23" customWidth="1"/>
    <col min="5905" max="5905" width="24.54296875" customWidth="1"/>
    <col min="5906" max="5906" width="6.26953125" customWidth="1"/>
    <col min="5907" max="5907" width="5" customWidth="1"/>
    <col min="5908" max="5908" width="5.26953125" customWidth="1"/>
    <col min="5909" max="5910" width="6.1796875" customWidth="1"/>
    <col min="5911" max="5912" width="7.26953125" customWidth="1"/>
    <col min="5913" max="5913" width="6.1796875" customWidth="1"/>
    <col min="5914" max="5914" width="6.453125" customWidth="1"/>
    <col min="6143" max="6143" width="7" customWidth="1"/>
    <col min="6144" max="6144" width="6.453125" customWidth="1"/>
    <col min="6145" max="6145" width="6" customWidth="1"/>
    <col min="6146" max="6146" width="23.81640625" customWidth="1"/>
    <col min="6147" max="6147" width="44.54296875" customWidth="1"/>
    <col min="6148" max="6148" width="25" customWidth="1"/>
    <col min="6149" max="6149" width="18.54296875" customWidth="1"/>
    <col min="6150" max="6150" width="6.453125" customWidth="1"/>
    <col min="6151" max="6151" width="7" customWidth="1"/>
    <col min="6152" max="6152" width="6.453125" customWidth="1"/>
    <col min="6153" max="6153" width="5.81640625" customWidth="1"/>
    <col min="6154" max="6154" width="5.453125" customWidth="1"/>
    <col min="6155" max="6155" width="5.81640625" customWidth="1"/>
    <col min="6156" max="6156" width="28.26953125" customWidth="1"/>
    <col min="6157" max="6157" width="19.81640625" customWidth="1"/>
    <col min="6158" max="6158" width="20.26953125" customWidth="1"/>
    <col min="6159" max="6160" width="23" customWidth="1"/>
    <col min="6161" max="6161" width="24.54296875" customWidth="1"/>
    <col min="6162" max="6162" width="6.26953125" customWidth="1"/>
    <col min="6163" max="6163" width="5" customWidth="1"/>
    <col min="6164" max="6164" width="5.26953125" customWidth="1"/>
    <col min="6165" max="6166" width="6.1796875" customWidth="1"/>
    <col min="6167" max="6168" width="7.26953125" customWidth="1"/>
    <col min="6169" max="6169" width="6.1796875" customWidth="1"/>
    <col min="6170" max="6170" width="6.453125" customWidth="1"/>
    <col min="6399" max="6399" width="7" customWidth="1"/>
    <col min="6400" max="6400" width="6.453125" customWidth="1"/>
    <col min="6401" max="6401" width="6" customWidth="1"/>
    <col min="6402" max="6402" width="23.81640625" customWidth="1"/>
    <col min="6403" max="6403" width="44.54296875" customWidth="1"/>
    <col min="6404" max="6404" width="25" customWidth="1"/>
    <col min="6405" max="6405" width="18.54296875" customWidth="1"/>
    <col min="6406" max="6406" width="6.453125" customWidth="1"/>
    <col min="6407" max="6407" width="7" customWidth="1"/>
    <col min="6408" max="6408" width="6.453125" customWidth="1"/>
    <col min="6409" max="6409" width="5.81640625" customWidth="1"/>
    <col min="6410" max="6410" width="5.453125" customWidth="1"/>
    <col min="6411" max="6411" width="5.81640625" customWidth="1"/>
    <col min="6412" max="6412" width="28.26953125" customWidth="1"/>
    <col min="6413" max="6413" width="19.81640625" customWidth="1"/>
    <col min="6414" max="6414" width="20.26953125" customWidth="1"/>
    <col min="6415" max="6416" width="23" customWidth="1"/>
    <col min="6417" max="6417" width="24.54296875" customWidth="1"/>
    <col min="6418" max="6418" width="6.26953125" customWidth="1"/>
    <col min="6419" max="6419" width="5" customWidth="1"/>
    <col min="6420" max="6420" width="5.26953125" customWidth="1"/>
    <col min="6421" max="6422" width="6.1796875" customWidth="1"/>
    <col min="6423" max="6424" width="7.26953125" customWidth="1"/>
    <col min="6425" max="6425" width="6.1796875" customWidth="1"/>
    <col min="6426" max="6426" width="6.453125" customWidth="1"/>
    <col min="6655" max="6655" width="7" customWidth="1"/>
    <col min="6656" max="6656" width="6.453125" customWidth="1"/>
    <col min="6657" max="6657" width="6" customWidth="1"/>
    <col min="6658" max="6658" width="23.81640625" customWidth="1"/>
    <col min="6659" max="6659" width="44.54296875" customWidth="1"/>
    <col min="6660" max="6660" width="25" customWidth="1"/>
    <col min="6661" max="6661" width="18.54296875" customWidth="1"/>
    <col min="6662" max="6662" width="6.453125" customWidth="1"/>
    <col min="6663" max="6663" width="7" customWidth="1"/>
    <col min="6664" max="6664" width="6.453125" customWidth="1"/>
    <col min="6665" max="6665" width="5.81640625" customWidth="1"/>
    <col min="6666" max="6666" width="5.453125" customWidth="1"/>
    <col min="6667" max="6667" width="5.81640625" customWidth="1"/>
    <col min="6668" max="6668" width="28.26953125" customWidth="1"/>
    <col min="6669" max="6669" width="19.81640625" customWidth="1"/>
    <col min="6670" max="6670" width="20.26953125" customWidth="1"/>
    <col min="6671" max="6672" width="23" customWidth="1"/>
    <col min="6673" max="6673" width="24.54296875" customWidth="1"/>
    <col min="6674" max="6674" width="6.26953125" customWidth="1"/>
    <col min="6675" max="6675" width="5" customWidth="1"/>
    <col min="6676" max="6676" width="5.26953125" customWidth="1"/>
    <col min="6677" max="6678" width="6.1796875" customWidth="1"/>
    <col min="6679" max="6680" width="7.26953125" customWidth="1"/>
    <col min="6681" max="6681" width="6.1796875" customWidth="1"/>
    <col min="6682" max="6682" width="6.453125" customWidth="1"/>
    <col min="6911" max="6911" width="7" customWidth="1"/>
    <col min="6912" max="6912" width="6.453125" customWidth="1"/>
    <col min="6913" max="6913" width="6" customWidth="1"/>
    <col min="6914" max="6914" width="23.81640625" customWidth="1"/>
    <col min="6915" max="6915" width="44.54296875" customWidth="1"/>
    <col min="6916" max="6916" width="25" customWidth="1"/>
    <col min="6917" max="6917" width="18.54296875" customWidth="1"/>
    <col min="6918" max="6918" width="6.453125" customWidth="1"/>
    <col min="6919" max="6919" width="7" customWidth="1"/>
    <col min="6920" max="6920" width="6.453125" customWidth="1"/>
    <col min="6921" max="6921" width="5.81640625" customWidth="1"/>
    <col min="6922" max="6922" width="5.453125" customWidth="1"/>
    <col min="6923" max="6923" width="5.81640625" customWidth="1"/>
    <col min="6924" max="6924" width="28.26953125" customWidth="1"/>
    <col min="6925" max="6925" width="19.81640625" customWidth="1"/>
    <col min="6926" max="6926" width="20.26953125" customWidth="1"/>
    <col min="6927" max="6928" width="23" customWidth="1"/>
    <col min="6929" max="6929" width="24.54296875" customWidth="1"/>
    <col min="6930" max="6930" width="6.26953125" customWidth="1"/>
    <col min="6931" max="6931" width="5" customWidth="1"/>
    <col min="6932" max="6932" width="5.26953125" customWidth="1"/>
    <col min="6933" max="6934" width="6.1796875" customWidth="1"/>
    <col min="6935" max="6936" width="7.26953125" customWidth="1"/>
    <col min="6937" max="6937" width="6.1796875" customWidth="1"/>
    <col min="6938" max="6938" width="6.453125" customWidth="1"/>
    <col min="7167" max="7167" width="7" customWidth="1"/>
    <col min="7168" max="7168" width="6.453125" customWidth="1"/>
    <col min="7169" max="7169" width="6" customWidth="1"/>
    <col min="7170" max="7170" width="23.81640625" customWidth="1"/>
    <col min="7171" max="7171" width="44.54296875" customWidth="1"/>
    <col min="7172" max="7172" width="25" customWidth="1"/>
    <col min="7173" max="7173" width="18.54296875" customWidth="1"/>
    <col min="7174" max="7174" width="6.453125" customWidth="1"/>
    <col min="7175" max="7175" width="7" customWidth="1"/>
    <col min="7176" max="7176" width="6.453125" customWidth="1"/>
    <col min="7177" max="7177" width="5.81640625" customWidth="1"/>
    <col min="7178" max="7178" width="5.453125" customWidth="1"/>
    <col min="7179" max="7179" width="5.81640625" customWidth="1"/>
    <col min="7180" max="7180" width="28.26953125" customWidth="1"/>
    <col min="7181" max="7181" width="19.81640625" customWidth="1"/>
    <col min="7182" max="7182" width="20.26953125" customWidth="1"/>
    <col min="7183" max="7184" width="23" customWidth="1"/>
    <col min="7185" max="7185" width="24.54296875" customWidth="1"/>
    <col min="7186" max="7186" width="6.26953125" customWidth="1"/>
    <col min="7187" max="7187" width="5" customWidth="1"/>
    <col min="7188" max="7188" width="5.26953125" customWidth="1"/>
    <col min="7189" max="7190" width="6.1796875" customWidth="1"/>
    <col min="7191" max="7192" width="7.26953125" customWidth="1"/>
    <col min="7193" max="7193" width="6.1796875" customWidth="1"/>
    <col min="7194" max="7194" width="6.453125" customWidth="1"/>
    <col min="7423" max="7423" width="7" customWidth="1"/>
    <col min="7424" max="7424" width="6.453125" customWidth="1"/>
    <col min="7425" max="7425" width="6" customWidth="1"/>
    <col min="7426" max="7426" width="23.81640625" customWidth="1"/>
    <col min="7427" max="7427" width="44.54296875" customWidth="1"/>
    <col min="7428" max="7428" width="25" customWidth="1"/>
    <col min="7429" max="7429" width="18.54296875" customWidth="1"/>
    <col min="7430" max="7430" width="6.453125" customWidth="1"/>
    <col min="7431" max="7431" width="7" customWidth="1"/>
    <col min="7432" max="7432" width="6.453125" customWidth="1"/>
    <col min="7433" max="7433" width="5.81640625" customWidth="1"/>
    <col min="7434" max="7434" width="5.453125" customWidth="1"/>
    <col min="7435" max="7435" width="5.81640625" customWidth="1"/>
    <col min="7436" max="7436" width="28.26953125" customWidth="1"/>
    <col min="7437" max="7437" width="19.81640625" customWidth="1"/>
    <col min="7438" max="7438" width="20.26953125" customWidth="1"/>
    <col min="7439" max="7440" width="23" customWidth="1"/>
    <col min="7441" max="7441" width="24.54296875" customWidth="1"/>
    <col min="7442" max="7442" width="6.26953125" customWidth="1"/>
    <col min="7443" max="7443" width="5" customWidth="1"/>
    <col min="7444" max="7444" width="5.26953125" customWidth="1"/>
    <col min="7445" max="7446" width="6.1796875" customWidth="1"/>
    <col min="7447" max="7448" width="7.26953125" customWidth="1"/>
    <col min="7449" max="7449" width="6.1796875" customWidth="1"/>
    <col min="7450" max="7450" width="6.453125" customWidth="1"/>
    <col min="7679" max="7679" width="7" customWidth="1"/>
    <col min="7680" max="7680" width="6.453125" customWidth="1"/>
    <col min="7681" max="7681" width="6" customWidth="1"/>
    <col min="7682" max="7682" width="23.81640625" customWidth="1"/>
    <col min="7683" max="7683" width="44.54296875" customWidth="1"/>
    <col min="7684" max="7684" width="25" customWidth="1"/>
    <col min="7685" max="7685" width="18.54296875" customWidth="1"/>
    <col min="7686" max="7686" width="6.453125" customWidth="1"/>
    <col min="7687" max="7687" width="7" customWidth="1"/>
    <col min="7688" max="7688" width="6.453125" customWidth="1"/>
    <col min="7689" max="7689" width="5.81640625" customWidth="1"/>
    <col min="7690" max="7690" width="5.453125" customWidth="1"/>
    <col min="7691" max="7691" width="5.81640625" customWidth="1"/>
    <col min="7692" max="7692" width="28.26953125" customWidth="1"/>
    <col min="7693" max="7693" width="19.81640625" customWidth="1"/>
    <col min="7694" max="7694" width="20.26953125" customWidth="1"/>
    <col min="7695" max="7696" width="23" customWidth="1"/>
    <col min="7697" max="7697" width="24.54296875" customWidth="1"/>
    <col min="7698" max="7698" width="6.26953125" customWidth="1"/>
    <col min="7699" max="7699" width="5" customWidth="1"/>
    <col min="7700" max="7700" width="5.26953125" customWidth="1"/>
    <col min="7701" max="7702" width="6.1796875" customWidth="1"/>
    <col min="7703" max="7704" width="7.26953125" customWidth="1"/>
    <col min="7705" max="7705" width="6.1796875" customWidth="1"/>
    <col min="7706" max="7706" width="6.453125" customWidth="1"/>
    <col min="7935" max="7935" width="7" customWidth="1"/>
    <col min="7936" max="7936" width="6.453125" customWidth="1"/>
    <col min="7937" max="7937" width="6" customWidth="1"/>
    <col min="7938" max="7938" width="23.81640625" customWidth="1"/>
    <col min="7939" max="7939" width="44.54296875" customWidth="1"/>
    <col min="7940" max="7940" width="25" customWidth="1"/>
    <col min="7941" max="7941" width="18.54296875" customWidth="1"/>
    <col min="7942" max="7942" width="6.453125" customWidth="1"/>
    <col min="7943" max="7943" width="7" customWidth="1"/>
    <col min="7944" max="7944" width="6.453125" customWidth="1"/>
    <col min="7945" max="7945" width="5.81640625" customWidth="1"/>
    <col min="7946" max="7946" width="5.453125" customWidth="1"/>
    <col min="7947" max="7947" width="5.81640625" customWidth="1"/>
    <col min="7948" max="7948" width="28.26953125" customWidth="1"/>
    <col min="7949" max="7949" width="19.81640625" customWidth="1"/>
    <col min="7950" max="7950" width="20.26953125" customWidth="1"/>
    <col min="7951" max="7952" width="23" customWidth="1"/>
    <col min="7953" max="7953" width="24.54296875" customWidth="1"/>
    <col min="7954" max="7954" width="6.26953125" customWidth="1"/>
    <col min="7955" max="7955" width="5" customWidth="1"/>
    <col min="7956" max="7956" width="5.26953125" customWidth="1"/>
    <col min="7957" max="7958" width="6.1796875" customWidth="1"/>
    <col min="7959" max="7960" width="7.26953125" customWidth="1"/>
    <col min="7961" max="7961" width="6.1796875" customWidth="1"/>
    <col min="7962" max="7962" width="6.453125" customWidth="1"/>
    <col min="8191" max="8191" width="7" customWidth="1"/>
    <col min="8192" max="8192" width="6.453125" customWidth="1"/>
    <col min="8193" max="8193" width="6" customWidth="1"/>
    <col min="8194" max="8194" width="23.81640625" customWidth="1"/>
    <col min="8195" max="8195" width="44.54296875" customWidth="1"/>
    <col min="8196" max="8196" width="25" customWidth="1"/>
    <col min="8197" max="8197" width="18.54296875" customWidth="1"/>
    <col min="8198" max="8198" width="6.453125" customWidth="1"/>
    <col min="8199" max="8199" width="7" customWidth="1"/>
    <col min="8200" max="8200" width="6.453125" customWidth="1"/>
    <col min="8201" max="8201" width="5.81640625" customWidth="1"/>
    <col min="8202" max="8202" width="5.453125" customWidth="1"/>
    <col min="8203" max="8203" width="5.81640625" customWidth="1"/>
    <col min="8204" max="8204" width="28.26953125" customWidth="1"/>
    <col min="8205" max="8205" width="19.81640625" customWidth="1"/>
    <col min="8206" max="8206" width="20.26953125" customWidth="1"/>
    <col min="8207" max="8208" width="23" customWidth="1"/>
    <col min="8209" max="8209" width="24.54296875" customWidth="1"/>
    <col min="8210" max="8210" width="6.26953125" customWidth="1"/>
    <col min="8211" max="8211" width="5" customWidth="1"/>
    <col min="8212" max="8212" width="5.26953125" customWidth="1"/>
    <col min="8213" max="8214" width="6.1796875" customWidth="1"/>
    <col min="8215" max="8216" width="7.26953125" customWidth="1"/>
    <col min="8217" max="8217" width="6.1796875" customWidth="1"/>
    <col min="8218" max="8218" width="6.453125" customWidth="1"/>
    <col min="8447" max="8447" width="7" customWidth="1"/>
    <col min="8448" max="8448" width="6.453125" customWidth="1"/>
    <col min="8449" max="8449" width="6" customWidth="1"/>
    <col min="8450" max="8450" width="23.81640625" customWidth="1"/>
    <col min="8451" max="8451" width="44.54296875" customWidth="1"/>
    <col min="8452" max="8452" width="25" customWidth="1"/>
    <col min="8453" max="8453" width="18.54296875" customWidth="1"/>
    <col min="8454" max="8454" width="6.453125" customWidth="1"/>
    <col min="8455" max="8455" width="7" customWidth="1"/>
    <col min="8456" max="8456" width="6.453125" customWidth="1"/>
    <col min="8457" max="8457" width="5.81640625" customWidth="1"/>
    <col min="8458" max="8458" width="5.453125" customWidth="1"/>
    <col min="8459" max="8459" width="5.81640625" customWidth="1"/>
    <col min="8460" max="8460" width="28.26953125" customWidth="1"/>
    <col min="8461" max="8461" width="19.81640625" customWidth="1"/>
    <col min="8462" max="8462" width="20.26953125" customWidth="1"/>
    <col min="8463" max="8464" width="23" customWidth="1"/>
    <col min="8465" max="8465" width="24.54296875" customWidth="1"/>
    <col min="8466" max="8466" width="6.26953125" customWidth="1"/>
    <col min="8467" max="8467" width="5" customWidth="1"/>
    <col min="8468" max="8468" width="5.26953125" customWidth="1"/>
    <col min="8469" max="8470" width="6.1796875" customWidth="1"/>
    <col min="8471" max="8472" width="7.26953125" customWidth="1"/>
    <col min="8473" max="8473" width="6.1796875" customWidth="1"/>
    <col min="8474" max="8474" width="6.453125" customWidth="1"/>
    <col min="8703" max="8703" width="7" customWidth="1"/>
    <col min="8704" max="8704" width="6.453125" customWidth="1"/>
    <col min="8705" max="8705" width="6" customWidth="1"/>
    <col min="8706" max="8706" width="23.81640625" customWidth="1"/>
    <col min="8707" max="8707" width="44.54296875" customWidth="1"/>
    <col min="8708" max="8708" width="25" customWidth="1"/>
    <col min="8709" max="8709" width="18.54296875" customWidth="1"/>
    <col min="8710" max="8710" width="6.453125" customWidth="1"/>
    <col min="8711" max="8711" width="7" customWidth="1"/>
    <col min="8712" max="8712" width="6.453125" customWidth="1"/>
    <col min="8713" max="8713" width="5.81640625" customWidth="1"/>
    <col min="8714" max="8714" width="5.453125" customWidth="1"/>
    <col min="8715" max="8715" width="5.81640625" customWidth="1"/>
    <col min="8716" max="8716" width="28.26953125" customWidth="1"/>
    <col min="8717" max="8717" width="19.81640625" customWidth="1"/>
    <col min="8718" max="8718" width="20.26953125" customWidth="1"/>
    <col min="8719" max="8720" width="23" customWidth="1"/>
    <col min="8721" max="8721" width="24.54296875" customWidth="1"/>
    <col min="8722" max="8722" width="6.26953125" customWidth="1"/>
    <col min="8723" max="8723" width="5" customWidth="1"/>
    <col min="8724" max="8724" width="5.26953125" customWidth="1"/>
    <col min="8725" max="8726" width="6.1796875" customWidth="1"/>
    <col min="8727" max="8728" width="7.26953125" customWidth="1"/>
    <col min="8729" max="8729" width="6.1796875" customWidth="1"/>
    <col min="8730" max="8730" width="6.453125" customWidth="1"/>
    <col min="8959" max="8959" width="7" customWidth="1"/>
    <col min="8960" max="8960" width="6.453125" customWidth="1"/>
    <col min="8961" max="8961" width="6" customWidth="1"/>
    <col min="8962" max="8962" width="23.81640625" customWidth="1"/>
    <col min="8963" max="8963" width="44.54296875" customWidth="1"/>
    <col min="8964" max="8964" width="25" customWidth="1"/>
    <col min="8965" max="8965" width="18.54296875" customWidth="1"/>
    <col min="8966" max="8966" width="6.453125" customWidth="1"/>
    <col min="8967" max="8967" width="7" customWidth="1"/>
    <col min="8968" max="8968" width="6.453125" customWidth="1"/>
    <col min="8969" max="8969" width="5.81640625" customWidth="1"/>
    <col min="8970" max="8970" width="5.453125" customWidth="1"/>
    <col min="8971" max="8971" width="5.81640625" customWidth="1"/>
    <col min="8972" max="8972" width="28.26953125" customWidth="1"/>
    <col min="8973" max="8973" width="19.81640625" customWidth="1"/>
    <col min="8974" max="8974" width="20.26953125" customWidth="1"/>
    <col min="8975" max="8976" width="23" customWidth="1"/>
    <col min="8977" max="8977" width="24.54296875" customWidth="1"/>
    <col min="8978" max="8978" width="6.26953125" customWidth="1"/>
    <col min="8979" max="8979" width="5" customWidth="1"/>
    <col min="8980" max="8980" width="5.26953125" customWidth="1"/>
    <col min="8981" max="8982" width="6.1796875" customWidth="1"/>
    <col min="8983" max="8984" width="7.26953125" customWidth="1"/>
    <col min="8985" max="8985" width="6.1796875" customWidth="1"/>
    <col min="8986" max="8986" width="6.453125" customWidth="1"/>
    <col min="9215" max="9215" width="7" customWidth="1"/>
    <col min="9216" max="9216" width="6.453125" customWidth="1"/>
    <col min="9217" max="9217" width="6" customWidth="1"/>
    <col min="9218" max="9218" width="23.81640625" customWidth="1"/>
    <col min="9219" max="9219" width="44.54296875" customWidth="1"/>
    <col min="9220" max="9220" width="25" customWidth="1"/>
    <col min="9221" max="9221" width="18.54296875" customWidth="1"/>
    <col min="9222" max="9222" width="6.453125" customWidth="1"/>
    <col min="9223" max="9223" width="7" customWidth="1"/>
    <col min="9224" max="9224" width="6.453125" customWidth="1"/>
    <col min="9225" max="9225" width="5.81640625" customWidth="1"/>
    <col min="9226" max="9226" width="5.453125" customWidth="1"/>
    <col min="9227" max="9227" width="5.81640625" customWidth="1"/>
    <col min="9228" max="9228" width="28.26953125" customWidth="1"/>
    <col min="9229" max="9229" width="19.81640625" customWidth="1"/>
    <col min="9230" max="9230" width="20.26953125" customWidth="1"/>
    <col min="9231" max="9232" width="23" customWidth="1"/>
    <col min="9233" max="9233" width="24.54296875" customWidth="1"/>
    <col min="9234" max="9234" width="6.26953125" customWidth="1"/>
    <col min="9235" max="9235" width="5" customWidth="1"/>
    <col min="9236" max="9236" width="5.26953125" customWidth="1"/>
    <col min="9237" max="9238" width="6.1796875" customWidth="1"/>
    <col min="9239" max="9240" width="7.26953125" customWidth="1"/>
    <col min="9241" max="9241" width="6.1796875" customWidth="1"/>
    <col min="9242" max="9242" width="6.453125" customWidth="1"/>
    <col min="9471" max="9471" width="7" customWidth="1"/>
    <col min="9472" max="9472" width="6.453125" customWidth="1"/>
    <col min="9473" max="9473" width="6" customWidth="1"/>
    <col min="9474" max="9474" width="23.81640625" customWidth="1"/>
    <col min="9475" max="9475" width="44.54296875" customWidth="1"/>
    <col min="9476" max="9476" width="25" customWidth="1"/>
    <col min="9477" max="9477" width="18.54296875" customWidth="1"/>
    <col min="9478" max="9478" width="6.453125" customWidth="1"/>
    <col min="9479" max="9479" width="7" customWidth="1"/>
    <col min="9480" max="9480" width="6.453125" customWidth="1"/>
    <col min="9481" max="9481" width="5.81640625" customWidth="1"/>
    <col min="9482" max="9482" width="5.453125" customWidth="1"/>
    <col min="9483" max="9483" width="5.81640625" customWidth="1"/>
    <col min="9484" max="9484" width="28.26953125" customWidth="1"/>
    <col min="9485" max="9485" width="19.81640625" customWidth="1"/>
    <col min="9486" max="9486" width="20.26953125" customWidth="1"/>
    <col min="9487" max="9488" width="23" customWidth="1"/>
    <col min="9489" max="9489" width="24.54296875" customWidth="1"/>
    <col min="9490" max="9490" width="6.26953125" customWidth="1"/>
    <col min="9491" max="9491" width="5" customWidth="1"/>
    <col min="9492" max="9492" width="5.26953125" customWidth="1"/>
    <col min="9493" max="9494" width="6.1796875" customWidth="1"/>
    <col min="9495" max="9496" width="7.26953125" customWidth="1"/>
    <col min="9497" max="9497" width="6.1796875" customWidth="1"/>
    <col min="9498" max="9498" width="6.453125" customWidth="1"/>
    <col min="9727" max="9727" width="7" customWidth="1"/>
    <col min="9728" max="9728" width="6.453125" customWidth="1"/>
    <col min="9729" max="9729" width="6" customWidth="1"/>
    <col min="9730" max="9730" width="23.81640625" customWidth="1"/>
    <col min="9731" max="9731" width="44.54296875" customWidth="1"/>
    <col min="9732" max="9732" width="25" customWidth="1"/>
    <col min="9733" max="9733" width="18.54296875" customWidth="1"/>
    <col min="9734" max="9734" width="6.453125" customWidth="1"/>
    <col min="9735" max="9735" width="7" customWidth="1"/>
    <col min="9736" max="9736" width="6.453125" customWidth="1"/>
    <col min="9737" max="9737" width="5.81640625" customWidth="1"/>
    <col min="9738" max="9738" width="5.453125" customWidth="1"/>
    <col min="9739" max="9739" width="5.81640625" customWidth="1"/>
    <col min="9740" max="9740" width="28.26953125" customWidth="1"/>
    <col min="9741" max="9741" width="19.81640625" customWidth="1"/>
    <col min="9742" max="9742" width="20.26953125" customWidth="1"/>
    <col min="9743" max="9744" width="23" customWidth="1"/>
    <col min="9745" max="9745" width="24.54296875" customWidth="1"/>
    <col min="9746" max="9746" width="6.26953125" customWidth="1"/>
    <col min="9747" max="9747" width="5" customWidth="1"/>
    <col min="9748" max="9748" width="5.26953125" customWidth="1"/>
    <col min="9749" max="9750" width="6.1796875" customWidth="1"/>
    <col min="9751" max="9752" width="7.26953125" customWidth="1"/>
    <col min="9753" max="9753" width="6.1796875" customWidth="1"/>
    <col min="9754" max="9754" width="6.453125" customWidth="1"/>
    <col min="9983" max="9983" width="7" customWidth="1"/>
    <col min="9984" max="9984" width="6.453125" customWidth="1"/>
    <col min="9985" max="9985" width="6" customWidth="1"/>
    <col min="9986" max="9986" width="23.81640625" customWidth="1"/>
    <col min="9987" max="9987" width="44.54296875" customWidth="1"/>
    <col min="9988" max="9988" width="25" customWidth="1"/>
    <col min="9989" max="9989" width="18.54296875" customWidth="1"/>
    <col min="9990" max="9990" width="6.453125" customWidth="1"/>
    <col min="9991" max="9991" width="7" customWidth="1"/>
    <col min="9992" max="9992" width="6.453125" customWidth="1"/>
    <col min="9993" max="9993" width="5.81640625" customWidth="1"/>
    <col min="9994" max="9994" width="5.453125" customWidth="1"/>
    <col min="9995" max="9995" width="5.81640625" customWidth="1"/>
    <col min="9996" max="9996" width="28.26953125" customWidth="1"/>
    <col min="9997" max="9997" width="19.81640625" customWidth="1"/>
    <col min="9998" max="9998" width="20.26953125" customWidth="1"/>
    <col min="9999" max="10000" width="23" customWidth="1"/>
    <col min="10001" max="10001" width="24.54296875" customWidth="1"/>
    <col min="10002" max="10002" width="6.26953125" customWidth="1"/>
    <col min="10003" max="10003" width="5" customWidth="1"/>
    <col min="10004" max="10004" width="5.26953125" customWidth="1"/>
    <col min="10005" max="10006" width="6.1796875" customWidth="1"/>
    <col min="10007" max="10008" width="7.26953125" customWidth="1"/>
    <col min="10009" max="10009" width="6.1796875" customWidth="1"/>
    <col min="10010" max="10010" width="6.453125" customWidth="1"/>
    <col min="10239" max="10239" width="7" customWidth="1"/>
    <col min="10240" max="10240" width="6.453125" customWidth="1"/>
    <col min="10241" max="10241" width="6" customWidth="1"/>
    <col min="10242" max="10242" width="23.81640625" customWidth="1"/>
    <col min="10243" max="10243" width="44.54296875" customWidth="1"/>
    <col min="10244" max="10244" width="25" customWidth="1"/>
    <col min="10245" max="10245" width="18.54296875" customWidth="1"/>
    <col min="10246" max="10246" width="6.453125" customWidth="1"/>
    <col min="10247" max="10247" width="7" customWidth="1"/>
    <col min="10248" max="10248" width="6.453125" customWidth="1"/>
    <col min="10249" max="10249" width="5.81640625" customWidth="1"/>
    <col min="10250" max="10250" width="5.453125" customWidth="1"/>
    <col min="10251" max="10251" width="5.81640625" customWidth="1"/>
    <col min="10252" max="10252" width="28.26953125" customWidth="1"/>
    <col min="10253" max="10253" width="19.81640625" customWidth="1"/>
    <col min="10254" max="10254" width="20.26953125" customWidth="1"/>
    <col min="10255" max="10256" width="23" customWidth="1"/>
    <col min="10257" max="10257" width="24.54296875" customWidth="1"/>
    <col min="10258" max="10258" width="6.26953125" customWidth="1"/>
    <col min="10259" max="10259" width="5" customWidth="1"/>
    <col min="10260" max="10260" width="5.26953125" customWidth="1"/>
    <col min="10261" max="10262" width="6.1796875" customWidth="1"/>
    <col min="10263" max="10264" width="7.26953125" customWidth="1"/>
    <col min="10265" max="10265" width="6.1796875" customWidth="1"/>
    <col min="10266" max="10266" width="6.453125" customWidth="1"/>
    <col min="10495" max="10495" width="7" customWidth="1"/>
    <col min="10496" max="10496" width="6.453125" customWidth="1"/>
    <col min="10497" max="10497" width="6" customWidth="1"/>
    <col min="10498" max="10498" width="23.81640625" customWidth="1"/>
    <col min="10499" max="10499" width="44.54296875" customWidth="1"/>
    <col min="10500" max="10500" width="25" customWidth="1"/>
    <col min="10501" max="10501" width="18.54296875" customWidth="1"/>
    <col min="10502" max="10502" width="6.453125" customWidth="1"/>
    <col min="10503" max="10503" width="7" customWidth="1"/>
    <col min="10504" max="10504" width="6.453125" customWidth="1"/>
    <col min="10505" max="10505" width="5.81640625" customWidth="1"/>
    <col min="10506" max="10506" width="5.453125" customWidth="1"/>
    <col min="10507" max="10507" width="5.81640625" customWidth="1"/>
    <col min="10508" max="10508" width="28.26953125" customWidth="1"/>
    <col min="10509" max="10509" width="19.81640625" customWidth="1"/>
    <col min="10510" max="10510" width="20.26953125" customWidth="1"/>
    <col min="10511" max="10512" width="23" customWidth="1"/>
    <col min="10513" max="10513" width="24.54296875" customWidth="1"/>
    <col min="10514" max="10514" width="6.26953125" customWidth="1"/>
    <col min="10515" max="10515" width="5" customWidth="1"/>
    <col min="10516" max="10516" width="5.26953125" customWidth="1"/>
    <col min="10517" max="10518" width="6.1796875" customWidth="1"/>
    <col min="10519" max="10520" width="7.26953125" customWidth="1"/>
    <col min="10521" max="10521" width="6.1796875" customWidth="1"/>
    <col min="10522" max="10522" width="6.453125" customWidth="1"/>
    <col min="10751" max="10751" width="7" customWidth="1"/>
    <col min="10752" max="10752" width="6.453125" customWidth="1"/>
    <col min="10753" max="10753" width="6" customWidth="1"/>
    <col min="10754" max="10754" width="23.81640625" customWidth="1"/>
    <col min="10755" max="10755" width="44.54296875" customWidth="1"/>
    <col min="10756" max="10756" width="25" customWidth="1"/>
    <col min="10757" max="10757" width="18.54296875" customWidth="1"/>
    <col min="10758" max="10758" width="6.453125" customWidth="1"/>
    <col min="10759" max="10759" width="7" customWidth="1"/>
    <col min="10760" max="10760" width="6.453125" customWidth="1"/>
    <col min="10761" max="10761" width="5.81640625" customWidth="1"/>
    <col min="10762" max="10762" width="5.453125" customWidth="1"/>
    <col min="10763" max="10763" width="5.81640625" customWidth="1"/>
    <col min="10764" max="10764" width="28.26953125" customWidth="1"/>
    <col min="10765" max="10765" width="19.81640625" customWidth="1"/>
    <col min="10766" max="10766" width="20.26953125" customWidth="1"/>
    <col min="10767" max="10768" width="23" customWidth="1"/>
    <col min="10769" max="10769" width="24.54296875" customWidth="1"/>
    <col min="10770" max="10770" width="6.26953125" customWidth="1"/>
    <col min="10771" max="10771" width="5" customWidth="1"/>
    <col min="10772" max="10772" width="5.26953125" customWidth="1"/>
    <col min="10773" max="10774" width="6.1796875" customWidth="1"/>
    <col min="10775" max="10776" width="7.26953125" customWidth="1"/>
    <col min="10777" max="10777" width="6.1796875" customWidth="1"/>
    <col min="10778" max="10778" width="6.453125" customWidth="1"/>
    <col min="11007" max="11007" width="7" customWidth="1"/>
    <col min="11008" max="11008" width="6.453125" customWidth="1"/>
    <col min="11009" max="11009" width="6" customWidth="1"/>
    <col min="11010" max="11010" width="23.81640625" customWidth="1"/>
    <col min="11011" max="11011" width="44.54296875" customWidth="1"/>
    <col min="11012" max="11012" width="25" customWidth="1"/>
    <col min="11013" max="11013" width="18.54296875" customWidth="1"/>
    <col min="11014" max="11014" width="6.453125" customWidth="1"/>
    <col min="11015" max="11015" width="7" customWidth="1"/>
    <col min="11016" max="11016" width="6.453125" customWidth="1"/>
    <col min="11017" max="11017" width="5.81640625" customWidth="1"/>
    <col min="11018" max="11018" width="5.453125" customWidth="1"/>
    <col min="11019" max="11019" width="5.81640625" customWidth="1"/>
    <col min="11020" max="11020" width="28.26953125" customWidth="1"/>
    <col min="11021" max="11021" width="19.81640625" customWidth="1"/>
    <col min="11022" max="11022" width="20.26953125" customWidth="1"/>
    <col min="11023" max="11024" width="23" customWidth="1"/>
    <col min="11025" max="11025" width="24.54296875" customWidth="1"/>
    <col min="11026" max="11026" width="6.26953125" customWidth="1"/>
    <col min="11027" max="11027" width="5" customWidth="1"/>
    <col min="11028" max="11028" width="5.26953125" customWidth="1"/>
    <col min="11029" max="11030" width="6.1796875" customWidth="1"/>
    <col min="11031" max="11032" width="7.26953125" customWidth="1"/>
    <col min="11033" max="11033" width="6.1796875" customWidth="1"/>
    <col min="11034" max="11034" width="6.453125" customWidth="1"/>
    <col min="11263" max="11263" width="7" customWidth="1"/>
    <col min="11264" max="11264" width="6.453125" customWidth="1"/>
    <col min="11265" max="11265" width="6" customWidth="1"/>
    <col min="11266" max="11266" width="23.81640625" customWidth="1"/>
    <col min="11267" max="11267" width="44.54296875" customWidth="1"/>
    <col min="11268" max="11268" width="25" customWidth="1"/>
    <col min="11269" max="11269" width="18.54296875" customWidth="1"/>
    <col min="11270" max="11270" width="6.453125" customWidth="1"/>
    <col min="11271" max="11271" width="7" customWidth="1"/>
    <col min="11272" max="11272" width="6.453125" customWidth="1"/>
    <col min="11273" max="11273" width="5.81640625" customWidth="1"/>
    <col min="11274" max="11274" width="5.453125" customWidth="1"/>
    <col min="11275" max="11275" width="5.81640625" customWidth="1"/>
    <col min="11276" max="11276" width="28.26953125" customWidth="1"/>
    <col min="11277" max="11277" width="19.81640625" customWidth="1"/>
    <col min="11278" max="11278" width="20.26953125" customWidth="1"/>
    <col min="11279" max="11280" width="23" customWidth="1"/>
    <col min="11281" max="11281" width="24.54296875" customWidth="1"/>
    <col min="11282" max="11282" width="6.26953125" customWidth="1"/>
    <col min="11283" max="11283" width="5" customWidth="1"/>
    <col min="11284" max="11284" width="5.26953125" customWidth="1"/>
    <col min="11285" max="11286" width="6.1796875" customWidth="1"/>
    <col min="11287" max="11288" width="7.26953125" customWidth="1"/>
    <col min="11289" max="11289" width="6.1796875" customWidth="1"/>
    <col min="11290" max="11290" width="6.453125" customWidth="1"/>
    <col min="11519" max="11519" width="7" customWidth="1"/>
    <col min="11520" max="11520" width="6.453125" customWidth="1"/>
    <col min="11521" max="11521" width="6" customWidth="1"/>
    <col min="11522" max="11522" width="23.81640625" customWidth="1"/>
    <col min="11523" max="11523" width="44.54296875" customWidth="1"/>
    <col min="11524" max="11524" width="25" customWidth="1"/>
    <col min="11525" max="11525" width="18.54296875" customWidth="1"/>
    <col min="11526" max="11526" width="6.453125" customWidth="1"/>
    <col min="11527" max="11527" width="7" customWidth="1"/>
    <col min="11528" max="11528" width="6.453125" customWidth="1"/>
    <col min="11529" max="11529" width="5.81640625" customWidth="1"/>
    <col min="11530" max="11530" width="5.453125" customWidth="1"/>
    <col min="11531" max="11531" width="5.81640625" customWidth="1"/>
    <col min="11532" max="11532" width="28.26953125" customWidth="1"/>
    <col min="11533" max="11533" width="19.81640625" customWidth="1"/>
    <col min="11534" max="11534" width="20.26953125" customWidth="1"/>
    <col min="11535" max="11536" width="23" customWidth="1"/>
    <col min="11537" max="11537" width="24.54296875" customWidth="1"/>
    <col min="11538" max="11538" width="6.26953125" customWidth="1"/>
    <col min="11539" max="11539" width="5" customWidth="1"/>
    <col min="11540" max="11540" width="5.26953125" customWidth="1"/>
    <col min="11541" max="11542" width="6.1796875" customWidth="1"/>
    <col min="11543" max="11544" width="7.26953125" customWidth="1"/>
    <col min="11545" max="11545" width="6.1796875" customWidth="1"/>
    <col min="11546" max="11546" width="6.453125" customWidth="1"/>
    <col min="11775" max="11775" width="7" customWidth="1"/>
    <col min="11776" max="11776" width="6.453125" customWidth="1"/>
    <col min="11777" max="11777" width="6" customWidth="1"/>
    <col min="11778" max="11778" width="23.81640625" customWidth="1"/>
    <col min="11779" max="11779" width="44.54296875" customWidth="1"/>
    <col min="11780" max="11780" width="25" customWidth="1"/>
    <col min="11781" max="11781" width="18.54296875" customWidth="1"/>
    <col min="11782" max="11782" width="6.453125" customWidth="1"/>
    <col min="11783" max="11783" width="7" customWidth="1"/>
    <col min="11784" max="11784" width="6.453125" customWidth="1"/>
    <col min="11785" max="11785" width="5.81640625" customWidth="1"/>
    <col min="11786" max="11786" width="5.453125" customWidth="1"/>
    <col min="11787" max="11787" width="5.81640625" customWidth="1"/>
    <col min="11788" max="11788" width="28.26953125" customWidth="1"/>
    <col min="11789" max="11789" width="19.81640625" customWidth="1"/>
    <col min="11790" max="11790" width="20.26953125" customWidth="1"/>
    <col min="11791" max="11792" width="23" customWidth="1"/>
    <col min="11793" max="11793" width="24.54296875" customWidth="1"/>
    <col min="11794" max="11794" width="6.26953125" customWidth="1"/>
    <col min="11795" max="11795" width="5" customWidth="1"/>
    <col min="11796" max="11796" width="5.26953125" customWidth="1"/>
    <col min="11797" max="11798" width="6.1796875" customWidth="1"/>
    <col min="11799" max="11800" width="7.26953125" customWidth="1"/>
    <col min="11801" max="11801" width="6.1796875" customWidth="1"/>
    <col min="11802" max="11802" width="6.453125" customWidth="1"/>
    <col min="12031" max="12031" width="7" customWidth="1"/>
    <col min="12032" max="12032" width="6.453125" customWidth="1"/>
    <col min="12033" max="12033" width="6" customWidth="1"/>
    <col min="12034" max="12034" width="23.81640625" customWidth="1"/>
    <col min="12035" max="12035" width="44.54296875" customWidth="1"/>
    <col min="12036" max="12036" width="25" customWidth="1"/>
    <col min="12037" max="12037" width="18.54296875" customWidth="1"/>
    <col min="12038" max="12038" width="6.453125" customWidth="1"/>
    <col min="12039" max="12039" width="7" customWidth="1"/>
    <col min="12040" max="12040" width="6.453125" customWidth="1"/>
    <col min="12041" max="12041" width="5.81640625" customWidth="1"/>
    <col min="12042" max="12042" width="5.453125" customWidth="1"/>
    <col min="12043" max="12043" width="5.81640625" customWidth="1"/>
    <col min="12044" max="12044" width="28.26953125" customWidth="1"/>
    <col min="12045" max="12045" width="19.81640625" customWidth="1"/>
    <col min="12046" max="12046" width="20.26953125" customWidth="1"/>
    <col min="12047" max="12048" width="23" customWidth="1"/>
    <col min="12049" max="12049" width="24.54296875" customWidth="1"/>
    <col min="12050" max="12050" width="6.26953125" customWidth="1"/>
    <col min="12051" max="12051" width="5" customWidth="1"/>
    <col min="12052" max="12052" width="5.26953125" customWidth="1"/>
    <col min="12053" max="12054" width="6.1796875" customWidth="1"/>
    <col min="12055" max="12056" width="7.26953125" customWidth="1"/>
    <col min="12057" max="12057" width="6.1796875" customWidth="1"/>
    <col min="12058" max="12058" width="6.453125" customWidth="1"/>
    <col min="12287" max="12287" width="7" customWidth="1"/>
    <col min="12288" max="12288" width="6.453125" customWidth="1"/>
    <col min="12289" max="12289" width="6" customWidth="1"/>
    <col min="12290" max="12290" width="23.81640625" customWidth="1"/>
    <col min="12291" max="12291" width="44.54296875" customWidth="1"/>
    <col min="12292" max="12292" width="25" customWidth="1"/>
    <col min="12293" max="12293" width="18.54296875" customWidth="1"/>
    <col min="12294" max="12294" width="6.453125" customWidth="1"/>
    <col min="12295" max="12295" width="7" customWidth="1"/>
    <col min="12296" max="12296" width="6.453125" customWidth="1"/>
    <col min="12297" max="12297" width="5.81640625" customWidth="1"/>
    <col min="12298" max="12298" width="5.453125" customWidth="1"/>
    <col min="12299" max="12299" width="5.81640625" customWidth="1"/>
    <col min="12300" max="12300" width="28.26953125" customWidth="1"/>
    <col min="12301" max="12301" width="19.81640625" customWidth="1"/>
    <col min="12302" max="12302" width="20.26953125" customWidth="1"/>
    <col min="12303" max="12304" width="23" customWidth="1"/>
    <col min="12305" max="12305" width="24.54296875" customWidth="1"/>
    <col min="12306" max="12306" width="6.26953125" customWidth="1"/>
    <col min="12307" max="12307" width="5" customWidth="1"/>
    <col min="12308" max="12308" width="5.26953125" customWidth="1"/>
    <col min="12309" max="12310" width="6.1796875" customWidth="1"/>
    <col min="12311" max="12312" width="7.26953125" customWidth="1"/>
    <col min="12313" max="12313" width="6.1796875" customWidth="1"/>
    <col min="12314" max="12314" width="6.453125" customWidth="1"/>
    <col min="12543" max="12543" width="7" customWidth="1"/>
    <col min="12544" max="12544" width="6.453125" customWidth="1"/>
    <col min="12545" max="12545" width="6" customWidth="1"/>
    <col min="12546" max="12546" width="23.81640625" customWidth="1"/>
    <col min="12547" max="12547" width="44.54296875" customWidth="1"/>
    <col min="12548" max="12548" width="25" customWidth="1"/>
    <col min="12549" max="12549" width="18.54296875" customWidth="1"/>
    <col min="12550" max="12550" width="6.453125" customWidth="1"/>
    <col min="12551" max="12551" width="7" customWidth="1"/>
    <col min="12552" max="12552" width="6.453125" customWidth="1"/>
    <col min="12553" max="12553" width="5.81640625" customWidth="1"/>
    <col min="12554" max="12554" width="5.453125" customWidth="1"/>
    <col min="12555" max="12555" width="5.81640625" customWidth="1"/>
    <col min="12556" max="12556" width="28.26953125" customWidth="1"/>
    <col min="12557" max="12557" width="19.81640625" customWidth="1"/>
    <col min="12558" max="12558" width="20.26953125" customWidth="1"/>
    <col min="12559" max="12560" width="23" customWidth="1"/>
    <col min="12561" max="12561" width="24.54296875" customWidth="1"/>
    <col min="12562" max="12562" width="6.26953125" customWidth="1"/>
    <col min="12563" max="12563" width="5" customWidth="1"/>
    <col min="12564" max="12564" width="5.26953125" customWidth="1"/>
    <col min="12565" max="12566" width="6.1796875" customWidth="1"/>
    <col min="12567" max="12568" width="7.26953125" customWidth="1"/>
    <col min="12569" max="12569" width="6.1796875" customWidth="1"/>
    <col min="12570" max="12570" width="6.453125" customWidth="1"/>
    <col min="12799" max="12799" width="7" customWidth="1"/>
    <col min="12800" max="12800" width="6.453125" customWidth="1"/>
    <col min="12801" max="12801" width="6" customWidth="1"/>
    <col min="12802" max="12802" width="23.81640625" customWidth="1"/>
    <col min="12803" max="12803" width="44.54296875" customWidth="1"/>
    <col min="12804" max="12804" width="25" customWidth="1"/>
    <col min="12805" max="12805" width="18.54296875" customWidth="1"/>
    <col min="12806" max="12806" width="6.453125" customWidth="1"/>
    <col min="12807" max="12807" width="7" customWidth="1"/>
    <col min="12808" max="12808" width="6.453125" customWidth="1"/>
    <col min="12809" max="12809" width="5.81640625" customWidth="1"/>
    <col min="12810" max="12810" width="5.453125" customWidth="1"/>
    <col min="12811" max="12811" width="5.81640625" customWidth="1"/>
    <col min="12812" max="12812" width="28.26953125" customWidth="1"/>
    <col min="12813" max="12813" width="19.81640625" customWidth="1"/>
    <col min="12814" max="12814" width="20.26953125" customWidth="1"/>
    <col min="12815" max="12816" width="23" customWidth="1"/>
    <col min="12817" max="12817" width="24.54296875" customWidth="1"/>
    <col min="12818" max="12818" width="6.26953125" customWidth="1"/>
    <col min="12819" max="12819" width="5" customWidth="1"/>
    <col min="12820" max="12820" width="5.26953125" customWidth="1"/>
    <col min="12821" max="12822" width="6.1796875" customWidth="1"/>
    <col min="12823" max="12824" width="7.26953125" customWidth="1"/>
    <col min="12825" max="12825" width="6.1796875" customWidth="1"/>
    <col min="12826" max="12826" width="6.453125" customWidth="1"/>
    <col min="13055" max="13055" width="7" customWidth="1"/>
    <col min="13056" max="13056" width="6.453125" customWidth="1"/>
    <col min="13057" max="13057" width="6" customWidth="1"/>
    <col min="13058" max="13058" width="23.81640625" customWidth="1"/>
    <col min="13059" max="13059" width="44.54296875" customWidth="1"/>
    <col min="13060" max="13060" width="25" customWidth="1"/>
    <col min="13061" max="13061" width="18.54296875" customWidth="1"/>
    <col min="13062" max="13062" width="6.453125" customWidth="1"/>
    <col min="13063" max="13063" width="7" customWidth="1"/>
    <col min="13064" max="13064" width="6.453125" customWidth="1"/>
    <col min="13065" max="13065" width="5.81640625" customWidth="1"/>
    <col min="13066" max="13066" width="5.453125" customWidth="1"/>
    <col min="13067" max="13067" width="5.81640625" customWidth="1"/>
    <col min="13068" max="13068" width="28.26953125" customWidth="1"/>
    <col min="13069" max="13069" width="19.81640625" customWidth="1"/>
    <col min="13070" max="13070" width="20.26953125" customWidth="1"/>
    <col min="13071" max="13072" width="23" customWidth="1"/>
    <col min="13073" max="13073" width="24.54296875" customWidth="1"/>
    <col min="13074" max="13074" width="6.26953125" customWidth="1"/>
    <col min="13075" max="13075" width="5" customWidth="1"/>
    <col min="13076" max="13076" width="5.26953125" customWidth="1"/>
    <col min="13077" max="13078" width="6.1796875" customWidth="1"/>
    <col min="13079" max="13080" width="7.26953125" customWidth="1"/>
    <col min="13081" max="13081" width="6.1796875" customWidth="1"/>
    <col min="13082" max="13082" width="6.453125" customWidth="1"/>
    <col min="13311" max="13311" width="7" customWidth="1"/>
    <col min="13312" max="13312" width="6.453125" customWidth="1"/>
    <col min="13313" max="13313" width="6" customWidth="1"/>
    <col min="13314" max="13314" width="23.81640625" customWidth="1"/>
    <col min="13315" max="13315" width="44.54296875" customWidth="1"/>
    <col min="13316" max="13316" width="25" customWidth="1"/>
    <col min="13317" max="13317" width="18.54296875" customWidth="1"/>
    <col min="13318" max="13318" width="6.453125" customWidth="1"/>
    <col min="13319" max="13319" width="7" customWidth="1"/>
    <col min="13320" max="13320" width="6.453125" customWidth="1"/>
    <col min="13321" max="13321" width="5.81640625" customWidth="1"/>
    <col min="13322" max="13322" width="5.453125" customWidth="1"/>
    <col min="13323" max="13323" width="5.81640625" customWidth="1"/>
    <col min="13324" max="13324" width="28.26953125" customWidth="1"/>
    <col min="13325" max="13325" width="19.81640625" customWidth="1"/>
    <col min="13326" max="13326" width="20.26953125" customWidth="1"/>
    <col min="13327" max="13328" width="23" customWidth="1"/>
    <col min="13329" max="13329" width="24.54296875" customWidth="1"/>
    <col min="13330" max="13330" width="6.26953125" customWidth="1"/>
    <col min="13331" max="13331" width="5" customWidth="1"/>
    <col min="13332" max="13332" width="5.26953125" customWidth="1"/>
    <col min="13333" max="13334" width="6.1796875" customWidth="1"/>
    <col min="13335" max="13336" width="7.26953125" customWidth="1"/>
    <col min="13337" max="13337" width="6.1796875" customWidth="1"/>
    <col min="13338" max="13338" width="6.453125" customWidth="1"/>
    <col min="13567" max="13567" width="7" customWidth="1"/>
    <col min="13568" max="13568" width="6.453125" customWidth="1"/>
    <col min="13569" max="13569" width="6" customWidth="1"/>
    <col min="13570" max="13570" width="23.81640625" customWidth="1"/>
    <col min="13571" max="13571" width="44.54296875" customWidth="1"/>
    <col min="13572" max="13572" width="25" customWidth="1"/>
    <col min="13573" max="13573" width="18.54296875" customWidth="1"/>
    <col min="13574" max="13574" width="6.453125" customWidth="1"/>
    <col min="13575" max="13575" width="7" customWidth="1"/>
    <col min="13576" max="13576" width="6.453125" customWidth="1"/>
    <col min="13577" max="13577" width="5.81640625" customWidth="1"/>
    <col min="13578" max="13578" width="5.453125" customWidth="1"/>
    <col min="13579" max="13579" width="5.81640625" customWidth="1"/>
    <col min="13580" max="13580" width="28.26953125" customWidth="1"/>
    <col min="13581" max="13581" width="19.81640625" customWidth="1"/>
    <col min="13582" max="13582" width="20.26953125" customWidth="1"/>
    <col min="13583" max="13584" width="23" customWidth="1"/>
    <col min="13585" max="13585" width="24.54296875" customWidth="1"/>
    <col min="13586" max="13586" width="6.26953125" customWidth="1"/>
    <col min="13587" max="13587" width="5" customWidth="1"/>
    <col min="13588" max="13588" width="5.26953125" customWidth="1"/>
    <col min="13589" max="13590" width="6.1796875" customWidth="1"/>
    <col min="13591" max="13592" width="7.26953125" customWidth="1"/>
    <col min="13593" max="13593" width="6.1796875" customWidth="1"/>
    <col min="13594" max="13594" width="6.453125" customWidth="1"/>
    <col min="13823" max="13823" width="7" customWidth="1"/>
    <col min="13824" max="13824" width="6.453125" customWidth="1"/>
    <col min="13825" max="13825" width="6" customWidth="1"/>
    <col min="13826" max="13826" width="23.81640625" customWidth="1"/>
    <col min="13827" max="13827" width="44.54296875" customWidth="1"/>
    <col min="13828" max="13828" width="25" customWidth="1"/>
    <col min="13829" max="13829" width="18.54296875" customWidth="1"/>
    <col min="13830" max="13830" width="6.453125" customWidth="1"/>
    <col min="13831" max="13831" width="7" customWidth="1"/>
    <col min="13832" max="13832" width="6.453125" customWidth="1"/>
    <col min="13833" max="13833" width="5.81640625" customWidth="1"/>
    <col min="13834" max="13834" width="5.453125" customWidth="1"/>
    <col min="13835" max="13835" width="5.81640625" customWidth="1"/>
    <col min="13836" max="13836" width="28.26953125" customWidth="1"/>
    <col min="13837" max="13837" width="19.81640625" customWidth="1"/>
    <col min="13838" max="13838" width="20.26953125" customWidth="1"/>
    <col min="13839" max="13840" width="23" customWidth="1"/>
    <col min="13841" max="13841" width="24.54296875" customWidth="1"/>
    <col min="13842" max="13842" width="6.26953125" customWidth="1"/>
    <col min="13843" max="13843" width="5" customWidth="1"/>
    <col min="13844" max="13844" width="5.26953125" customWidth="1"/>
    <col min="13845" max="13846" width="6.1796875" customWidth="1"/>
    <col min="13847" max="13848" width="7.26953125" customWidth="1"/>
    <col min="13849" max="13849" width="6.1796875" customWidth="1"/>
    <col min="13850" max="13850" width="6.453125" customWidth="1"/>
    <col min="14079" max="14079" width="7" customWidth="1"/>
    <col min="14080" max="14080" width="6.453125" customWidth="1"/>
    <col min="14081" max="14081" width="6" customWidth="1"/>
    <col min="14082" max="14082" width="23.81640625" customWidth="1"/>
    <col min="14083" max="14083" width="44.54296875" customWidth="1"/>
    <col min="14084" max="14084" width="25" customWidth="1"/>
    <col min="14085" max="14085" width="18.54296875" customWidth="1"/>
    <col min="14086" max="14086" width="6.453125" customWidth="1"/>
    <col min="14087" max="14087" width="7" customWidth="1"/>
    <col min="14088" max="14088" width="6.453125" customWidth="1"/>
    <col min="14089" max="14089" width="5.81640625" customWidth="1"/>
    <col min="14090" max="14090" width="5.453125" customWidth="1"/>
    <col min="14091" max="14091" width="5.81640625" customWidth="1"/>
    <col min="14092" max="14092" width="28.26953125" customWidth="1"/>
    <col min="14093" max="14093" width="19.81640625" customWidth="1"/>
    <col min="14094" max="14094" width="20.26953125" customWidth="1"/>
    <col min="14095" max="14096" width="23" customWidth="1"/>
    <col min="14097" max="14097" width="24.54296875" customWidth="1"/>
    <col min="14098" max="14098" width="6.26953125" customWidth="1"/>
    <col min="14099" max="14099" width="5" customWidth="1"/>
    <col min="14100" max="14100" width="5.26953125" customWidth="1"/>
    <col min="14101" max="14102" width="6.1796875" customWidth="1"/>
    <col min="14103" max="14104" width="7.26953125" customWidth="1"/>
    <col min="14105" max="14105" width="6.1796875" customWidth="1"/>
    <col min="14106" max="14106" width="6.453125" customWidth="1"/>
    <col min="14335" max="14335" width="7" customWidth="1"/>
    <col min="14336" max="14336" width="6.453125" customWidth="1"/>
    <col min="14337" max="14337" width="6" customWidth="1"/>
    <col min="14338" max="14338" width="23.81640625" customWidth="1"/>
    <col min="14339" max="14339" width="44.54296875" customWidth="1"/>
    <col min="14340" max="14340" width="25" customWidth="1"/>
    <col min="14341" max="14341" width="18.54296875" customWidth="1"/>
    <col min="14342" max="14342" width="6.453125" customWidth="1"/>
    <col min="14343" max="14343" width="7" customWidth="1"/>
    <col min="14344" max="14344" width="6.453125" customWidth="1"/>
    <col min="14345" max="14345" width="5.81640625" customWidth="1"/>
    <col min="14346" max="14346" width="5.453125" customWidth="1"/>
    <col min="14347" max="14347" width="5.81640625" customWidth="1"/>
    <col min="14348" max="14348" width="28.26953125" customWidth="1"/>
    <col min="14349" max="14349" width="19.81640625" customWidth="1"/>
    <col min="14350" max="14350" width="20.26953125" customWidth="1"/>
    <col min="14351" max="14352" width="23" customWidth="1"/>
    <col min="14353" max="14353" width="24.54296875" customWidth="1"/>
    <col min="14354" max="14354" width="6.26953125" customWidth="1"/>
    <col min="14355" max="14355" width="5" customWidth="1"/>
    <col min="14356" max="14356" width="5.26953125" customWidth="1"/>
    <col min="14357" max="14358" width="6.1796875" customWidth="1"/>
    <col min="14359" max="14360" width="7.26953125" customWidth="1"/>
    <col min="14361" max="14361" width="6.1796875" customWidth="1"/>
    <col min="14362" max="14362" width="6.453125" customWidth="1"/>
    <col min="14591" max="14591" width="7" customWidth="1"/>
    <col min="14592" max="14592" width="6.453125" customWidth="1"/>
    <col min="14593" max="14593" width="6" customWidth="1"/>
    <col min="14594" max="14594" width="23.81640625" customWidth="1"/>
    <col min="14595" max="14595" width="44.54296875" customWidth="1"/>
    <col min="14596" max="14596" width="25" customWidth="1"/>
    <col min="14597" max="14597" width="18.54296875" customWidth="1"/>
    <col min="14598" max="14598" width="6.453125" customWidth="1"/>
    <col min="14599" max="14599" width="7" customWidth="1"/>
    <col min="14600" max="14600" width="6.453125" customWidth="1"/>
    <col min="14601" max="14601" width="5.81640625" customWidth="1"/>
    <col min="14602" max="14602" width="5.453125" customWidth="1"/>
    <col min="14603" max="14603" width="5.81640625" customWidth="1"/>
    <col min="14604" max="14604" width="28.26953125" customWidth="1"/>
    <col min="14605" max="14605" width="19.81640625" customWidth="1"/>
    <col min="14606" max="14606" width="20.26953125" customWidth="1"/>
    <col min="14607" max="14608" width="23" customWidth="1"/>
    <col min="14609" max="14609" width="24.54296875" customWidth="1"/>
    <col min="14610" max="14610" width="6.26953125" customWidth="1"/>
    <col min="14611" max="14611" width="5" customWidth="1"/>
    <col min="14612" max="14612" width="5.26953125" customWidth="1"/>
    <col min="14613" max="14614" width="6.1796875" customWidth="1"/>
    <col min="14615" max="14616" width="7.26953125" customWidth="1"/>
    <col min="14617" max="14617" width="6.1796875" customWidth="1"/>
    <col min="14618" max="14618" width="6.453125" customWidth="1"/>
    <col min="14847" max="14847" width="7" customWidth="1"/>
    <col min="14848" max="14848" width="6.453125" customWidth="1"/>
    <col min="14849" max="14849" width="6" customWidth="1"/>
    <col min="14850" max="14850" width="23.81640625" customWidth="1"/>
    <col min="14851" max="14851" width="44.54296875" customWidth="1"/>
    <col min="14852" max="14852" width="25" customWidth="1"/>
    <col min="14853" max="14853" width="18.54296875" customWidth="1"/>
    <col min="14854" max="14854" width="6.453125" customWidth="1"/>
    <col min="14855" max="14855" width="7" customWidth="1"/>
    <col min="14856" max="14856" width="6.453125" customWidth="1"/>
    <col min="14857" max="14857" width="5.81640625" customWidth="1"/>
    <col min="14858" max="14858" width="5.453125" customWidth="1"/>
    <col min="14859" max="14859" width="5.81640625" customWidth="1"/>
    <col min="14860" max="14860" width="28.26953125" customWidth="1"/>
    <col min="14861" max="14861" width="19.81640625" customWidth="1"/>
    <col min="14862" max="14862" width="20.26953125" customWidth="1"/>
    <col min="14863" max="14864" width="23" customWidth="1"/>
    <col min="14865" max="14865" width="24.54296875" customWidth="1"/>
    <col min="14866" max="14866" width="6.26953125" customWidth="1"/>
    <col min="14867" max="14867" width="5" customWidth="1"/>
    <col min="14868" max="14868" width="5.26953125" customWidth="1"/>
    <col min="14869" max="14870" width="6.1796875" customWidth="1"/>
    <col min="14871" max="14872" width="7.26953125" customWidth="1"/>
    <col min="14873" max="14873" width="6.1796875" customWidth="1"/>
    <col min="14874" max="14874" width="6.453125" customWidth="1"/>
    <col min="15103" max="15103" width="7" customWidth="1"/>
    <col min="15104" max="15104" width="6.453125" customWidth="1"/>
    <col min="15105" max="15105" width="6" customWidth="1"/>
    <col min="15106" max="15106" width="23.81640625" customWidth="1"/>
    <col min="15107" max="15107" width="44.54296875" customWidth="1"/>
    <col min="15108" max="15108" width="25" customWidth="1"/>
    <col min="15109" max="15109" width="18.54296875" customWidth="1"/>
    <col min="15110" max="15110" width="6.453125" customWidth="1"/>
    <col min="15111" max="15111" width="7" customWidth="1"/>
    <col min="15112" max="15112" width="6.453125" customWidth="1"/>
    <col min="15113" max="15113" width="5.81640625" customWidth="1"/>
    <col min="15114" max="15114" width="5.453125" customWidth="1"/>
    <col min="15115" max="15115" width="5.81640625" customWidth="1"/>
    <col min="15116" max="15116" width="28.26953125" customWidth="1"/>
    <col min="15117" max="15117" width="19.81640625" customWidth="1"/>
    <col min="15118" max="15118" width="20.26953125" customWidth="1"/>
    <col min="15119" max="15120" width="23" customWidth="1"/>
    <col min="15121" max="15121" width="24.54296875" customWidth="1"/>
    <col min="15122" max="15122" width="6.26953125" customWidth="1"/>
    <col min="15123" max="15123" width="5" customWidth="1"/>
    <col min="15124" max="15124" width="5.26953125" customWidth="1"/>
    <col min="15125" max="15126" width="6.1796875" customWidth="1"/>
    <col min="15127" max="15128" width="7.26953125" customWidth="1"/>
    <col min="15129" max="15129" width="6.1796875" customWidth="1"/>
    <col min="15130" max="15130" width="6.453125" customWidth="1"/>
    <col min="15359" max="15359" width="7" customWidth="1"/>
    <col min="15360" max="15360" width="6.453125" customWidth="1"/>
    <col min="15361" max="15361" width="6" customWidth="1"/>
    <col min="15362" max="15362" width="23.81640625" customWidth="1"/>
    <col min="15363" max="15363" width="44.54296875" customWidth="1"/>
    <col min="15364" max="15364" width="25" customWidth="1"/>
    <col min="15365" max="15365" width="18.54296875" customWidth="1"/>
    <col min="15366" max="15366" width="6.453125" customWidth="1"/>
    <col min="15367" max="15367" width="7" customWidth="1"/>
    <col min="15368" max="15368" width="6.453125" customWidth="1"/>
    <col min="15369" max="15369" width="5.81640625" customWidth="1"/>
    <col min="15370" max="15370" width="5.453125" customWidth="1"/>
    <col min="15371" max="15371" width="5.81640625" customWidth="1"/>
    <col min="15372" max="15372" width="28.26953125" customWidth="1"/>
    <col min="15373" max="15373" width="19.81640625" customWidth="1"/>
    <col min="15374" max="15374" width="20.26953125" customWidth="1"/>
    <col min="15375" max="15376" width="23" customWidth="1"/>
    <col min="15377" max="15377" width="24.54296875" customWidth="1"/>
    <col min="15378" max="15378" width="6.26953125" customWidth="1"/>
    <col min="15379" max="15379" width="5" customWidth="1"/>
    <col min="15380" max="15380" width="5.26953125" customWidth="1"/>
    <col min="15381" max="15382" width="6.1796875" customWidth="1"/>
    <col min="15383" max="15384" width="7.26953125" customWidth="1"/>
    <col min="15385" max="15385" width="6.1796875" customWidth="1"/>
    <col min="15386" max="15386" width="6.453125" customWidth="1"/>
    <col min="15615" max="15615" width="7" customWidth="1"/>
    <col min="15616" max="15616" width="6.453125" customWidth="1"/>
    <col min="15617" max="15617" width="6" customWidth="1"/>
    <col min="15618" max="15618" width="23.81640625" customWidth="1"/>
    <col min="15619" max="15619" width="44.54296875" customWidth="1"/>
    <col min="15620" max="15620" width="25" customWidth="1"/>
    <col min="15621" max="15621" width="18.54296875" customWidth="1"/>
    <col min="15622" max="15622" width="6.453125" customWidth="1"/>
    <col min="15623" max="15623" width="7" customWidth="1"/>
    <col min="15624" max="15624" width="6.453125" customWidth="1"/>
    <col min="15625" max="15625" width="5.81640625" customWidth="1"/>
    <col min="15626" max="15626" width="5.453125" customWidth="1"/>
    <col min="15627" max="15627" width="5.81640625" customWidth="1"/>
    <col min="15628" max="15628" width="28.26953125" customWidth="1"/>
    <col min="15629" max="15629" width="19.81640625" customWidth="1"/>
    <col min="15630" max="15630" width="20.26953125" customWidth="1"/>
    <col min="15631" max="15632" width="23" customWidth="1"/>
    <col min="15633" max="15633" width="24.54296875" customWidth="1"/>
    <col min="15634" max="15634" width="6.26953125" customWidth="1"/>
    <col min="15635" max="15635" width="5" customWidth="1"/>
    <col min="15636" max="15636" width="5.26953125" customWidth="1"/>
    <col min="15637" max="15638" width="6.1796875" customWidth="1"/>
    <col min="15639" max="15640" width="7.26953125" customWidth="1"/>
    <col min="15641" max="15641" width="6.1796875" customWidth="1"/>
    <col min="15642" max="15642" width="6.453125" customWidth="1"/>
    <col min="15871" max="15871" width="7" customWidth="1"/>
    <col min="15872" max="15872" width="6.453125" customWidth="1"/>
    <col min="15873" max="15873" width="6" customWidth="1"/>
    <col min="15874" max="15874" width="23.81640625" customWidth="1"/>
    <col min="15875" max="15875" width="44.54296875" customWidth="1"/>
    <col min="15876" max="15876" width="25" customWidth="1"/>
    <col min="15877" max="15877" width="18.54296875" customWidth="1"/>
    <col min="15878" max="15878" width="6.453125" customWidth="1"/>
    <col min="15879" max="15879" width="7" customWidth="1"/>
    <col min="15880" max="15880" width="6.453125" customWidth="1"/>
    <col min="15881" max="15881" width="5.81640625" customWidth="1"/>
    <col min="15882" max="15882" width="5.453125" customWidth="1"/>
    <col min="15883" max="15883" width="5.81640625" customWidth="1"/>
    <col min="15884" max="15884" width="28.26953125" customWidth="1"/>
    <col min="15885" max="15885" width="19.81640625" customWidth="1"/>
    <col min="15886" max="15886" width="20.26953125" customWidth="1"/>
    <col min="15887" max="15888" width="23" customWidth="1"/>
    <col min="15889" max="15889" width="24.54296875" customWidth="1"/>
    <col min="15890" max="15890" width="6.26953125" customWidth="1"/>
    <col min="15891" max="15891" width="5" customWidth="1"/>
    <col min="15892" max="15892" width="5.26953125" customWidth="1"/>
    <col min="15893" max="15894" width="6.1796875" customWidth="1"/>
    <col min="15895" max="15896" width="7.26953125" customWidth="1"/>
    <col min="15897" max="15897" width="6.1796875" customWidth="1"/>
    <col min="15898" max="15898" width="6.453125" customWidth="1"/>
    <col min="16127" max="16127" width="7" customWidth="1"/>
    <col min="16128" max="16128" width="6.453125" customWidth="1"/>
    <col min="16129" max="16129" width="6" customWidth="1"/>
    <col min="16130" max="16130" width="23.81640625" customWidth="1"/>
    <col min="16131" max="16131" width="44.54296875" customWidth="1"/>
    <col min="16132" max="16132" width="25" customWidth="1"/>
    <col min="16133" max="16133" width="18.54296875" customWidth="1"/>
    <col min="16134" max="16134" width="6.453125" customWidth="1"/>
    <col min="16135" max="16135" width="7" customWidth="1"/>
    <col min="16136" max="16136" width="6.453125" customWidth="1"/>
    <col min="16137" max="16137" width="5.81640625" customWidth="1"/>
    <col min="16138" max="16138" width="5.453125" customWidth="1"/>
    <col min="16139" max="16139" width="5.81640625" customWidth="1"/>
    <col min="16140" max="16140" width="28.26953125" customWidth="1"/>
    <col min="16141" max="16141" width="19.81640625" customWidth="1"/>
    <col min="16142" max="16142" width="20.26953125" customWidth="1"/>
    <col min="16143" max="16144" width="23" customWidth="1"/>
    <col min="16145" max="16145" width="24.54296875" customWidth="1"/>
    <col min="16146" max="16146" width="6.26953125" customWidth="1"/>
    <col min="16147" max="16147" width="5" customWidth="1"/>
    <col min="16148" max="16148" width="5.26953125" customWidth="1"/>
    <col min="16149" max="16150" width="6.1796875" customWidth="1"/>
    <col min="16151" max="16152" width="7.26953125" customWidth="1"/>
    <col min="16153" max="16153" width="6.1796875" customWidth="1"/>
    <col min="16154" max="16154" width="6.453125" customWidth="1"/>
  </cols>
  <sheetData>
    <row r="1" spans="1:27" x14ac:dyDescent="0.35">
      <c r="A1" s="1"/>
      <c r="B1" s="1"/>
      <c r="C1" s="1"/>
      <c r="D1" s="1"/>
      <c r="E1" s="39"/>
      <c r="F1" s="40"/>
      <c r="G1" s="41"/>
      <c r="H1" s="1"/>
      <c r="I1" s="1"/>
      <c r="J1" s="1"/>
      <c r="K1" s="1"/>
      <c r="L1" s="1"/>
      <c r="M1" s="1"/>
      <c r="N1" s="1"/>
      <c r="O1" s="1"/>
      <c r="P1" s="1"/>
      <c r="Q1" s="1"/>
      <c r="R1" s="1"/>
      <c r="S1" s="1"/>
      <c r="T1" s="1"/>
      <c r="U1" s="1"/>
      <c r="V1" s="1"/>
      <c r="W1" s="1"/>
      <c r="X1" s="1"/>
      <c r="Y1" s="1"/>
      <c r="Z1" s="1"/>
      <c r="AA1" s="1"/>
    </row>
    <row r="2" spans="1:27" x14ac:dyDescent="0.35">
      <c r="A2" s="1"/>
      <c r="B2" s="1"/>
      <c r="C2" s="1"/>
      <c r="D2" s="1"/>
      <c r="E2" s="2" t="s">
        <v>0</v>
      </c>
      <c r="F2" s="3" t="s">
        <v>1</v>
      </c>
      <c r="G2" s="4" t="s">
        <v>2</v>
      </c>
      <c r="H2" s="1"/>
      <c r="I2" s="1"/>
      <c r="J2" s="1"/>
      <c r="K2" s="1"/>
      <c r="L2" s="1"/>
      <c r="M2" s="1"/>
      <c r="N2" s="1"/>
      <c r="O2" s="1"/>
      <c r="P2" s="1"/>
      <c r="Q2" s="1"/>
      <c r="R2" s="1"/>
      <c r="S2" s="1"/>
      <c r="T2" s="1"/>
      <c r="U2" s="1"/>
      <c r="V2" s="1"/>
      <c r="W2" s="1"/>
      <c r="X2" s="1"/>
      <c r="Y2" s="1"/>
      <c r="Z2" s="1"/>
      <c r="AA2" s="1"/>
    </row>
    <row r="3" spans="1:27" x14ac:dyDescent="0.35">
      <c r="A3" s="1"/>
      <c r="B3" s="1"/>
      <c r="C3" s="1"/>
      <c r="D3" s="1"/>
      <c r="E3" s="42" t="s">
        <v>3</v>
      </c>
      <c r="F3" s="3" t="s">
        <v>4</v>
      </c>
      <c r="G3" s="4">
        <v>1</v>
      </c>
      <c r="H3" s="1"/>
      <c r="I3" s="1"/>
      <c r="J3" s="1"/>
      <c r="K3" s="1"/>
      <c r="L3" s="1"/>
      <c r="M3" s="1"/>
      <c r="N3" s="1"/>
      <c r="O3" s="1"/>
      <c r="P3" s="1"/>
      <c r="Q3" s="1"/>
      <c r="R3" s="1"/>
      <c r="S3" s="1"/>
      <c r="T3" s="1"/>
      <c r="U3" s="1"/>
      <c r="V3" s="1"/>
      <c r="W3" s="1"/>
      <c r="X3" s="1"/>
      <c r="Y3" s="1"/>
      <c r="Z3" s="1"/>
      <c r="AA3" s="1"/>
    </row>
    <row r="4" spans="1:27" x14ac:dyDescent="0.35">
      <c r="A4" s="1"/>
      <c r="B4" s="1"/>
      <c r="C4" s="1"/>
      <c r="D4" s="1"/>
      <c r="E4" s="43"/>
      <c r="F4" s="5" t="s">
        <v>5</v>
      </c>
      <c r="G4" s="4" t="s">
        <v>6</v>
      </c>
      <c r="H4" s="1"/>
      <c r="I4" s="1"/>
      <c r="J4" s="1"/>
      <c r="K4" s="1"/>
      <c r="L4" s="1"/>
      <c r="M4" s="1"/>
      <c r="N4" s="1"/>
      <c r="O4" s="1"/>
      <c r="P4" s="1"/>
      <c r="Q4" s="1"/>
      <c r="R4" s="1"/>
      <c r="S4" s="1"/>
      <c r="T4" s="1"/>
      <c r="U4" s="1"/>
      <c r="V4" s="1"/>
      <c r="W4" s="1"/>
      <c r="X4" s="1"/>
      <c r="Y4" s="1"/>
      <c r="Z4" s="1"/>
      <c r="AA4" s="1"/>
    </row>
    <row r="5" spans="1:27" ht="12.75" hidden="1" customHeight="1" x14ac:dyDescent="0.35"/>
    <row r="6" spans="1:27" ht="45" hidden="1" customHeight="1" x14ac:dyDescent="0.35"/>
    <row r="7" spans="1:27" hidden="1" x14ac:dyDescent="0.35"/>
    <row r="8" spans="1:27" ht="40.5" customHeight="1" x14ac:dyDescent="0.35">
      <c r="A8" s="59"/>
      <c r="B8" s="60"/>
      <c r="C8" s="60"/>
      <c r="D8" s="60"/>
      <c r="E8" s="61" t="s">
        <v>614</v>
      </c>
      <c r="F8" s="61"/>
      <c r="G8" s="61"/>
      <c r="H8" s="61"/>
      <c r="I8" s="61"/>
      <c r="J8" s="61"/>
      <c r="K8" s="61"/>
      <c r="L8" s="61"/>
      <c r="M8" s="61"/>
      <c r="N8" s="61"/>
      <c r="O8" s="61"/>
      <c r="P8" s="61"/>
      <c r="Q8" s="61"/>
      <c r="R8" s="61"/>
      <c r="S8" s="61"/>
      <c r="T8" s="61"/>
      <c r="U8" s="61"/>
      <c r="V8" s="61"/>
      <c r="W8" s="61"/>
      <c r="X8" s="61"/>
      <c r="Y8" s="61"/>
      <c r="Z8" s="61"/>
      <c r="AA8" s="62"/>
    </row>
    <row r="9" spans="1:27" ht="163.5" customHeight="1" x14ac:dyDescent="0.35">
      <c r="A9" s="6" t="s">
        <v>7</v>
      </c>
      <c r="B9" s="6" t="s">
        <v>8</v>
      </c>
      <c r="C9" s="6" t="s">
        <v>9</v>
      </c>
      <c r="D9" s="6" t="s">
        <v>10</v>
      </c>
      <c r="E9" s="6" t="s">
        <v>11</v>
      </c>
      <c r="F9" s="6" t="s">
        <v>12</v>
      </c>
      <c r="G9" s="6" t="s">
        <v>13</v>
      </c>
      <c r="H9" s="7" t="s">
        <v>14</v>
      </c>
      <c r="I9" s="7" t="s">
        <v>15</v>
      </c>
      <c r="J9" s="7" t="s">
        <v>16</v>
      </c>
      <c r="K9" s="7" t="s">
        <v>17</v>
      </c>
      <c r="L9" s="7" t="s">
        <v>18</v>
      </c>
      <c r="M9" s="7" t="s">
        <v>19</v>
      </c>
      <c r="N9" s="63" t="s">
        <v>20</v>
      </c>
      <c r="O9" s="64"/>
      <c r="P9" s="65"/>
      <c r="Q9" s="66"/>
      <c r="R9" s="6" t="s">
        <v>21</v>
      </c>
      <c r="S9" s="6" t="s">
        <v>22</v>
      </c>
      <c r="T9" s="6" t="s">
        <v>23</v>
      </c>
      <c r="U9" s="6" t="s">
        <v>24</v>
      </c>
      <c r="V9" s="6" t="s">
        <v>25</v>
      </c>
      <c r="W9" s="7" t="s">
        <v>26</v>
      </c>
      <c r="X9" s="7" t="s">
        <v>27</v>
      </c>
      <c r="Y9" s="7" t="s">
        <v>28</v>
      </c>
      <c r="Z9" s="7" t="s">
        <v>29</v>
      </c>
      <c r="AA9" s="7" t="s">
        <v>30</v>
      </c>
    </row>
    <row r="10" spans="1:27" ht="84.75" customHeight="1" x14ac:dyDescent="0.35">
      <c r="A10" s="44" t="e" vm="1">
        <v>#VALUE!</v>
      </c>
      <c r="B10" s="45"/>
      <c r="C10" s="45"/>
      <c r="D10" s="45"/>
      <c r="E10" s="45"/>
      <c r="F10" s="45"/>
      <c r="G10" s="45"/>
      <c r="H10" s="45"/>
      <c r="I10" s="45"/>
      <c r="J10" s="45"/>
      <c r="K10" s="45"/>
      <c r="L10" s="45"/>
      <c r="M10" s="46"/>
      <c r="N10" s="53" t="s">
        <v>31</v>
      </c>
      <c r="O10" s="54"/>
      <c r="P10" s="54"/>
      <c r="Q10" s="55"/>
      <c r="R10" s="56" t="s">
        <v>32</v>
      </c>
      <c r="S10" s="70" t="s">
        <v>43</v>
      </c>
      <c r="T10" s="71"/>
      <c r="U10" s="71"/>
      <c r="V10" s="71"/>
      <c r="W10" s="71"/>
      <c r="X10" s="74"/>
      <c r="Y10" s="74"/>
      <c r="Z10" s="74"/>
      <c r="AA10" s="75"/>
    </row>
    <row r="11" spans="1:27" ht="36" customHeight="1" x14ac:dyDescent="0.35">
      <c r="A11" s="47"/>
      <c r="B11" s="48"/>
      <c r="C11" s="48"/>
      <c r="D11" s="48"/>
      <c r="E11" s="48"/>
      <c r="F11" s="48"/>
      <c r="G11" s="48"/>
      <c r="H11" s="48"/>
      <c r="I11" s="48"/>
      <c r="J11" s="48"/>
      <c r="K11" s="48"/>
      <c r="L11" s="48"/>
      <c r="M11" s="49"/>
      <c r="N11" s="53" t="s">
        <v>33</v>
      </c>
      <c r="O11" s="54"/>
      <c r="P11" s="54"/>
      <c r="Q11" s="55"/>
      <c r="R11" s="57"/>
      <c r="S11" s="72"/>
      <c r="T11" s="73"/>
      <c r="U11" s="73"/>
      <c r="V11" s="73"/>
      <c r="W11" s="73"/>
      <c r="X11" s="76"/>
      <c r="Y11" s="76"/>
      <c r="Z11" s="76"/>
      <c r="AA11" s="77"/>
    </row>
    <row r="12" spans="1:27" ht="137.25" customHeight="1" x14ac:dyDescent="0.35">
      <c r="A12" s="50"/>
      <c r="B12" s="51"/>
      <c r="C12" s="51"/>
      <c r="D12" s="51"/>
      <c r="E12" s="51"/>
      <c r="F12" s="51"/>
      <c r="G12" s="51"/>
      <c r="H12" s="51"/>
      <c r="I12" s="51"/>
      <c r="J12" s="51"/>
      <c r="K12" s="51"/>
      <c r="L12" s="51"/>
      <c r="M12" s="52"/>
      <c r="N12" s="8" t="s">
        <v>34</v>
      </c>
      <c r="O12" s="8" t="s">
        <v>347</v>
      </c>
      <c r="P12" s="9" t="s">
        <v>35</v>
      </c>
      <c r="Q12" s="9" t="s">
        <v>36</v>
      </c>
      <c r="R12" s="58"/>
      <c r="S12" s="78">
        <v>45870</v>
      </c>
      <c r="T12" s="68"/>
      <c r="U12" s="68"/>
      <c r="V12" s="68"/>
      <c r="W12" s="68"/>
      <c r="X12" s="67"/>
      <c r="Y12" s="68"/>
      <c r="Z12" s="68"/>
      <c r="AA12" s="69"/>
    </row>
    <row r="13" spans="1:27" ht="374.25" customHeight="1" x14ac:dyDescent="0.35">
      <c r="A13" s="27" t="s">
        <v>342</v>
      </c>
      <c r="B13" s="34" t="s">
        <v>37</v>
      </c>
      <c r="C13" s="34" t="s">
        <v>445</v>
      </c>
      <c r="D13" s="17" t="s">
        <v>38</v>
      </c>
      <c r="E13" s="17" t="s">
        <v>39</v>
      </c>
      <c r="F13" s="17" t="s">
        <v>40</v>
      </c>
      <c r="G13" s="30" t="s">
        <v>434</v>
      </c>
      <c r="H13" s="17" t="s">
        <v>41</v>
      </c>
      <c r="I13" s="16">
        <v>0.5</v>
      </c>
      <c r="J13" s="16">
        <v>0.5</v>
      </c>
      <c r="K13" s="16">
        <v>5</v>
      </c>
      <c r="L13" s="12">
        <f>IF(COUNTBLANK(I13:K13)&gt;2,"",SUM(I13:K13))</f>
        <v>6</v>
      </c>
      <c r="M13" s="14" t="str">
        <f>IF(L13="","",IF(L13&gt;6.5,"High Risk",IF(L13&gt;4.5,"Medium Risk",IF(L13&gt;2.5,"Low Risk",IF(L13&gt;0.5,"Very Low Risk","Doubtfull Risk")))))</f>
        <v>Medium Risk</v>
      </c>
      <c r="N13" s="31" t="s">
        <v>344</v>
      </c>
      <c r="O13" s="21" t="s">
        <v>586</v>
      </c>
      <c r="P13" s="21" t="s">
        <v>590</v>
      </c>
      <c r="Q13" s="21" t="s">
        <v>591</v>
      </c>
      <c r="R13" s="28" t="s">
        <v>42</v>
      </c>
      <c r="S13" s="13">
        <v>0.5</v>
      </c>
      <c r="T13" s="13">
        <v>0</v>
      </c>
      <c r="U13" s="13">
        <v>3</v>
      </c>
      <c r="V13" s="12">
        <f>IF(COUNTBLANK(S13:U13)&gt;2,"",SUM(S13:U13))</f>
        <v>3.5</v>
      </c>
      <c r="W13" s="14" t="str">
        <f>IF(V13="","",IF(V13&gt;6.5,"High Risk",IF(V13&gt;4.5,"Medium Risk",IF(V13&gt;2.5,"Low Risk",IF(V13&gt;0.5,"Very Low Risk","Doubtfull Risk")))))</f>
        <v>Low Risk</v>
      </c>
      <c r="X13" s="35" t="s">
        <v>333</v>
      </c>
      <c r="Y13" s="35" t="s">
        <v>585</v>
      </c>
      <c r="Z13" s="35" t="s">
        <v>43</v>
      </c>
      <c r="AA13" s="36">
        <v>45742</v>
      </c>
    </row>
    <row r="14" spans="1:27" ht="302.5" customHeight="1" x14ac:dyDescent="0.35">
      <c r="A14" s="27" t="s">
        <v>342</v>
      </c>
      <c r="B14" s="34" t="s">
        <v>37</v>
      </c>
      <c r="C14" s="34" t="s">
        <v>446</v>
      </c>
      <c r="D14" s="17" t="s">
        <v>38</v>
      </c>
      <c r="E14" s="17" t="s">
        <v>39</v>
      </c>
      <c r="F14" s="17" t="s">
        <v>40</v>
      </c>
      <c r="G14" s="30" t="s">
        <v>44</v>
      </c>
      <c r="H14" s="17" t="s">
        <v>45</v>
      </c>
      <c r="I14" s="16">
        <v>0.5</v>
      </c>
      <c r="J14" s="16">
        <v>0.5</v>
      </c>
      <c r="K14" s="16">
        <v>3</v>
      </c>
      <c r="L14" s="12">
        <f>IF(COUNTBLANK(I14:K14)&gt;2,"",SUM(I14:K14))</f>
        <v>4</v>
      </c>
      <c r="M14" s="14" t="str">
        <f>IF(L14="","",IF(L14&gt;6.5,"High Risk",IF(L14&gt;4.5,"Medium Risk",IF(L14&gt;2.5,"Low Risk",IF(L14&gt;0.5,"Very Low Risk","Doubtfull Risk")))))</f>
        <v>Low Risk</v>
      </c>
      <c r="N14" s="31" t="s">
        <v>344</v>
      </c>
      <c r="O14" s="21" t="s">
        <v>435</v>
      </c>
      <c r="P14" s="21" t="s">
        <v>592</v>
      </c>
      <c r="Q14" s="21"/>
      <c r="R14" s="28" t="s">
        <v>46</v>
      </c>
      <c r="S14" s="13">
        <v>0.5</v>
      </c>
      <c r="T14" s="13">
        <v>0.5</v>
      </c>
      <c r="U14" s="13">
        <v>2</v>
      </c>
      <c r="V14" s="12">
        <f>IF(COUNTBLANK(S14:U14)&gt;2,"",SUM(S14:U14))</f>
        <v>3</v>
      </c>
      <c r="W14" s="14" t="str">
        <f t="shared" ref="W14:W22" si="0">IF(V14="","",IF(V14&gt;6.5,"High Risk",IF(V14&gt;4.5,"Medium Risk",IF(V14&gt;2.5,"Low Risk",IF(V14&gt;0.5,"Very Low Risk","Doubtful Risk")))))</f>
        <v>Low Risk</v>
      </c>
      <c r="X14" s="35" t="s">
        <v>333</v>
      </c>
      <c r="Y14" s="35" t="s">
        <v>585</v>
      </c>
      <c r="Z14" s="35" t="s">
        <v>43</v>
      </c>
      <c r="AA14" s="36">
        <v>45742</v>
      </c>
    </row>
    <row r="15" spans="1:27" ht="200.5" customHeight="1" x14ac:dyDescent="0.35">
      <c r="A15" s="27" t="s">
        <v>342</v>
      </c>
      <c r="B15" s="34" t="s">
        <v>37</v>
      </c>
      <c r="C15" s="34" t="s">
        <v>447</v>
      </c>
      <c r="D15" s="17" t="s">
        <v>47</v>
      </c>
      <c r="E15" s="17" t="s">
        <v>48</v>
      </c>
      <c r="F15" s="17" t="s">
        <v>49</v>
      </c>
      <c r="G15" s="17" t="s">
        <v>50</v>
      </c>
      <c r="H15" s="17" t="s">
        <v>41</v>
      </c>
      <c r="I15" s="16">
        <v>2</v>
      </c>
      <c r="J15" s="16">
        <v>0.5</v>
      </c>
      <c r="K15" s="16">
        <v>3</v>
      </c>
      <c r="L15" s="12">
        <f t="shared" ref="L15:L66" si="1">IF(COUNTBLANK(I15:K15)&gt;2,"",SUM(I15:K15))</f>
        <v>5.5</v>
      </c>
      <c r="M15" s="14" t="str">
        <f t="shared" ref="M15:M69" si="2">IF(L15="","",IF(L15&gt;6.5,"High Risk",IF(L15&gt;4.5,"Medium Risk",IF(L15&gt;2.5,"Low Risk",IF(L15&gt;0.5,"Very Low Risk","Doubtfull Risk")))))</f>
        <v>Medium Risk</v>
      </c>
      <c r="N15" s="31" t="s">
        <v>344</v>
      </c>
      <c r="O15" s="21" t="s">
        <v>436</v>
      </c>
      <c r="P15" s="21" t="s">
        <v>593</v>
      </c>
      <c r="Q15" s="21" t="s">
        <v>437</v>
      </c>
      <c r="R15" s="28" t="s">
        <v>343</v>
      </c>
      <c r="S15" s="13">
        <v>1</v>
      </c>
      <c r="T15" s="13">
        <v>0.5</v>
      </c>
      <c r="U15" s="13">
        <v>2</v>
      </c>
      <c r="V15" s="12">
        <f t="shared" ref="V15:V55" si="3">IF(COUNTBLANK(S15:U15)&gt;2,"",SUM(S15:U15))</f>
        <v>3.5</v>
      </c>
      <c r="W15" s="14" t="str">
        <f t="shared" si="0"/>
        <v>Low Risk</v>
      </c>
      <c r="X15" s="35" t="s">
        <v>333</v>
      </c>
      <c r="Y15" s="35" t="s">
        <v>585</v>
      </c>
      <c r="Z15" s="35" t="s">
        <v>43</v>
      </c>
      <c r="AA15" s="36">
        <v>45742</v>
      </c>
    </row>
    <row r="16" spans="1:27" ht="231" hidden="1" customHeight="1" x14ac:dyDescent="0.35">
      <c r="A16" s="27" t="s">
        <v>342</v>
      </c>
      <c r="B16" s="34" t="s">
        <v>37</v>
      </c>
      <c r="C16" s="34" t="s">
        <v>448</v>
      </c>
      <c r="D16" s="17" t="s">
        <v>51</v>
      </c>
      <c r="E16" s="17" t="s">
        <v>52</v>
      </c>
      <c r="F16" s="17" t="s">
        <v>53</v>
      </c>
      <c r="G16" s="17" t="s">
        <v>589</v>
      </c>
      <c r="H16" s="17" t="s">
        <v>41</v>
      </c>
      <c r="I16" s="16">
        <v>1</v>
      </c>
      <c r="J16" s="16">
        <v>1</v>
      </c>
      <c r="K16" s="16">
        <v>3</v>
      </c>
      <c r="L16" s="12">
        <v>4</v>
      </c>
      <c r="M16" s="14" t="str">
        <f t="shared" si="2"/>
        <v>Low Risk</v>
      </c>
      <c r="N16" s="31"/>
      <c r="O16" s="21"/>
      <c r="P16" s="21" t="s">
        <v>594</v>
      </c>
      <c r="Q16" s="21"/>
      <c r="R16" s="28" t="s">
        <v>54</v>
      </c>
      <c r="S16" s="13">
        <v>1</v>
      </c>
      <c r="T16" s="13">
        <v>-0.5</v>
      </c>
      <c r="U16" s="13">
        <v>2</v>
      </c>
      <c r="V16" s="12">
        <f t="shared" si="3"/>
        <v>2.5</v>
      </c>
      <c r="W16" s="14" t="str">
        <f t="shared" si="0"/>
        <v>Very Low Risk</v>
      </c>
      <c r="X16" s="35" t="s">
        <v>333</v>
      </c>
      <c r="Y16" s="35" t="s">
        <v>585</v>
      </c>
      <c r="Z16" s="35" t="s">
        <v>43</v>
      </c>
      <c r="AA16" s="36">
        <v>45742</v>
      </c>
    </row>
    <row r="17" spans="1:39" ht="222" hidden="1" customHeight="1" x14ac:dyDescent="0.35">
      <c r="A17" s="27" t="s">
        <v>342</v>
      </c>
      <c r="B17" s="34" t="s">
        <v>37</v>
      </c>
      <c r="C17" s="34" t="s">
        <v>449</v>
      </c>
      <c r="D17" s="17" t="s">
        <v>51</v>
      </c>
      <c r="E17" s="17" t="s">
        <v>52</v>
      </c>
      <c r="F17" s="17" t="s">
        <v>438</v>
      </c>
      <c r="G17" s="17" t="s">
        <v>588</v>
      </c>
      <c r="H17" s="17" t="s">
        <v>45</v>
      </c>
      <c r="I17" s="16">
        <v>0.5</v>
      </c>
      <c r="J17" s="16">
        <v>1</v>
      </c>
      <c r="K17" s="16">
        <v>3</v>
      </c>
      <c r="L17" s="12">
        <f t="shared" si="1"/>
        <v>4.5</v>
      </c>
      <c r="M17" s="14" t="str">
        <f t="shared" si="2"/>
        <v>Low Risk</v>
      </c>
      <c r="N17" s="31"/>
      <c r="O17" s="21"/>
      <c r="P17" s="21" t="s">
        <v>441</v>
      </c>
      <c r="Q17" s="21"/>
      <c r="R17" s="28" t="s">
        <v>55</v>
      </c>
      <c r="S17" s="13">
        <v>0</v>
      </c>
      <c r="T17" s="13">
        <v>-0.5</v>
      </c>
      <c r="U17" s="13">
        <v>2</v>
      </c>
      <c r="V17" s="12">
        <f t="shared" si="3"/>
        <v>1.5</v>
      </c>
      <c r="W17" s="14" t="str">
        <f t="shared" si="0"/>
        <v>Very Low Risk</v>
      </c>
      <c r="X17" s="35" t="s">
        <v>333</v>
      </c>
      <c r="Y17" s="35" t="s">
        <v>585</v>
      </c>
      <c r="Z17" s="35" t="s">
        <v>43</v>
      </c>
      <c r="AA17" s="36">
        <v>45742</v>
      </c>
    </row>
    <row r="18" spans="1:39" ht="222" hidden="1" customHeight="1" x14ac:dyDescent="0.35">
      <c r="A18" s="27"/>
      <c r="B18" s="34" t="s">
        <v>37</v>
      </c>
      <c r="C18" s="34" t="s">
        <v>450</v>
      </c>
      <c r="D18" s="17" t="s">
        <v>51</v>
      </c>
      <c r="E18" s="17" t="s">
        <v>52</v>
      </c>
      <c r="F18" s="17" t="s">
        <v>439</v>
      </c>
      <c r="G18" s="17" t="s">
        <v>440</v>
      </c>
      <c r="H18" s="17" t="s">
        <v>65</v>
      </c>
      <c r="I18" s="16"/>
      <c r="J18" s="16"/>
      <c r="K18" s="16"/>
      <c r="L18" s="12"/>
      <c r="M18" s="14"/>
      <c r="N18" s="31"/>
      <c r="O18" s="21"/>
      <c r="P18" s="21" t="s">
        <v>441</v>
      </c>
      <c r="Q18" s="21"/>
      <c r="R18" s="28"/>
      <c r="S18" s="13"/>
      <c r="T18" s="13"/>
      <c r="U18" s="13"/>
      <c r="V18" s="12"/>
      <c r="W18" s="14"/>
      <c r="X18" s="35" t="s">
        <v>333</v>
      </c>
      <c r="Y18" s="35" t="s">
        <v>585</v>
      </c>
      <c r="Z18" s="35" t="s">
        <v>43</v>
      </c>
      <c r="AA18" s="36">
        <v>45742</v>
      </c>
    </row>
    <row r="19" spans="1:39" ht="133.5" hidden="1" customHeight="1" x14ac:dyDescent="0.35">
      <c r="A19" s="27" t="s">
        <v>342</v>
      </c>
      <c r="B19" s="34" t="s">
        <v>37</v>
      </c>
      <c r="C19" s="34" t="s">
        <v>451</v>
      </c>
      <c r="D19" s="17" t="s">
        <v>56</v>
      </c>
      <c r="E19" s="17" t="s">
        <v>57</v>
      </c>
      <c r="F19" s="17" t="s">
        <v>442</v>
      </c>
      <c r="G19" s="17" t="s">
        <v>587</v>
      </c>
      <c r="H19" s="17" t="s">
        <v>41</v>
      </c>
      <c r="I19" s="16">
        <v>1.5</v>
      </c>
      <c r="J19" s="16">
        <v>0.5</v>
      </c>
      <c r="K19" s="16">
        <v>4</v>
      </c>
      <c r="L19" s="12">
        <f t="shared" si="1"/>
        <v>6</v>
      </c>
      <c r="M19" s="14" t="str">
        <f t="shared" si="2"/>
        <v>Medium Risk</v>
      </c>
      <c r="N19" s="31" t="s">
        <v>344</v>
      </c>
      <c r="O19" s="21"/>
      <c r="P19" s="21" t="s">
        <v>595</v>
      </c>
      <c r="Q19" s="21" t="s">
        <v>443</v>
      </c>
      <c r="R19" s="28" t="s">
        <v>54</v>
      </c>
      <c r="S19" s="13">
        <v>1.5</v>
      </c>
      <c r="T19" s="13">
        <v>-0.5</v>
      </c>
      <c r="U19" s="13">
        <v>2</v>
      </c>
      <c r="V19" s="12">
        <f t="shared" si="3"/>
        <v>3</v>
      </c>
      <c r="W19" s="14" t="str">
        <f t="shared" si="0"/>
        <v>Low Risk</v>
      </c>
      <c r="X19" s="35" t="s">
        <v>333</v>
      </c>
      <c r="Y19" s="35" t="s">
        <v>585</v>
      </c>
      <c r="Z19" s="35" t="s">
        <v>43</v>
      </c>
      <c r="AA19" s="36">
        <v>45742</v>
      </c>
    </row>
    <row r="20" spans="1:39" s="11" customFormat="1" ht="136.5" hidden="1" customHeight="1" x14ac:dyDescent="0.35">
      <c r="A20" s="27" t="s">
        <v>342</v>
      </c>
      <c r="B20" s="34" t="s">
        <v>37</v>
      </c>
      <c r="C20" s="34" t="s">
        <v>452</v>
      </c>
      <c r="D20" s="17" t="s">
        <v>56</v>
      </c>
      <c r="E20" s="17" t="s">
        <v>57</v>
      </c>
      <c r="F20" s="17" t="s">
        <v>58</v>
      </c>
      <c r="G20" s="17" t="s">
        <v>59</v>
      </c>
      <c r="H20" s="17" t="s">
        <v>45</v>
      </c>
      <c r="I20" s="16">
        <v>1.5</v>
      </c>
      <c r="J20" s="16">
        <v>0.5</v>
      </c>
      <c r="K20" s="16">
        <v>3</v>
      </c>
      <c r="L20" s="12">
        <f t="shared" si="1"/>
        <v>5</v>
      </c>
      <c r="M20" s="14" t="str">
        <f t="shared" si="2"/>
        <v>Medium Risk</v>
      </c>
      <c r="N20" s="31" t="s">
        <v>344</v>
      </c>
      <c r="O20" s="21"/>
      <c r="P20" s="21" t="s">
        <v>444</v>
      </c>
      <c r="Q20" s="21"/>
      <c r="R20" s="28" t="s">
        <v>60</v>
      </c>
      <c r="S20" s="13">
        <v>1.5</v>
      </c>
      <c r="T20" s="13">
        <v>0.5</v>
      </c>
      <c r="U20" s="13">
        <v>2</v>
      </c>
      <c r="V20" s="12">
        <f t="shared" si="3"/>
        <v>4</v>
      </c>
      <c r="W20" s="14" t="str">
        <f t="shared" si="0"/>
        <v>Low Risk</v>
      </c>
      <c r="X20" s="35" t="s">
        <v>333</v>
      </c>
      <c r="Y20" s="35" t="s">
        <v>585</v>
      </c>
      <c r="Z20" s="35" t="s">
        <v>43</v>
      </c>
      <c r="AA20" s="36">
        <v>45742</v>
      </c>
      <c r="AB20" s="10"/>
      <c r="AC20" s="10"/>
      <c r="AD20" s="10"/>
      <c r="AE20" s="10"/>
      <c r="AF20" s="10"/>
      <c r="AG20" s="10"/>
      <c r="AH20" s="10"/>
      <c r="AI20" s="10"/>
      <c r="AJ20" s="10"/>
      <c r="AK20" s="10"/>
      <c r="AL20" s="10"/>
      <c r="AM20" s="10"/>
    </row>
    <row r="21" spans="1:39" s="11" customFormat="1" ht="98" hidden="1" x14ac:dyDescent="0.35">
      <c r="A21" s="27" t="s">
        <v>342</v>
      </c>
      <c r="B21" s="34" t="s">
        <v>37</v>
      </c>
      <c r="C21" s="34" t="s">
        <v>453</v>
      </c>
      <c r="D21" s="15" t="s">
        <v>61</v>
      </c>
      <c r="E21" s="15" t="s">
        <v>62</v>
      </c>
      <c r="F21" s="15" t="s">
        <v>63</v>
      </c>
      <c r="G21" s="15" t="s">
        <v>64</v>
      </c>
      <c r="H21" s="15" t="s">
        <v>65</v>
      </c>
      <c r="I21" s="16">
        <v>0.5</v>
      </c>
      <c r="J21" s="16">
        <v>0.5</v>
      </c>
      <c r="K21" s="16">
        <v>4</v>
      </c>
      <c r="L21" s="12">
        <f t="shared" si="1"/>
        <v>5</v>
      </c>
      <c r="M21" s="14" t="str">
        <f t="shared" si="2"/>
        <v>Medium Risk</v>
      </c>
      <c r="N21" s="31" t="s">
        <v>344</v>
      </c>
      <c r="O21" s="21" t="s">
        <v>476</v>
      </c>
      <c r="P21" s="21" t="s">
        <v>596</v>
      </c>
      <c r="Q21" s="21" t="s">
        <v>478</v>
      </c>
      <c r="R21" s="28" t="s">
        <v>348</v>
      </c>
      <c r="S21" s="13">
        <v>0.5</v>
      </c>
      <c r="T21" s="13">
        <v>-0.5</v>
      </c>
      <c r="U21" s="13">
        <v>4</v>
      </c>
      <c r="V21" s="12">
        <f t="shared" si="3"/>
        <v>4</v>
      </c>
      <c r="W21" s="14" t="str">
        <f t="shared" si="0"/>
        <v>Low Risk</v>
      </c>
      <c r="X21" s="35" t="s">
        <v>333</v>
      </c>
      <c r="Y21" s="35" t="s">
        <v>585</v>
      </c>
      <c r="Z21" s="35" t="s">
        <v>43</v>
      </c>
      <c r="AA21" s="36">
        <v>45742</v>
      </c>
      <c r="AB21" s="10"/>
      <c r="AC21" s="10"/>
      <c r="AD21" s="10"/>
      <c r="AE21" s="10"/>
      <c r="AF21" s="10"/>
      <c r="AG21" s="10"/>
      <c r="AH21" s="10"/>
      <c r="AI21" s="10"/>
      <c r="AJ21" s="10"/>
      <c r="AK21" s="10"/>
      <c r="AL21" s="10"/>
      <c r="AM21" s="10"/>
    </row>
    <row r="22" spans="1:39" s="11" customFormat="1" ht="133.5" hidden="1" customHeight="1" x14ac:dyDescent="0.35">
      <c r="A22" s="27" t="s">
        <v>342</v>
      </c>
      <c r="B22" s="34" t="s">
        <v>37</v>
      </c>
      <c r="C22" s="34" t="s">
        <v>454</v>
      </c>
      <c r="D22" s="15" t="s">
        <v>61</v>
      </c>
      <c r="E22" s="15" t="s">
        <v>62</v>
      </c>
      <c r="F22" s="15" t="s">
        <v>67</v>
      </c>
      <c r="G22" s="15" t="s">
        <v>68</v>
      </c>
      <c r="H22" s="15" t="s">
        <v>41</v>
      </c>
      <c r="I22" s="16">
        <v>0.5</v>
      </c>
      <c r="J22" s="16">
        <v>0.5</v>
      </c>
      <c r="K22" s="16">
        <v>3</v>
      </c>
      <c r="L22" s="12">
        <f t="shared" si="1"/>
        <v>4</v>
      </c>
      <c r="M22" s="14" t="str">
        <f t="shared" si="2"/>
        <v>Low Risk</v>
      </c>
      <c r="N22" s="31" t="s">
        <v>344</v>
      </c>
      <c r="O22" s="21" t="s">
        <v>477</v>
      </c>
      <c r="P22" s="21" t="s">
        <v>596</v>
      </c>
      <c r="Q22" s="21" t="s">
        <v>478</v>
      </c>
      <c r="R22" s="28" t="s">
        <v>348</v>
      </c>
      <c r="S22" s="13">
        <v>0.5</v>
      </c>
      <c r="T22" s="13">
        <v>-0.5</v>
      </c>
      <c r="U22" s="13">
        <v>4</v>
      </c>
      <c r="V22" s="12">
        <f t="shared" si="3"/>
        <v>4</v>
      </c>
      <c r="W22" s="14" t="str">
        <f t="shared" si="0"/>
        <v>Low Risk</v>
      </c>
      <c r="X22" s="35" t="s">
        <v>333</v>
      </c>
      <c r="Y22" s="35" t="s">
        <v>585</v>
      </c>
      <c r="Z22" s="35" t="s">
        <v>43</v>
      </c>
      <c r="AA22" s="36">
        <v>45742</v>
      </c>
      <c r="AB22" s="10"/>
      <c r="AC22" s="10"/>
      <c r="AD22" s="10"/>
      <c r="AE22" s="10"/>
      <c r="AF22" s="10"/>
      <c r="AG22" s="10"/>
      <c r="AH22" s="10"/>
      <c r="AI22" s="10"/>
      <c r="AJ22" s="10"/>
      <c r="AK22" s="10"/>
      <c r="AL22" s="10"/>
      <c r="AM22" s="10"/>
    </row>
    <row r="23" spans="1:39" ht="161.25" hidden="1" customHeight="1" x14ac:dyDescent="0.35">
      <c r="A23" s="27" t="s">
        <v>342</v>
      </c>
      <c r="B23" s="34" t="s">
        <v>37</v>
      </c>
      <c r="C23" s="34" t="s">
        <v>455</v>
      </c>
      <c r="D23" s="17" t="s">
        <v>69</v>
      </c>
      <c r="E23" s="17" t="s">
        <v>70</v>
      </c>
      <c r="F23" s="17" t="s">
        <v>71</v>
      </c>
      <c r="G23" s="17" t="s">
        <v>72</v>
      </c>
      <c r="H23" s="17" t="s">
        <v>41</v>
      </c>
      <c r="I23" s="16">
        <v>1.5</v>
      </c>
      <c r="J23" s="16">
        <v>0.5</v>
      </c>
      <c r="K23" s="16">
        <v>5</v>
      </c>
      <c r="L23" s="12">
        <f t="shared" si="1"/>
        <v>7</v>
      </c>
      <c r="M23" s="14" t="str">
        <f t="shared" si="2"/>
        <v>High Risk</v>
      </c>
      <c r="N23" s="31" t="s">
        <v>344</v>
      </c>
      <c r="O23" s="21"/>
      <c r="P23" s="21" t="s">
        <v>597</v>
      </c>
      <c r="Q23" s="21"/>
      <c r="R23" s="28" t="s">
        <v>73</v>
      </c>
      <c r="S23" s="13">
        <v>1.5</v>
      </c>
      <c r="T23" s="13">
        <v>0</v>
      </c>
      <c r="U23" s="13">
        <v>5</v>
      </c>
      <c r="V23" s="12">
        <f t="shared" si="3"/>
        <v>6.5</v>
      </c>
      <c r="W23" s="14" t="str">
        <f>IF(V23="","",IF(V23&gt;6.5,"High Risk",IF(V23&gt;4.5,"Medium Risk",IF(V23&gt;2.5,"Low Risk",IF(V23&gt;0.5,"Very Low Risk","Doubtfull Risk")))))</f>
        <v>Medium Risk</v>
      </c>
      <c r="X23" s="35" t="s">
        <v>333</v>
      </c>
      <c r="Y23" s="35" t="s">
        <v>585</v>
      </c>
      <c r="Z23" s="35" t="s">
        <v>43</v>
      </c>
      <c r="AA23" s="36">
        <v>45742</v>
      </c>
    </row>
    <row r="24" spans="1:39" ht="222.65" customHeight="1" x14ac:dyDescent="0.35">
      <c r="A24" s="27" t="s">
        <v>342</v>
      </c>
      <c r="B24" s="34" t="s">
        <v>37</v>
      </c>
      <c r="C24" s="34" t="s">
        <v>456</v>
      </c>
      <c r="D24" s="17" t="s">
        <v>75</v>
      </c>
      <c r="E24" s="17" t="s">
        <v>76</v>
      </c>
      <c r="F24" s="17" t="s">
        <v>77</v>
      </c>
      <c r="G24" s="17" t="s">
        <v>78</v>
      </c>
      <c r="H24" s="17" t="s">
        <v>45</v>
      </c>
      <c r="I24" s="16">
        <v>1.5</v>
      </c>
      <c r="J24" s="16">
        <v>1</v>
      </c>
      <c r="K24" s="16">
        <v>2</v>
      </c>
      <c r="L24" s="12">
        <f t="shared" si="1"/>
        <v>4.5</v>
      </c>
      <c r="M24" s="14" t="str">
        <f t="shared" si="2"/>
        <v>Low Risk</v>
      </c>
      <c r="N24" s="31" t="s">
        <v>344</v>
      </c>
      <c r="O24" s="21"/>
      <c r="P24" s="21" t="s">
        <v>598</v>
      </c>
      <c r="Q24" s="21"/>
      <c r="R24" s="28" t="s">
        <v>79</v>
      </c>
      <c r="S24" s="13">
        <v>1.5</v>
      </c>
      <c r="T24" s="13">
        <v>0</v>
      </c>
      <c r="U24" s="13">
        <v>1</v>
      </c>
      <c r="V24" s="12">
        <f t="shared" si="3"/>
        <v>2.5</v>
      </c>
      <c r="W24" s="14" t="str">
        <f t="shared" ref="W24:W34" si="4">IF(V24="","",IF(V24&gt;6.5,"High Risk",IF(V24&gt;4.5,"Medium Risk",IF(V24&gt;2.5,"Low Risk",IF(V24&gt;0.5,"Very Low Risk","Doubtful Risk")))))</f>
        <v>Very Low Risk</v>
      </c>
      <c r="X24" s="35" t="s">
        <v>333</v>
      </c>
      <c r="Y24" s="35" t="s">
        <v>585</v>
      </c>
      <c r="Z24" s="35" t="s">
        <v>43</v>
      </c>
      <c r="AA24" s="36">
        <v>45742</v>
      </c>
    </row>
    <row r="25" spans="1:39" ht="213.65" customHeight="1" x14ac:dyDescent="0.35">
      <c r="A25" s="27" t="s">
        <v>342</v>
      </c>
      <c r="B25" s="34" t="s">
        <v>37</v>
      </c>
      <c r="C25" s="34" t="s">
        <v>457</v>
      </c>
      <c r="D25" s="17" t="s">
        <v>75</v>
      </c>
      <c r="E25" s="17" t="s">
        <v>76</v>
      </c>
      <c r="F25" s="17" t="s">
        <v>80</v>
      </c>
      <c r="G25" s="17" t="s">
        <v>81</v>
      </c>
      <c r="H25" s="17" t="s">
        <v>45</v>
      </c>
      <c r="I25" s="16">
        <v>1.5</v>
      </c>
      <c r="J25" s="16">
        <v>1</v>
      </c>
      <c r="K25" s="16">
        <v>2</v>
      </c>
      <c r="L25" s="12">
        <f t="shared" si="1"/>
        <v>4.5</v>
      </c>
      <c r="M25" s="14" t="str">
        <f t="shared" si="2"/>
        <v>Low Risk</v>
      </c>
      <c r="N25" s="31" t="s">
        <v>344</v>
      </c>
      <c r="O25" s="21"/>
      <c r="P25" s="21" t="s">
        <v>479</v>
      </c>
      <c r="Q25" s="21"/>
      <c r="R25" s="28" t="s">
        <v>82</v>
      </c>
      <c r="S25" s="13">
        <v>1.5</v>
      </c>
      <c r="T25" s="13">
        <v>0</v>
      </c>
      <c r="U25" s="13">
        <v>1</v>
      </c>
      <c r="V25" s="12">
        <f t="shared" si="3"/>
        <v>2.5</v>
      </c>
      <c r="W25" s="14" t="str">
        <f t="shared" si="4"/>
        <v>Very Low Risk</v>
      </c>
      <c r="X25" s="35" t="s">
        <v>333</v>
      </c>
      <c r="Y25" s="35" t="s">
        <v>585</v>
      </c>
      <c r="Z25" s="35" t="s">
        <v>43</v>
      </c>
      <c r="AA25" s="36">
        <v>45742</v>
      </c>
    </row>
    <row r="26" spans="1:39" ht="355.15" customHeight="1" x14ac:dyDescent="0.35">
      <c r="A26" s="27" t="s">
        <v>342</v>
      </c>
      <c r="B26" s="34" t="s">
        <v>37</v>
      </c>
      <c r="C26" s="34" t="s">
        <v>458</v>
      </c>
      <c r="D26" s="17" t="s">
        <v>75</v>
      </c>
      <c r="E26" s="15" t="s">
        <v>83</v>
      </c>
      <c r="F26" s="15" t="s">
        <v>84</v>
      </c>
      <c r="G26" s="17" t="s">
        <v>81</v>
      </c>
      <c r="H26" s="17" t="s">
        <v>45</v>
      </c>
      <c r="I26" s="16">
        <v>1.5</v>
      </c>
      <c r="J26" s="16">
        <v>1</v>
      </c>
      <c r="K26" s="16">
        <v>3</v>
      </c>
      <c r="L26" s="12">
        <f t="shared" ref="L26" si="5">IF(COUNTBLANK(I26:K26)&gt;2,"",SUM(I26:K26))</f>
        <v>5.5</v>
      </c>
      <c r="M26" s="14" t="str">
        <f t="shared" si="2"/>
        <v>Medium Risk</v>
      </c>
      <c r="N26" s="31" t="s">
        <v>344</v>
      </c>
      <c r="O26" s="29" t="s">
        <v>480</v>
      </c>
      <c r="P26" s="29" t="s">
        <v>599</v>
      </c>
      <c r="Q26" s="21"/>
      <c r="R26" s="37" t="s">
        <v>85</v>
      </c>
      <c r="S26" s="13">
        <v>1.5</v>
      </c>
      <c r="T26" s="13">
        <v>0</v>
      </c>
      <c r="U26" s="13">
        <v>2</v>
      </c>
      <c r="V26" s="12">
        <f t="shared" ref="V26" si="6">IF(COUNTBLANK(S26:U26)&gt;2,"",SUM(S26:U26))</f>
        <v>3.5</v>
      </c>
      <c r="W26" s="14" t="str">
        <f t="shared" si="4"/>
        <v>Low Risk</v>
      </c>
      <c r="X26" s="35" t="s">
        <v>333</v>
      </c>
      <c r="Y26" s="35" t="s">
        <v>585</v>
      </c>
      <c r="Z26" s="35" t="s">
        <v>43</v>
      </c>
      <c r="AA26" s="36">
        <v>45742</v>
      </c>
    </row>
    <row r="27" spans="1:39" ht="365.25" customHeight="1" x14ac:dyDescent="0.35">
      <c r="A27" s="27" t="s">
        <v>342</v>
      </c>
      <c r="B27" s="34" t="s">
        <v>37</v>
      </c>
      <c r="C27" s="34" t="s">
        <v>459</v>
      </c>
      <c r="D27" s="17" t="s">
        <v>86</v>
      </c>
      <c r="E27" s="17" t="s">
        <v>87</v>
      </c>
      <c r="F27" s="17" t="s">
        <v>88</v>
      </c>
      <c r="G27" s="17" t="s">
        <v>89</v>
      </c>
      <c r="H27" s="17" t="s">
        <v>41</v>
      </c>
      <c r="I27" s="16" t="s">
        <v>432</v>
      </c>
      <c r="J27" s="16">
        <v>1</v>
      </c>
      <c r="K27" s="16">
        <v>5</v>
      </c>
      <c r="L27" s="12">
        <f t="shared" si="1"/>
        <v>6</v>
      </c>
      <c r="M27" s="14" t="str">
        <f t="shared" si="2"/>
        <v>Medium Risk</v>
      </c>
      <c r="N27" s="31" t="s">
        <v>344</v>
      </c>
      <c r="O27" s="21"/>
      <c r="P27" s="21" t="s">
        <v>482</v>
      </c>
      <c r="Q27" s="21" t="s">
        <v>481</v>
      </c>
      <c r="R27" s="28" t="s">
        <v>73</v>
      </c>
      <c r="S27" s="13" t="s">
        <v>432</v>
      </c>
      <c r="T27" s="13">
        <v>0</v>
      </c>
      <c r="U27" s="13">
        <v>2</v>
      </c>
      <c r="V27" s="12">
        <f t="shared" si="3"/>
        <v>2</v>
      </c>
      <c r="W27" s="14" t="str">
        <f t="shared" si="4"/>
        <v>Very Low Risk</v>
      </c>
      <c r="X27" s="35" t="s">
        <v>333</v>
      </c>
      <c r="Y27" s="35" t="s">
        <v>585</v>
      </c>
      <c r="Z27" s="35" t="s">
        <v>43</v>
      </c>
      <c r="AA27" s="36">
        <v>45742</v>
      </c>
    </row>
    <row r="28" spans="1:39" ht="257.25" customHeight="1" x14ac:dyDescent="0.35">
      <c r="A28" s="27" t="s">
        <v>342</v>
      </c>
      <c r="B28" s="34" t="s">
        <v>37</v>
      </c>
      <c r="C28" s="34" t="s">
        <v>460</v>
      </c>
      <c r="D28" s="17" t="s">
        <v>90</v>
      </c>
      <c r="E28" s="17" t="s">
        <v>91</v>
      </c>
      <c r="F28" s="17" t="s">
        <v>92</v>
      </c>
      <c r="G28" s="17" t="s">
        <v>93</v>
      </c>
      <c r="H28" s="17" t="s">
        <v>41</v>
      </c>
      <c r="I28" s="16">
        <v>1</v>
      </c>
      <c r="J28" s="16">
        <v>0.5</v>
      </c>
      <c r="K28" s="16">
        <v>5</v>
      </c>
      <c r="L28" s="12">
        <f t="shared" si="1"/>
        <v>6.5</v>
      </c>
      <c r="M28" s="14" t="str">
        <f t="shared" si="2"/>
        <v>Medium Risk</v>
      </c>
      <c r="N28" s="31" t="s">
        <v>344</v>
      </c>
      <c r="O28" s="21"/>
      <c r="P28" s="21" t="s">
        <v>600</v>
      </c>
      <c r="Q28" s="21" t="s">
        <v>481</v>
      </c>
      <c r="R28" s="28" t="s">
        <v>343</v>
      </c>
      <c r="S28" s="13">
        <v>1</v>
      </c>
      <c r="T28" s="13">
        <v>-0.5</v>
      </c>
      <c r="U28" s="13">
        <v>1</v>
      </c>
      <c r="V28" s="12">
        <f t="shared" si="3"/>
        <v>1.5</v>
      </c>
      <c r="W28" s="14" t="str">
        <f t="shared" si="4"/>
        <v>Very Low Risk</v>
      </c>
      <c r="X28" s="35" t="s">
        <v>333</v>
      </c>
      <c r="Y28" s="35" t="s">
        <v>585</v>
      </c>
      <c r="Z28" s="35" t="s">
        <v>43</v>
      </c>
      <c r="AA28" s="36">
        <v>45742</v>
      </c>
    </row>
    <row r="29" spans="1:39" ht="111" customHeight="1" x14ac:dyDescent="0.35">
      <c r="A29" s="27" t="s">
        <v>342</v>
      </c>
      <c r="B29" s="34" t="s">
        <v>37</v>
      </c>
      <c r="C29" s="34" t="s">
        <v>461</v>
      </c>
      <c r="D29" s="15" t="s">
        <v>94</v>
      </c>
      <c r="E29" s="15" t="s">
        <v>95</v>
      </c>
      <c r="F29" s="15" t="s">
        <v>96</v>
      </c>
      <c r="G29" s="15" t="s">
        <v>68</v>
      </c>
      <c r="H29" s="15" t="s">
        <v>41</v>
      </c>
      <c r="I29" s="16">
        <v>0.5</v>
      </c>
      <c r="J29" s="16">
        <v>-0.5</v>
      </c>
      <c r="K29" s="16">
        <v>4</v>
      </c>
      <c r="L29" s="12">
        <f t="shared" si="1"/>
        <v>4</v>
      </c>
      <c r="M29" s="14" t="str">
        <f t="shared" si="2"/>
        <v>Low Risk</v>
      </c>
      <c r="N29" s="31" t="s">
        <v>344</v>
      </c>
      <c r="O29" s="21"/>
      <c r="P29" s="21" t="s">
        <v>483</v>
      </c>
      <c r="Q29" s="21" t="s">
        <v>601</v>
      </c>
      <c r="R29" s="28" t="s">
        <v>348</v>
      </c>
      <c r="S29" s="13">
        <v>0.5</v>
      </c>
      <c r="T29" s="13">
        <v>-0.5</v>
      </c>
      <c r="U29" s="13">
        <v>4</v>
      </c>
      <c r="V29" s="12">
        <f t="shared" si="3"/>
        <v>4</v>
      </c>
      <c r="W29" s="14" t="str">
        <f t="shared" si="4"/>
        <v>Low Risk</v>
      </c>
      <c r="X29" s="35" t="s">
        <v>333</v>
      </c>
      <c r="Y29" s="35" t="s">
        <v>585</v>
      </c>
      <c r="Z29" s="35" t="s">
        <v>43</v>
      </c>
      <c r="AA29" s="36">
        <v>45742</v>
      </c>
    </row>
    <row r="30" spans="1:39" ht="149.25" customHeight="1" x14ac:dyDescent="0.35">
      <c r="A30" s="27" t="s">
        <v>342</v>
      </c>
      <c r="B30" s="34" t="s">
        <v>37</v>
      </c>
      <c r="C30" s="34" t="s">
        <v>462</v>
      </c>
      <c r="D30" s="15" t="s">
        <v>94</v>
      </c>
      <c r="E30" s="15" t="s">
        <v>95</v>
      </c>
      <c r="F30" s="15" t="s">
        <v>97</v>
      </c>
      <c r="G30" s="15" t="s">
        <v>98</v>
      </c>
      <c r="H30" s="15" t="s">
        <v>65</v>
      </c>
      <c r="I30" s="16">
        <v>0.5</v>
      </c>
      <c r="J30" s="16">
        <v>-0.5</v>
      </c>
      <c r="K30" s="16">
        <v>4</v>
      </c>
      <c r="L30" s="12">
        <f t="shared" si="1"/>
        <v>4</v>
      </c>
      <c r="M30" s="14" t="str">
        <f t="shared" si="2"/>
        <v>Low Risk</v>
      </c>
      <c r="N30" s="31" t="s">
        <v>344</v>
      </c>
      <c r="O30" s="21"/>
      <c r="P30" s="21" t="s">
        <v>483</v>
      </c>
      <c r="Q30" s="21"/>
      <c r="R30" s="28" t="s">
        <v>348</v>
      </c>
      <c r="S30" s="13">
        <v>0.5</v>
      </c>
      <c r="T30" s="13">
        <v>-0.5</v>
      </c>
      <c r="U30" s="13">
        <v>4</v>
      </c>
      <c r="V30" s="12">
        <f t="shared" si="3"/>
        <v>4</v>
      </c>
      <c r="W30" s="14" t="str">
        <f t="shared" si="4"/>
        <v>Low Risk</v>
      </c>
      <c r="X30" s="35" t="s">
        <v>333</v>
      </c>
      <c r="Y30" s="35" t="s">
        <v>585</v>
      </c>
      <c r="Z30" s="35" t="s">
        <v>43</v>
      </c>
      <c r="AA30" s="36">
        <v>45742</v>
      </c>
    </row>
    <row r="31" spans="1:39" ht="185.25" customHeight="1" x14ac:dyDescent="0.35">
      <c r="A31" s="27" t="s">
        <v>342</v>
      </c>
      <c r="B31" s="34" t="s">
        <v>37</v>
      </c>
      <c r="C31" s="34" t="s">
        <v>463</v>
      </c>
      <c r="D31" s="17" t="s">
        <v>99</v>
      </c>
      <c r="E31" s="17" t="s">
        <v>100</v>
      </c>
      <c r="F31" s="17" t="s">
        <v>101</v>
      </c>
      <c r="G31" s="17" t="s">
        <v>484</v>
      </c>
      <c r="H31" s="17" t="s">
        <v>41</v>
      </c>
      <c r="I31" s="16">
        <v>2</v>
      </c>
      <c r="J31" s="16">
        <v>0</v>
      </c>
      <c r="K31" s="16">
        <v>5</v>
      </c>
      <c r="L31" s="12">
        <f t="shared" si="1"/>
        <v>7</v>
      </c>
      <c r="M31" s="14" t="str">
        <f t="shared" si="2"/>
        <v>High Risk</v>
      </c>
      <c r="N31" s="31" t="s">
        <v>344</v>
      </c>
      <c r="O31" s="19" t="s">
        <v>485</v>
      </c>
      <c r="P31" s="21" t="s">
        <v>602</v>
      </c>
      <c r="Q31" s="21" t="s">
        <v>486</v>
      </c>
      <c r="R31" s="28" t="s">
        <v>103</v>
      </c>
      <c r="S31" s="13">
        <v>2</v>
      </c>
      <c r="T31" s="13">
        <v>0</v>
      </c>
      <c r="U31" s="13">
        <v>3</v>
      </c>
      <c r="V31" s="12">
        <f t="shared" si="3"/>
        <v>5</v>
      </c>
      <c r="W31" s="14" t="str">
        <f t="shared" si="4"/>
        <v>Medium Risk</v>
      </c>
      <c r="X31" s="35" t="s">
        <v>333</v>
      </c>
      <c r="Y31" s="35" t="s">
        <v>585</v>
      </c>
      <c r="Z31" s="35" t="s">
        <v>43</v>
      </c>
      <c r="AA31" s="36">
        <v>45742</v>
      </c>
    </row>
    <row r="32" spans="1:39" ht="218.25" customHeight="1" x14ac:dyDescent="0.35">
      <c r="A32" s="27" t="s">
        <v>342</v>
      </c>
      <c r="B32" s="34" t="s">
        <v>37</v>
      </c>
      <c r="C32" s="34" t="s">
        <v>464</v>
      </c>
      <c r="D32" s="17" t="s">
        <v>99</v>
      </c>
      <c r="E32" s="17" t="s">
        <v>100</v>
      </c>
      <c r="F32" s="17" t="s">
        <v>104</v>
      </c>
      <c r="G32" s="17" t="s">
        <v>44</v>
      </c>
      <c r="H32" s="17" t="s">
        <v>45</v>
      </c>
      <c r="I32" s="16">
        <v>2</v>
      </c>
      <c r="J32" s="16">
        <v>0.5</v>
      </c>
      <c r="K32" s="16">
        <v>3</v>
      </c>
      <c r="L32" s="12">
        <f t="shared" ref="L32" si="7">IF(COUNTBLANK(I32:K32)&gt;2,"",SUM(I32:K32))</f>
        <v>5.5</v>
      </c>
      <c r="M32" s="14" t="str">
        <f t="shared" si="2"/>
        <v>Medium Risk</v>
      </c>
      <c r="N32" s="31" t="s">
        <v>344</v>
      </c>
      <c r="O32" s="19" t="s">
        <v>485</v>
      </c>
      <c r="P32" s="21" t="s">
        <v>487</v>
      </c>
      <c r="Q32" s="21"/>
      <c r="R32" s="28" t="s">
        <v>105</v>
      </c>
      <c r="S32" s="13">
        <v>2</v>
      </c>
      <c r="T32" s="13">
        <v>0</v>
      </c>
      <c r="U32" s="13">
        <v>3</v>
      </c>
      <c r="V32" s="12">
        <f t="shared" si="3"/>
        <v>5</v>
      </c>
      <c r="W32" s="14" t="str">
        <f t="shared" si="4"/>
        <v>Medium Risk</v>
      </c>
      <c r="X32" s="35" t="s">
        <v>333</v>
      </c>
      <c r="Y32" s="35" t="s">
        <v>585</v>
      </c>
      <c r="Z32" s="35" t="s">
        <v>43</v>
      </c>
      <c r="AA32" s="36">
        <v>45742</v>
      </c>
    </row>
    <row r="33" spans="1:27" ht="163" hidden="1" customHeight="1" x14ac:dyDescent="0.35">
      <c r="A33" s="27" t="s">
        <v>342</v>
      </c>
      <c r="B33" s="34" t="s">
        <v>37</v>
      </c>
      <c r="C33" s="34" t="s">
        <v>465</v>
      </c>
      <c r="D33" s="17" t="s">
        <v>106</v>
      </c>
      <c r="E33" s="17" t="s">
        <v>107</v>
      </c>
      <c r="F33" s="17" t="s">
        <v>108</v>
      </c>
      <c r="G33" s="17" t="s">
        <v>109</v>
      </c>
      <c r="H33" s="17" t="s">
        <v>41</v>
      </c>
      <c r="I33" s="16">
        <v>0.5</v>
      </c>
      <c r="J33" s="16">
        <v>1</v>
      </c>
      <c r="K33" s="16">
        <v>3</v>
      </c>
      <c r="L33" s="12">
        <f t="shared" si="1"/>
        <v>4.5</v>
      </c>
      <c r="M33" s="14" t="str">
        <f t="shared" si="2"/>
        <v>Low Risk</v>
      </c>
      <c r="N33" s="31" t="s">
        <v>344</v>
      </c>
      <c r="O33" s="19"/>
      <c r="P33" s="21" t="s">
        <v>488</v>
      </c>
      <c r="Q33" s="21"/>
      <c r="R33" s="28" t="s">
        <v>54</v>
      </c>
      <c r="S33" s="13">
        <v>0.5</v>
      </c>
      <c r="T33" s="13">
        <v>-0.5</v>
      </c>
      <c r="U33" s="13">
        <v>1</v>
      </c>
      <c r="V33" s="12">
        <f t="shared" si="3"/>
        <v>1</v>
      </c>
      <c r="W33" s="14" t="str">
        <f t="shared" si="4"/>
        <v>Very Low Risk</v>
      </c>
      <c r="X33" s="35" t="s">
        <v>333</v>
      </c>
      <c r="Y33" s="35" t="s">
        <v>585</v>
      </c>
      <c r="Z33" s="35" t="s">
        <v>43</v>
      </c>
      <c r="AA33" s="36">
        <v>45742</v>
      </c>
    </row>
    <row r="34" spans="1:27" ht="392.5" customHeight="1" x14ac:dyDescent="0.35">
      <c r="A34" s="27" t="s">
        <v>342</v>
      </c>
      <c r="B34" s="34" t="s">
        <v>37</v>
      </c>
      <c r="C34" s="34" t="s">
        <v>466</v>
      </c>
      <c r="D34" s="17" t="s">
        <v>110</v>
      </c>
      <c r="E34" s="17" t="s">
        <v>111</v>
      </c>
      <c r="F34" s="17" t="s">
        <v>112</v>
      </c>
      <c r="G34" s="17" t="s">
        <v>102</v>
      </c>
      <c r="H34" s="17" t="s">
        <v>41</v>
      </c>
      <c r="I34" s="16">
        <v>2</v>
      </c>
      <c r="J34" s="16">
        <v>0</v>
      </c>
      <c r="K34" s="16">
        <v>5</v>
      </c>
      <c r="L34" s="12">
        <f t="shared" si="1"/>
        <v>7</v>
      </c>
      <c r="M34" s="14" t="str">
        <f t="shared" si="2"/>
        <v>High Risk</v>
      </c>
      <c r="N34" s="31" t="s">
        <v>344</v>
      </c>
      <c r="O34" s="21"/>
      <c r="P34" s="21" t="s">
        <v>603</v>
      </c>
      <c r="Q34" s="21"/>
      <c r="R34" s="28" t="s">
        <v>113</v>
      </c>
      <c r="S34" s="13">
        <v>2</v>
      </c>
      <c r="T34" s="13">
        <v>0</v>
      </c>
      <c r="U34" s="13">
        <v>3</v>
      </c>
      <c r="V34" s="12">
        <f t="shared" si="3"/>
        <v>5</v>
      </c>
      <c r="W34" s="14" t="str">
        <f t="shared" si="4"/>
        <v>Medium Risk</v>
      </c>
      <c r="X34" s="35" t="s">
        <v>333</v>
      </c>
      <c r="Y34" s="35" t="s">
        <v>585</v>
      </c>
      <c r="Z34" s="35" t="s">
        <v>43</v>
      </c>
      <c r="AA34" s="36">
        <v>45742</v>
      </c>
    </row>
    <row r="35" spans="1:27" ht="155.25" hidden="1" customHeight="1" x14ac:dyDescent="0.35">
      <c r="A35" s="27" t="s">
        <v>342</v>
      </c>
      <c r="B35" s="34" t="s">
        <v>37</v>
      </c>
      <c r="C35" s="34" t="s">
        <v>467</v>
      </c>
      <c r="D35" s="17" t="s">
        <v>114</v>
      </c>
      <c r="E35" s="17" t="s">
        <v>115</v>
      </c>
      <c r="F35" s="17" t="s">
        <v>116</v>
      </c>
      <c r="G35" s="17" t="s">
        <v>117</v>
      </c>
      <c r="H35" s="17" t="s">
        <v>41</v>
      </c>
      <c r="I35" s="16">
        <v>1</v>
      </c>
      <c r="J35" s="16">
        <v>0.5</v>
      </c>
      <c r="K35" s="16">
        <v>5</v>
      </c>
      <c r="L35" s="12">
        <f t="shared" si="1"/>
        <v>6.5</v>
      </c>
      <c r="M35" s="14" t="str">
        <f t="shared" si="2"/>
        <v>Medium Risk</v>
      </c>
      <c r="N35" s="31" t="s">
        <v>344</v>
      </c>
      <c r="O35" s="19" t="s">
        <v>604</v>
      </c>
      <c r="P35" s="21" t="s">
        <v>605</v>
      </c>
      <c r="Q35" s="21" t="s">
        <v>489</v>
      </c>
      <c r="R35" s="28" t="s">
        <v>118</v>
      </c>
      <c r="S35" s="13">
        <v>1</v>
      </c>
      <c r="T35" s="13">
        <v>-0.5</v>
      </c>
      <c r="U35" s="13">
        <v>4</v>
      </c>
      <c r="V35" s="12">
        <f t="shared" si="3"/>
        <v>4.5</v>
      </c>
      <c r="W35" s="14" t="str">
        <f>IF(V35="","",IF(V35&gt;6.5,"High Risk",IF(V35&gt;4.5,"Medium Risk",IF(V35&gt;2.5,"Low Risk",IF(V35&gt;0.5,"Very Low Risk","Doubtfull Risk")))))</f>
        <v>Low Risk</v>
      </c>
      <c r="X35" s="35" t="s">
        <v>333</v>
      </c>
      <c r="Y35" s="35" t="s">
        <v>585</v>
      </c>
      <c r="Z35" s="35" t="s">
        <v>43</v>
      </c>
      <c r="AA35" s="36">
        <v>45742</v>
      </c>
    </row>
    <row r="36" spans="1:27" ht="275.5" customHeight="1" x14ac:dyDescent="0.35">
      <c r="A36" s="27" t="s">
        <v>342</v>
      </c>
      <c r="B36" s="34" t="s">
        <v>37</v>
      </c>
      <c r="C36" s="34" t="s">
        <v>468</v>
      </c>
      <c r="D36" s="17" t="s">
        <v>119</v>
      </c>
      <c r="E36" s="17" t="s">
        <v>120</v>
      </c>
      <c r="F36" s="17" t="s">
        <v>49</v>
      </c>
      <c r="G36" s="17" t="s">
        <v>50</v>
      </c>
      <c r="H36" s="17" t="s">
        <v>41</v>
      </c>
      <c r="I36" s="16">
        <v>1</v>
      </c>
      <c r="J36" s="16">
        <v>0.5</v>
      </c>
      <c r="K36" s="16">
        <v>5</v>
      </c>
      <c r="L36" s="12">
        <f t="shared" si="1"/>
        <v>6.5</v>
      </c>
      <c r="M36" s="14" t="str">
        <f t="shared" si="2"/>
        <v>Medium Risk</v>
      </c>
      <c r="N36" s="31" t="s">
        <v>344</v>
      </c>
      <c r="O36" s="19"/>
      <c r="P36" s="21" t="s">
        <v>490</v>
      </c>
      <c r="Q36" s="21" t="s">
        <v>606</v>
      </c>
      <c r="R36" s="28" t="s">
        <v>343</v>
      </c>
      <c r="S36" s="13">
        <v>1</v>
      </c>
      <c r="T36" s="13">
        <v>-0.5</v>
      </c>
      <c r="U36" s="13">
        <v>2</v>
      </c>
      <c r="V36" s="12">
        <f t="shared" si="3"/>
        <v>2.5</v>
      </c>
      <c r="W36" s="14" t="str">
        <f t="shared" ref="W36:W42" si="8">IF(V36="","",IF(V36&gt;6.5,"High Risk",IF(V36&gt;4.5,"Medium Risk",IF(V36&gt;2.5,"Low Risk",IF(V36&gt;0.5,"Very Low Risk","Doubtful Risk")))))</f>
        <v>Very Low Risk</v>
      </c>
      <c r="X36" s="35" t="s">
        <v>333</v>
      </c>
      <c r="Y36" s="35" t="s">
        <v>585</v>
      </c>
      <c r="Z36" s="35" t="s">
        <v>43</v>
      </c>
      <c r="AA36" s="36">
        <v>45742</v>
      </c>
    </row>
    <row r="37" spans="1:27" ht="250.5" hidden="1" customHeight="1" x14ac:dyDescent="0.35">
      <c r="A37" s="27" t="s">
        <v>342</v>
      </c>
      <c r="B37" s="34" t="s">
        <v>37</v>
      </c>
      <c r="C37" s="34" t="s">
        <v>469</v>
      </c>
      <c r="D37" s="17" t="s">
        <v>121</v>
      </c>
      <c r="E37" s="17" t="s">
        <v>122</v>
      </c>
      <c r="F37" s="17" t="s">
        <v>123</v>
      </c>
      <c r="G37" s="17" t="s">
        <v>124</v>
      </c>
      <c r="H37" s="15" t="s">
        <v>45</v>
      </c>
      <c r="I37" s="16">
        <v>2.5</v>
      </c>
      <c r="J37" s="16">
        <v>1</v>
      </c>
      <c r="K37" s="16">
        <v>1</v>
      </c>
      <c r="L37" s="12">
        <f t="shared" si="1"/>
        <v>4.5</v>
      </c>
      <c r="M37" s="14" t="str">
        <f t="shared" si="2"/>
        <v>Low Risk</v>
      </c>
      <c r="N37" s="31" t="s">
        <v>344</v>
      </c>
      <c r="O37" s="19"/>
      <c r="P37" s="21" t="s">
        <v>491</v>
      </c>
      <c r="Q37" s="21"/>
      <c r="R37" s="28" t="s">
        <v>349</v>
      </c>
      <c r="S37" s="18">
        <v>2.5</v>
      </c>
      <c r="T37" s="13">
        <v>-1</v>
      </c>
      <c r="U37" s="13">
        <v>0</v>
      </c>
      <c r="V37" s="12">
        <f t="shared" si="3"/>
        <v>1.5</v>
      </c>
      <c r="W37" s="14" t="str">
        <f t="shared" si="8"/>
        <v>Very Low Risk</v>
      </c>
      <c r="X37" s="35" t="s">
        <v>333</v>
      </c>
      <c r="Y37" s="35" t="s">
        <v>585</v>
      </c>
      <c r="Z37" s="35" t="s">
        <v>43</v>
      </c>
      <c r="AA37" s="36">
        <v>45742</v>
      </c>
    </row>
    <row r="38" spans="1:27" ht="198.75" hidden="1" customHeight="1" x14ac:dyDescent="0.35">
      <c r="A38" s="27" t="s">
        <v>342</v>
      </c>
      <c r="B38" s="34" t="s">
        <v>37</v>
      </c>
      <c r="C38" s="34" t="s">
        <v>470</v>
      </c>
      <c r="D38" s="17" t="s">
        <v>121</v>
      </c>
      <c r="E38" s="17" t="s">
        <v>122</v>
      </c>
      <c r="F38" s="15" t="s">
        <v>125</v>
      </c>
      <c r="G38" s="15" t="s">
        <v>44</v>
      </c>
      <c r="H38" s="15" t="s">
        <v>45</v>
      </c>
      <c r="I38" s="16">
        <v>0.5</v>
      </c>
      <c r="J38" s="16">
        <v>0.5</v>
      </c>
      <c r="K38" s="16">
        <v>2</v>
      </c>
      <c r="L38" s="12">
        <f t="shared" si="1"/>
        <v>3</v>
      </c>
      <c r="M38" s="14" t="str">
        <f t="shared" si="2"/>
        <v>Low Risk</v>
      </c>
      <c r="N38" s="31" t="s">
        <v>344</v>
      </c>
      <c r="O38" s="19"/>
      <c r="P38" s="19" t="s">
        <v>126</v>
      </c>
      <c r="Q38" s="19"/>
      <c r="R38" s="28" t="s">
        <v>127</v>
      </c>
      <c r="S38" s="13">
        <v>0.5</v>
      </c>
      <c r="T38" s="13">
        <v>0</v>
      </c>
      <c r="U38" s="13">
        <v>2</v>
      </c>
      <c r="V38" s="12">
        <f t="shared" si="3"/>
        <v>2.5</v>
      </c>
      <c r="W38" s="14" t="str">
        <f t="shared" si="8"/>
        <v>Very Low Risk</v>
      </c>
      <c r="X38" s="35" t="s">
        <v>333</v>
      </c>
      <c r="Y38" s="35" t="s">
        <v>585</v>
      </c>
      <c r="Z38" s="35" t="s">
        <v>43</v>
      </c>
      <c r="AA38" s="36">
        <v>45742</v>
      </c>
    </row>
    <row r="39" spans="1:27" ht="405" customHeight="1" x14ac:dyDescent="0.35">
      <c r="A39" s="27" t="s">
        <v>342</v>
      </c>
      <c r="B39" s="34" t="s">
        <v>37</v>
      </c>
      <c r="C39" s="34" t="s">
        <v>471</v>
      </c>
      <c r="D39" s="17" t="s">
        <v>128</v>
      </c>
      <c r="E39" s="17" t="s">
        <v>129</v>
      </c>
      <c r="F39" s="17" t="s">
        <v>130</v>
      </c>
      <c r="G39" s="17" t="s">
        <v>131</v>
      </c>
      <c r="H39" s="17" t="s">
        <v>41</v>
      </c>
      <c r="I39" s="16">
        <v>0.5</v>
      </c>
      <c r="J39" s="16">
        <v>1</v>
      </c>
      <c r="K39" s="16">
        <v>5</v>
      </c>
      <c r="L39" s="12">
        <f t="shared" si="1"/>
        <v>6.5</v>
      </c>
      <c r="M39" s="14" t="str">
        <f t="shared" si="2"/>
        <v>Medium Risk</v>
      </c>
      <c r="N39" s="31" t="s">
        <v>344</v>
      </c>
      <c r="O39" s="21"/>
      <c r="P39" s="21" t="s">
        <v>132</v>
      </c>
      <c r="Q39" s="21" t="s">
        <v>493</v>
      </c>
      <c r="R39" s="28" t="s">
        <v>134</v>
      </c>
      <c r="S39" s="13">
        <v>0.5</v>
      </c>
      <c r="T39" s="13">
        <v>-0.5</v>
      </c>
      <c r="U39" s="13">
        <v>4</v>
      </c>
      <c r="V39" s="12">
        <f t="shared" si="3"/>
        <v>4</v>
      </c>
      <c r="W39" s="14" t="str">
        <f t="shared" si="8"/>
        <v>Low Risk</v>
      </c>
      <c r="X39" s="35" t="s">
        <v>333</v>
      </c>
      <c r="Y39" s="35" t="s">
        <v>585</v>
      </c>
      <c r="Z39" s="35" t="s">
        <v>43</v>
      </c>
      <c r="AA39" s="36">
        <v>45743</v>
      </c>
    </row>
    <row r="40" spans="1:27" ht="192" customHeight="1" x14ac:dyDescent="0.35">
      <c r="A40" s="27" t="s">
        <v>342</v>
      </c>
      <c r="B40" s="34" t="s">
        <v>37</v>
      </c>
      <c r="C40" s="34" t="s">
        <v>472</v>
      </c>
      <c r="D40" s="15" t="s">
        <v>135</v>
      </c>
      <c r="E40" s="15" t="s">
        <v>136</v>
      </c>
      <c r="F40" s="15" t="s">
        <v>137</v>
      </c>
      <c r="G40" s="15" t="s">
        <v>109</v>
      </c>
      <c r="H40" s="15" t="s">
        <v>41</v>
      </c>
      <c r="I40" s="16">
        <v>2</v>
      </c>
      <c r="J40" s="16">
        <v>1</v>
      </c>
      <c r="K40" s="16">
        <v>2</v>
      </c>
      <c r="L40" s="12">
        <f t="shared" si="1"/>
        <v>5</v>
      </c>
      <c r="M40" s="14" t="str">
        <f t="shared" si="2"/>
        <v>Medium Risk</v>
      </c>
      <c r="N40" s="31" t="s">
        <v>344</v>
      </c>
      <c r="O40" s="19"/>
      <c r="P40" s="21" t="s">
        <v>494</v>
      </c>
      <c r="Q40" s="21" t="s">
        <v>607</v>
      </c>
      <c r="R40" s="28" t="s">
        <v>138</v>
      </c>
      <c r="S40" s="13">
        <v>2</v>
      </c>
      <c r="T40" s="13">
        <v>-0.5</v>
      </c>
      <c r="U40" s="13">
        <v>1</v>
      </c>
      <c r="V40" s="12">
        <f t="shared" si="3"/>
        <v>2.5</v>
      </c>
      <c r="W40" s="14" t="str">
        <f t="shared" si="8"/>
        <v>Very Low Risk</v>
      </c>
      <c r="X40" s="35" t="s">
        <v>333</v>
      </c>
      <c r="Y40" s="35" t="s">
        <v>585</v>
      </c>
      <c r="Z40" s="35" t="s">
        <v>43</v>
      </c>
      <c r="AA40" s="36">
        <v>45743</v>
      </c>
    </row>
    <row r="41" spans="1:27" ht="158.25" customHeight="1" x14ac:dyDescent="0.35">
      <c r="A41" s="27" t="s">
        <v>342</v>
      </c>
      <c r="B41" s="34" t="s">
        <v>37</v>
      </c>
      <c r="C41" s="34" t="s">
        <v>473</v>
      </c>
      <c r="D41" s="15" t="s">
        <v>139</v>
      </c>
      <c r="E41" s="15" t="s">
        <v>140</v>
      </c>
      <c r="F41" s="15" t="s">
        <v>141</v>
      </c>
      <c r="G41" s="15" t="s">
        <v>142</v>
      </c>
      <c r="H41" s="17" t="s">
        <v>45</v>
      </c>
      <c r="I41" s="16">
        <v>2.5</v>
      </c>
      <c r="J41" s="16">
        <v>1</v>
      </c>
      <c r="K41" s="16">
        <v>1</v>
      </c>
      <c r="L41" s="12">
        <f t="shared" si="1"/>
        <v>4.5</v>
      </c>
      <c r="M41" s="14" t="str">
        <f t="shared" si="2"/>
        <v>Low Risk</v>
      </c>
      <c r="N41" s="31" t="s">
        <v>344</v>
      </c>
      <c r="O41" s="32"/>
      <c r="P41" s="21" t="s">
        <v>495</v>
      </c>
      <c r="Q41" s="21"/>
      <c r="R41" s="28" t="s">
        <v>143</v>
      </c>
      <c r="S41" s="18">
        <v>2.5</v>
      </c>
      <c r="T41" s="13">
        <v>-1</v>
      </c>
      <c r="U41" s="13">
        <v>0</v>
      </c>
      <c r="V41" s="12">
        <f t="shared" si="3"/>
        <v>1.5</v>
      </c>
      <c r="W41" s="14" t="str">
        <f t="shared" si="8"/>
        <v>Very Low Risk</v>
      </c>
      <c r="X41" s="35" t="s">
        <v>333</v>
      </c>
      <c r="Y41" s="35" t="s">
        <v>585</v>
      </c>
      <c r="Z41" s="35" t="s">
        <v>43</v>
      </c>
      <c r="AA41" s="36">
        <v>45743</v>
      </c>
    </row>
    <row r="42" spans="1:27" ht="150" customHeight="1" x14ac:dyDescent="0.35">
      <c r="A42" s="27" t="s">
        <v>342</v>
      </c>
      <c r="B42" s="34" t="s">
        <v>37</v>
      </c>
      <c r="C42" s="34" t="s">
        <v>474</v>
      </c>
      <c r="D42" s="17" t="s">
        <v>144</v>
      </c>
      <c r="E42" s="17" t="s">
        <v>145</v>
      </c>
      <c r="F42" s="17" t="s">
        <v>496</v>
      </c>
      <c r="G42" s="17" t="s">
        <v>146</v>
      </c>
      <c r="H42" s="17" t="s">
        <v>41</v>
      </c>
      <c r="I42" s="16">
        <v>0.5</v>
      </c>
      <c r="J42" s="16">
        <v>1</v>
      </c>
      <c r="K42" s="16">
        <v>4</v>
      </c>
      <c r="L42" s="12">
        <f t="shared" si="1"/>
        <v>5.5</v>
      </c>
      <c r="M42" s="14" t="str">
        <f t="shared" si="2"/>
        <v>Medium Risk</v>
      </c>
      <c r="N42" s="31" t="s">
        <v>344</v>
      </c>
      <c r="O42" s="21"/>
      <c r="P42" s="21" t="s">
        <v>147</v>
      </c>
      <c r="Q42" s="21" t="s">
        <v>497</v>
      </c>
      <c r="R42" s="28" t="s">
        <v>148</v>
      </c>
      <c r="S42" s="13">
        <v>0.5</v>
      </c>
      <c r="T42" s="13">
        <v>-0.5</v>
      </c>
      <c r="U42" s="13">
        <v>4</v>
      </c>
      <c r="V42" s="12">
        <f t="shared" si="3"/>
        <v>4</v>
      </c>
      <c r="W42" s="14" t="str">
        <f t="shared" si="8"/>
        <v>Low Risk</v>
      </c>
      <c r="X42" s="35" t="s">
        <v>333</v>
      </c>
      <c r="Y42" s="35" t="s">
        <v>585</v>
      </c>
      <c r="Z42" s="35" t="s">
        <v>43</v>
      </c>
      <c r="AA42" s="36">
        <v>45743</v>
      </c>
    </row>
    <row r="43" spans="1:27" ht="147" customHeight="1" x14ac:dyDescent="0.35">
      <c r="A43" s="27" t="s">
        <v>342</v>
      </c>
      <c r="B43" s="34" t="s">
        <v>37</v>
      </c>
      <c r="C43" s="34" t="s">
        <v>475</v>
      </c>
      <c r="D43" s="17" t="s">
        <v>149</v>
      </c>
      <c r="E43" s="17" t="s">
        <v>150</v>
      </c>
      <c r="F43" s="17" t="s">
        <v>151</v>
      </c>
      <c r="G43" s="17" t="s">
        <v>152</v>
      </c>
      <c r="H43" s="17" t="s">
        <v>65</v>
      </c>
      <c r="I43" s="16">
        <v>0.5</v>
      </c>
      <c r="J43" s="16">
        <v>0.5</v>
      </c>
      <c r="K43" s="16">
        <v>4</v>
      </c>
      <c r="L43" s="12">
        <f t="shared" si="1"/>
        <v>5</v>
      </c>
      <c r="M43" s="14" t="str">
        <f t="shared" si="2"/>
        <v>Medium Risk</v>
      </c>
      <c r="N43" s="31" t="s">
        <v>344</v>
      </c>
      <c r="O43" s="21" t="s">
        <v>608</v>
      </c>
      <c r="P43" s="21" t="s">
        <v>499</v>
      </c>
      <c r="Q43" s="21"/>
      <c r="R43" s="28" t="s">
        <v>350</v>
      </c>
      <c r="S43" s="13">
        <v>0.5</v>
      </c>
      <c r="T43" s="13">
        <v>-0.5</v>
      </c>
      <c r="U43" s="13">
        <v>2</v>
      </c>
      <c r="V43" s="12">
        <f t="shared" si="3"/>
        <v>2</v>
      </c>
      <c r="W43" s="14" t="str">
        <f>IF(V43="","",IF(V43&gt;6.5,"High Risk",IF(V43&gt;4.5,"Medium Risk",IF(V43&gt;2.5,"Low Risk",IF(V43&gt;0.5,"Very Low Risk","Doubtfull Risk")))))</f>
        <v>Very Low Risk</v>
      </c>
      <c r="X43" s="35" t="s">
        <v>333</v>
      </c>
      <c r="Y43" s="35" t="s">
        <v>585</v>
      </c>
      <c r="Z43" s="35" t="s">
        <v>43</v>
      </c>
      <c r="AA43" s="36">
        <v>45743</v>
      </c>
    </row>
    <row r="44" spans="1:27" ht="184.5" customHeight="1" x14ac:dyDescent="0.35">
      <c r="A44" s="27" t="s">
        <v>342</v>
      </c>
      <c r="B44" s="34" t="s">
        <v>37</v>
      </c>
      <c r="C44" s="34" t="s">
        <v>371</v>
      </c>
      <c r="D44" s="17" t="s">
        <v>149</v>
      </c>
      <c r="E44" s="17" t="s">
        <v>153</v>
      </c>
      <c r="F44" s="15" t="s">
        <v>154</v>
      </c>
      <c r="G44" s="15" t="s">
        <v>44</v>
      </c>
      <c r="H44" s="15" t="s">
        <v>45</v>
      </c>
      <c r="I44" s="16">
        <v>0.5</v>
      </c>
      <c r="J44" s="16">
        <v>-0.5</v>
      </c>
      <c r="K44" s="16">
        <v>4</v>
      </c>
      <c r="L44" s="12">
        <f t="shared" si="1"/>
        <v>4</v>
      </c>
      <c r="M44" s="14" t="str">
        <f t="shared" si="2"/>
        <v>Low Risk</v>
      </c>
      <c r="N44" s="31" t="s">
        <v>344</v>
      </c>
      <c r="O44" s="29" t="s">
        <v>498</v>
      </c>
      <c r="P44" s="29" t="s">
        <v>499</v>
      </c>
      <c r="Q44" s="19"/>
      <c r="R44" s="28" t="s">
        <v>156</v>
      </c>
      <c r="S44" s="13">
        <v>0</v>
      </c>
      <c r="T44" s="13">
        <v>-1</v>
      </c>
      <c r="U44" s="13">
        <v>2</v>
      </c>
      <c r="V44" s="12">
        <f t="shared" si="3"/>
        <v>1</v>
      </c>
      <c r="W44" s="14" t="str">
        <f t="shared" ref="W44:W55" si="9">IF(V44="","",IF(V44&gt;6.5,"High Risk",IF(V44&gt;4.5,"Medium Risk",IF(V44&gt;2.5,"Low Risk",IF(V44&gt;0.5,"Very Low Risk","Doubtful Risk")))))</f>
        <v>Very Low Risk</v>
      </c>
      <c r="X44" s="35" t="s">
        <v>333</v>
      </c>
      <c r="Y44" s="35" t="s">
        <v>585</v>
      </c>
      <c r="Z44" s="35" t="s">
        <v>43</v>
      </c>
      <c r="AA44" s="36">
        <v>45743</v>
      </c>
    </row>
    <row r="45" spans="1:27" ht="108.75" customHeight="1" x14ac:dyDescent="0.35">
      <c r="A45" s="27" t="s">
        <v>342</v>
      </c>
      <c r="B45" s="34" t="s">
        <v>37</v>
      </c>
      <c r="C45" s="34" t="s">
        <v>372</v>
      </c>
      <c r="D45" s="17" t="s">
        <v>157</v>
      </c>
      <c r="E45" s="17" t="s">
        <v>158</v>
      </c>
      <c r="F45" s="17" t="s">
        <v>159</v>
      </c>
      <c r="G45" s="17" t="s">
        <v>160</v>
      </c>
      <c r="H45" s="17" t="s">
        <v>41</v>
      </c>
      <c r="I45" s="16">
        <v>2</v>
      </c>
      <c r="J45" s="16">
        <v>0.5</v>
      </c>
      <c r="K45" s="16">
        <v>3</v>
      </c>
      <c r="L45" s="12">
        <f t="shared" si="1"/>
        <v>5.5</v>
      </c>
      <c r="M45" s="14" t="str">
        <f t="shared" si="2"/>
        <v>Medium Risk</v>
      </c>
      <c r="N45" s="31" t="s">
        <v>344</v>
      </c>
      <c r="O45" s="21" t="s">
        <v>351</v>
      </c>
      <c r="P45" s="21" t="s">
        <v>133</v>
      </c>
      <c r="Q45" s="21" t="s">
        <v>161</v>
      </c>
      <c r="R45" s="28" t="s">
        <v>162</v>
      </c>
      <c r="S45" s="13">
        <v>2</v>
      </c>
      <c r="T45" s="13">
        <v>-0.5</v>
      </c>
      <c r="U45" s="13">
        <v>3</v>
      </c>
      <c r="V45" s="12">
        <f t="shared" si="3"/>
        <v>4.5</v>
      </c>
      <c r="W45" s="14" t="str">
        <f t="shared" si="9"/>
        <v>Low Risk</v>
      </c>
      <c r="X45" s="35" t="s">
        <v>333</v>
      </c>
      <c r="Y45" s="35" t="s">
        <v>585</v>
      </c>
      <c r="Z45" s="35" t="s">
        <v>43</v>
      </c>
      <c r="AA45" s="36">
        <v>45743</v>
      </c>
    </row>
    <row r="46" spans="1:27" ht="176.5" hidden="1" customHeight="1" x14ac:dyDescent="0.35">
      <c r="A46" s="27" t="s">
        <v>342</v>
      </c>
      <c r="B46" s="34" t="s">
        <v>37</v>
      </c>
      <c r="C46" s="34" t="s">
        <v>373</v>
      </c>
      <c r="D46" s="17" t="s">
        <v>163</v>
      </c>
      <c r="E46" s="17" t="s">
        <v>164</v>
      </c>
      <c r="F46" s="17" t="s">
        <v>165</v>
      </c>
      <c r="G46" s="17" t="s">
        <v>160</v>
      </c>
      <c r="H46" s="17" t="s">
        <v>41</v>
      </c>
      <c r="I46" s="16">
        <v>0.5</v>
      </c>
      <c r="J46" s="16">
        <v>0.5</v>
      </c>
      <c r="K46" s="16">
        <v>3</v>
      </c>
      <c r="L46" s="12">
        <f t="shared" si="1"/>
        <v>4</v>
      </c>
      <c r="M46" s="14" t="str">
        <f t="shared" si="2"/>
        <v>Low Risk</v>
      </c>
      <c r="N46" s="31" t="s">
        <v>344</v>
      </c>
      <c r="O46" s="21"/>
      <c r="P46" s="21" t="s">
        <v>501</v>
      </c>
      <c r="Q46" s="21" t="s">
        <v>500</v>
      </c>
      <c r="R46" s="28" t="s">
        <v>54</v>
      </c>
      <c r="S46" s="13">
        <v>0.5</v>
      </c>
      <c r="T46" s="13">
        <v>0</v>
      </c>
      <c r="U46" s="13">
        <v>2</v>
      </c>
      <c r="V46" s="12">
        <f t="shared" si="3"/>
        <v>2.5</v>
      </c>
      <c r="W46" s="14" t="str">
        <f t="shared" si="9"/>
        <v>Very Low Risk</v>
      </c>
      <c r="X46" s="35" t="s">
        <v>333</v>
      </c>
      <c r="Y46" s="35" t="s">
        <v>585</v>
      </c>
      <c r="Z46" s="35" t="s">
        <v>43</v>
      </c>
      <c r="AA46" s="36">
        <v>45743</v>
      </c>
    </row>
    <row r="47" spans="1:27" ht="159" customHeight="1" x14ac:dyDescent="0.35">
      <c r="A47" s="27" t="s">
        <v>342</v>
      </c>
      <c r="B47" s="34" t="s">
        <v>37</v>
      </c>
      <c r="C47" s="34" t="s">
        <v>374</v>
      </c>
      <c r="D47" s="17" t="s">
        <v>166</v>
      </c>
      <c r="E47" s="17" t="s">
        <v>167</v>
      </c>
      <c r="F47" s="17" t="s">
        <v>168</v>
      </c>
      <c r="G47" s="17" t="s">
        <v>169</v>
      </c>
      <c r="H47" s="17" t="s">
        <v>41</v>
      </c>
      <c r="I47" s="16">
        <v>3</v>
      </c>
      <c r="J47" s="16">
        <v>1</v>
      </c>
      <c r="K47" s="16">
        <v>4</v>
      </c>
      <c r="L47" s="12">
        <f t="shared" si="1"/>
        <v>8</v>
      </c>
      <c r="M47" s="14" t="str">
        <f t="shared" si="2"/>
        <v>High Risk</v>
      </c>
      <c r="N47" s="31" t="s">
        <v>344</v>
      </c>
      <c r="O47" s="21" t="s">
        <v>503</v>
      </c>
      <c r="P47" s="21" t="s">
        <v>502</v>
      </c>
      <c r="Q47" s="21" t="s">
        <v>609</v>
      </c>
      <c r="R47" s="28" t="s">
        <v>170</v>
      </c>
      <c r="S47" s="13">
        <v>2.5</v>
      </c>
      <c r="T47" s="13">
        <v>0</v>
      </c>
      <c r="U47" s="13">
        <v>2</v>
      </c>
      <c r="V47" s="12">
        <f t="shared" si="3"/>
        <v>4.5</v>
      </c>
      <c r="W47" s="14" t="str">
        <f t="shared" si="9"/>
        <v>Low Risk</v>
      </c>
      <c r="X47" s="35" t="s">
        <v>333</v>
      </c>
      <c r="Y47" s="35" t="s">
        <v>585</v>
      </c>
      <c r="Z47" s="35" t="s">
        <v>43</v>
      </c>
      <c r="AA47" s="36">
        <v>45743</v>
      </c>
    </row>
    <row r="48" spans="1:27" ht="165.75" customHeight="1" x14ac:dyDescent="0.35">
      <c r="A48" s="27" t="s">
        <v>342</v>
      </c>
      <c r="B48" s="34" t="s">
        <v>37</v>
      </c>
      <c r="C48" s="34" t="s">
        <v>375</v>
      </c>
      <c r="D48" s="17" t="s">
        <v>171</v>
      </c>
      <c r="E48" s="17" t="s">
        <v>172</v>
      </c>
      <c r="F48" s="17" t="s">
        <v>173</v>
      </c>
      <c r="G48" s="17" t="s">
        <v>174</v>
      </c>
      <c r="H48" s="17" t="s">
        <v>41</v>
      </c>
      <c r="I48" s="16">
        <v>2</v>
      </c>
      <c r="J48" s="16">
        <v>1</v>
      </c>
      <c r="K48" s="16">
        <v>4</v>
      </c>
      <c r="L48" s="12">
        <f t="shared" si="1"/>
        <v>7</v>
      </c>
      <c r="M48" s="14" t="str">
        <f t="shared" si="2"/>
        <v>High Risk</v>
      </c>
      <c r="N48" s="31" t="s">
        <v>344</v>
      </c>
      <c r="O48" s="21"/>
      <c r="P48" s="21" t="s">
        <v>175</v>
      </c>
      <c r="Q48" s="21" t="s">
        <v>504</v>
      </c>
      <c r="R48" s="28" t="s">
        <v>176</v>
      </c>
      <c r="S48" s="13">
        <v>2</v>
      </c>
      <c r="T48" s="13">
        <v>0.5</v>
      </c>
      <c r="U48" s="13">
        <v>1</v>
      </c>
      <c r="V48" s="12">
        <f t="shared" si="3"/>
        <v>3.5</v>
      </c>
      <c r="W48" s="14" t="str">
        <f t="shared" si="9"/>
        <v>Low Risk</v>
      </c>
      <c r="X48" s="35" t="s">
        <v>333</v>
      </c>
      <c r="Y48" s="35" t="s">
        <v>585</v>
      </c>
      <c r="Z48" s="35" t="s">
        <v>43</v>
      </c>
      <c r="AA48" s="36">
        <v>45743</v>
      </c>
    </row>
    <row r="49" spans="1:27" ht="302.25" hidden="1" customHeight="1" x14ac:dyDescent="0.35">
      <c r="A49" s="27" t="s">
        <v>342</v>
      </c>
      <c r="B49" s="34" t="s">
        <v>37</v>
      </c>
      <c r="C49" s="34" t="s">
        <v>376</v>
      </c>
      <c r="D49" s="17" t="s">
        <v>177</v>
      </c>
      <c r="E49" s="17" t="s">
        <v>178</v>
      </c>
      <c r="F49" s="17" t="s">
        <v>179</v>
      </c>
      <c r="G49" s="17" t="s">
        <v>431</v>
      </c>
      <c r="H49" s="17" t="s">
        <v>41</v>
      </c>
      <c r="I49" s="38">
        <v>0.5</v>
      </c>
      <c r="J49" s="38">
        <v>0</v>
      </c>
      <c r="K49" s="38">
        <v>3</v>
      </c>
      <c r="L49" s="12">
        <f t="shared" si="1"/>
        <v>3.5</v>
      </c>
      <c r="M49" s="14" t="str">
        <f t="shared" si="2"/>
        <v>Low Risk</v>
      </c>
      <c r="N49" s="31" t="s">
        <v>344</v>
      </c>
      <c r="O49" s="21"/>
      <c r="P49" s="21" t="s">
        <v>505</v>
      </c>
      <c r="Q49" s="21"/>
      <c r="R49" s="28" t="s">
        <v>180</v>
      </c>
      <c r="S49" s="13">
        <v>0.5</v>
      </c>
      <c r="T49" s="13">
        <v>0</v>
      </c>
      <c r="U49" s="13">
        <v>2</v>
      </c>
      <c r="V49" s="12">
        <f>IF(COUNTBLANK(S49:U49)&gt;2,"",SUM(S49:U49))</f>
        <v>2.5</v>
      </c>
      <c r="W49" s="14" t="str">
        <f t="shared" si="9"/>
        <v>Very Low Risk</v>
      </c>
      <c r="X49" s="35" t="s">
        <v>333</v>
      </c>
      <c r="Y49" s="35" t="s">
        <v>585</v>
      </c>
      <c r="Z49" s="35" t="s">
        <v>43</v>
      </c>
      <c r="AA49" s="36">
        <v>45743</v>
      </c>
    </row>
    <row r="50" spans="1:27" ht="408.75" customHeight="1" x14ac:dyDescent="0.35">
      <c r="A50" s="27" t="s">
        <v>342</v>
      </c>
      <c r="B50" s="34" t="s">
        <v>37</v>
      </c>
      <c r="C50" s="34" t="s">
        <v>377</v>
      </c>
      <c r="D50" s="17" t="s">
        <v>181</v>
      </c>
      <c r="E50" s="17" t="s">
        <v>352</v>
      </c>
      <c r="F50" s="17" t="s">
        <v>182</v>
      </c>
      <c r="G50" s="15" t="s">
        <v>183</v>
      </c>
      <c r="H50" s="15" t="s">
        <v>41</v>
      </c>
      <c r="I50" s="16">
        <v>2</v>
      </c>
      <c r="J50" s="16">
        <v>0</v>
      </c>
      <c r="K50" s="16">
        <v>4</v>
      </c>
      <c r="L50" s="12">
        <f t="shared" si="1"/>
        <v>6</v>
      </c>
      <c r="M50" s="14" t="str">
        <f t="shared" si="2"/>
        <v>Medium Risk</v>
      </c>
      <c r="N50" s="31" t="s">
        <v>344</v>
      </c>
      <c r="O50" s="18"/>
      <c r="P50" s="21" t="s">
        <v>506</v>
      </c>
      <c r="Q50" s="21" t="s">
        <v>507</v>
      </c>
      <c r="R50" s="28" t="s">
        <v>170</v>
      </c>
      <c r="S50" s="13">
        <v>2</v>
      </c>
      <c r="T50" s="13">
        <v>-0.5</v>
      </c>
      <c r="U50" s="13">
        <v>3</v>
      </c>
      <c r="V50" s="12">
        <f t="shared" si="3"/>
        <v>4.5</v>
      </c>
      <c r="W50" s="14" t="str">
        <f t="shared" si="9"/>
        <v>Low Risk</v>
      </c>
      <c r="X50" s="35" t="s">
        <v>333</v>
      </c>
      <c r="Y50" s="35" t="s">
        <v>585</v>
      </c>
      <c r="Z50" s="35" t="s">
        <v>43</v>
      </c>
      <c r="AA50" s="36">
        <v>45743</v>
      </c>
    </row>
    <row r="51" spans="1:27" ht="220.9" customHeight="1" x14ac:dyDescent="0.35">
      <c r="A51" s="27" t="s">
        <v>342</v>
      </c>
      <c r="B51" s="34" t="s">
        <v>37</v>
      </c>
      <c r="C51" s="34" t="s">
        <v>378</v>
      </c>
      <c r="D51" s="17" t="s">
        <v>184</v>
      </c>
      <c r="E51" s="17" t="s">
        <v>185</v>
      </c>
      <c r="F51" s="17" t="s">
        <v>186</v>
      </c>
      <c r="G51" s="17" t="s">
        <v>160</v>
      </c>
      <c r="H51" s="17" t="s">
        <v>41</v>
      </c>
      <c r="I51" s="16">
        <v>0.5</v>
      </c>
      <c r="J51" s="16">
        <v>1</v>
      </c>
      <c r="K51" s="16">
        <v>3</v>
      </c>
      <c r="L51" s="12">
        <f t="shared" si="1"/>
        <v>4.5</v>
      </c>
      <c r="M51" s="14" t="str">
        <f t="shared" si="2"/>
        <v>Low Risk</v>
      </c>
      <c r="N51" s="31" t="s">
        <v>344</v>
      </c>
      <c r="O51" s="21"/>
      <c r="P51" s="21" t="s">
        <v>508</v>
      </c>
      <c r="Q51" s="21" t="s">
        <v>509</v>
      </c>
      <c r="R51" s="28" t="s">
        <v>54</v>
      </c>
      <c r="S51" s="13">
        <v>0.5</v>
      </c>
      <c r="T51" s="13">
        <v>-0.5</v>
      </c>
      <c r="U51" s="13">
        <v>1</v>
      </c>
      <c r="V51" s="12">
        <f t="shared" si="3"/>
        <v>1</v>
      </c>
      <c r="W51" s="14" t="str">
        <f t="shared" si="9"/>
        <v>Very Low Risk</v>
      </c>
      <c r="X51" s="35" t="s">
        <v>333</v>
      </c>
      <c r="Y51" s="35" t="s">
        <v>585</v>
      </c>
      <c r="Z51" s="35" t="s">
        <v>43</v>
      </c>
      <c r="AA51" s="36">
        <v>45743</v>
      </c>
    </row>
    <row r="52" spans="1:27" ht="322.89999999999998" customHeight="1" x14ac:dyDescent="0.35">
      <c r="A52" s="26" t="s">
        <v>342</v>
      </c>
      <c r="B52" s="34" t="s">
        <v>37</v>
      </c>
      <c r="C52" s="34" t="s">
        <v>379</v>
      </c>
      <c r="D52" s="17" t="s">
        <v>188</v>
      </c>
      <c r="E52" s="17" t="s">
        <v>189</v>
      </c>
      <c r="F52" s="17" t="s">
        <v>190</v>
      </c>
      <c r="G52" s="17" t="s">
        <v>191</v>
      </c>
      <c r="H52" s="17" t="s">
        <v>41</v>
      </c>
      <c r="I52" s="16">
        <v>2.5</v>
      </c>
      <c r="J52" s="16">
        <v>0</v>
      </c>
      <c r="K52" s="16">
        <v>4</v>
      </c>
      <c r="L52" s="12">
        <f t="shared" si="1"/>
        <v>6.5</v>
      </c>
      <c r="M52" s="14" t="str">
        <f t="shared" si="2"/>
        <v>Medium Risk</v>
      </c>
      <c r="N52" s="31" t="s">
        <v>353</v>
      </c>
      <c r="O52" s="21"/>
      <c r="P52" s="21" t="s">
        <v>510</v>
      </c>
      <c r="Q52" s="21" t="s">
        <v>616</v>
      </c>
      <c r="R52" s="28" t="s">
        <v>170</v>
      </c>
      <c r="S52" s="13">
        <v>2.5</v>
      </c>
      <c r="T52" s="13">
        <v>-0.5</v>
      </c>
      <c r="U52" s="13">
        <v>4</v>
      </c>
      <c r="V52" s="12">
        <f t="shared" si="3"/>
        <v>6</v>
      </c>
      <c r="W52" s="14" t="str">
        <f t="shared" si="9"/>
        <v>Medium Risk</v>
      </c>
      <c r="X52" s="35" t="s">
        <v>333</v>
      </c>
      <c r="Y52" s="35" t="s">
        <v>585</v>
      </c>
      <c r="Z52" s="35" t="s">
        <v>43</v>
      </c>
      <c r="AA52" s="36">
        <v>45870</v>
      </c>
    </row>
    <row r="53" spans="1:27" ht="278.5" customHeight="1" x14ac:dyDescent="0.35">
      <c r="A53" s="26" t="s">
        <v>342</v>
      </c>
      <c r="B53" s="34" t="s">
        <v>37</v>
      </c>
      <c r="C53" s="34" t="s">
        <v>380</v>
      </c>
      <c r="D53" s="15" t="s">
        <v>192</v>
      </c>
      <c r="E53" s="15" t="s">
        <v>193</v>
      </c>
      <c r="F53" s="15" t="s">
        <v>194</v>
      </c>
      <c r="G53" s="15" t="s">
        <v>195</v>
      </c>
      <c r="H53" s="15" t="s">
        <v>41</v>
      </c>
      <c r="I53" s="16">
        <v>0.5</v>
      </c>
      <c r="J53" s="16">
        <v>1</v>
      </c>
      <c r="K53" s="16">
        <v>4</v>
      </c>
      <c r="L53" s="12">
        <f t="shared" si="1"/>
        <v>5.5</v>
      </c>
      <c r="M53" s="14" t="str">
        <f t="shared" si="2"/>
        <v>Medium Risk</v>
      </c>
      <c r="N53" s="31" t="s">
        <v>344</v>
      </c>
      <c r="O53" s="21"/>
      <c r="P53" s="21" t="s">
        <v>512</v>
      </c>
      <c r="Q53" s="21" t="s">
        <v>511</v>
      </c>
      <c r="R53" s="28" t="s">
        <v>348</v>
      </c>
      <c r="S53" s="13">
        <v>0.5</v>
      </c>
      <c r="T53" s="13">
        <v>1</v>
      </c>
      <c r="U53" s="13">
        <v>3</v>
      </c>
      <c r="V53" s="12">
        <f t="shared" si="3"/>
        <v>4.5</v>
      </c>
      <c r="W53" s="14" t="str">
        <f t="shared" si="9"/>
        <v>Low Risk</v>
      </c>
      <c r="X53" s="35" t="s">
        <v>333</v>
      </c>
      <c r="Y53" s="35" t="s">
        <v>585</v>
      </c>
      <c r="Z53" s="35" t="s">
        <v>43</v>
      </c>
      <c r="AA53" s="36">
        <v>45743</v>
      </c>
    </row>
    <row r="54" spans="1:27" ht="216" customHeight="1" x14ac:dyDescent="0.35">
      <c r="A54" s="26" t="s">
        <v>342</v>
      </c>
      <c r="B54" s="34" t="s">
        <v>37</v>
      </c>
      <c r="C54" s="34" t="s">
        <v>381</v>
      </c>
      <c r="D54" s="15" t="s">
        <v>192</v>
      </c>
      <c r="E54" s="15" t="s">
        <v>193</v>
      </c>
      <c r="F54" s="15" t="s">
        <v>196</v>
      </c>
      <c r="G54" s="15" t="s">
        <v>44</v>
      </c>
      <c r="H54" s="15" t="s">
        <v>45</v>
      </c>
      <c r="I54" s="16">
        <v>0.5</v>
      </c>
      <c r="J54" s="16">
        <v>1</v>
      </c>
      <c r="K54" s="16">
        <v>2</v>
      </c>
      <c r="L54" s="12">
        <f t="shared" si="1"/>
        <v>3.5</v>
      </c>
      <c r="M54" s="14" t="str">
        <f t="shared" si="2"/>
        <v>Low Risk</v>
      </c>
      <c r="N54" s="31" t="s">
        <v>344</v>
      </c>
      <c r="O54" s="32"/>
      <c r="P54" s="21" t="s">
        <v>513</v>
      </c>
      <c r="Q54" s="21"/>
      <c r="R54" s="28" t="s">
        <v>354</v>
      </c>
      <c r="S54" s="13">
        <v>0.5</v>
      </c>
      <c r="T54" s="13">
        <v>1</v>
      </c>
      <c r="U54" s="13">
        <v>1</v>
      </c>
      <c r="V54" s="12">
        <f t="shared" si="3"/>
        <v>2.5</v>
      </c>
      <c r="W54" s="14" t="str">
        <f t="shared" si="9"/>
        <v>Very Low Risk</v>
      </c>
      <c r="X54" s="35" t="s">
        <v>333</v>
      </c>
      <c r="Y54" s="35" t="s">
        <v>585</v>
      </c>
      <c r="Z54" s="35" t="s">
        <v>43</v>
      </c>
      <c r="AA54" s="36">
        <v>45743</v>
      </c>
    </row>
    <row r="55" spans="1:27" ht="309" customHeight="1" x14ac:dyDescent="0.35">
      <c r="A55" s="26" t="s">
        <v>342</v>
      </c>
      <c r="B55" s="34" t="s">
        <v>37</v>
      </c>
      <c r="C55" s="34" t="s">
        <v>382</v>
      </c>
      <c r="D55" s="17" t="s">
        <v>38</v>
      </c>
      <c r="E55" s="17" t="s">
        <v>39</v>
      </c>
      <c r="F55" s="17" t="s">
        <v>40</v>
      </c>
      <c r="G55" s="30" t="s">
        <v>197</v>
      </c>
      <c r="H55" s="17" t="s">
        <v>45</v>
      </c>
      <c r="I55" s="16">
        <v>2.5</v>
      </c>
      <c r="J55" s="16">
        <v>1</v>
      </c>
      <c r="K55" s="16">
        <v>2</v>
      </c>
      <c r="L55" s="12">
        <f t="shared" si="1"/>
        <v>5.5</v>
      </c>
      <c r="M55" s="14" t="str">
        <f t="shared" si="2"/>
        <v>Medium Risk</v>
      </c>
      <c r="N55" s="31" t="s">
        <v>344</v>
      </c>
      <c r="O55" s="32"/>
      <c r="P55" s="21" t="s">
        <v>514</v>
      </c>
      <c r="Q55" s="21"/>
      <c r="R55" s="28" t="s">
        <v>198</v>
      </c>
      <c r="S55" s="13">
        <v>2.5</v>
      </c>
      <c r="T55" s="13">
        <v>-0.5</v>
      </c>
      <c r="U55" s="13">
        <v>1</v>
      </c>
      <c r="V55" s="12">
        <f t="shared" si="3"/>
        <v>3</v>
      </c>
      <c r="W55" s="14" t="str">
        <f t="shared" si="9"/>
        <v>Low Risk</v>
      </c>
      <c r="X55" s="35" t="s">
        <v>333</v>
      </c>
      <c r="Y55" s="35" t="s">
        <v>585</v>
      </c>
      <c r="Z55" s="35" t="s">
        <v>43</v>
      </c>
      <c r="AA55" s="36">
        <v>45743</v>
      </c>
    </row>
    <row r="56" spans="1:27" ht="211.5" customHeight="1" x14ac:dyDescent="0.35">
      <c r="A56" s="26" t="s">
        <v>342</v>
      </c>
      <c r="B56" s="34" t="s">
        <v>37</v>
      </c>
      <c r="C56" s="34" t="s">
        <v>383</v>
      </c>
      <c r="D56" s="17" t="s">
        <v>199</v>
      </c>
      <c r="E56" s="17" t="s">
        <v>200</v>
      </c>
      <c r="F56" s="17" t="s">
        <v>201</v>
      </c>
      <c r="G56" s="17" t="s">
        <v>191</v>
      </c>
      <c r="H56" s="17" t="s">
        <v>41</v>
      </c>
      <c r="I56" s="16">
        <v>3</v>
      </c>
      <c r="J56" s="16">
        <v>0.5</v>
      </c>
      <c r="K56" s="16">
        <v>2</v>
      </c>
      <c r="L56" s="12">
        <f t="shared" si="1"/>
        <v>5.5</v>
      </c>
      <c r="M56" s="14" t="str">
        <f t="shared" si="2"/>
        <v>Medium Risk</v>
      </c>
      <c r="N56" s="31" t="s">
        <v>344</v>
      </c>
      <c r="O56" s="21"/>
      <c r="P56" s="21" t="s">
        <v>515</v>
      </c>
      <c r="Q56" s="21" t="s">
        <v>615</v>
      </c>
      <c r="R56" s="28" t="s">
        <v>54</v>
      </c>
      <c r="S56" s="13">
        <v>1.5</v>
      </c>
      <c r="T56" s="13">
        <v>0</v>
      </c>
      <c r="U56" s="13">
        <v>3</v>
      </c>
      <c r="V56" s="12">
        <f t="shared" ref="V56:V64" si="10">IF(COUNTBLANK(S56:U56)&gt;2,"",SUM(S56:U56))</f>
        <v>4.5</v>
      </c>
      <c r="W56" s="14" t="str">
        <f t="shared" ref="W56:W98" si="11">IF(V56="","",IF(V56&gt;6.5,"High Risk",IF(V56&gt;4.5,"Medium Risk",IF(V56&gt;2.5,"Low Risk",IF(V56&gt;0.5,"Very Low Risk","Doubtful Risk")))))</f>
        <v>Low Risk</v>
      </c>
      <c r="X56" s="35" t="s">
        <v>333</v>
      </c>
      <c r="Y56" s="35" t="s">
        <v>585</v>
      </c>
      <c r="Z56" s="35" t="s">
        <v>43</v>
      </c>
      <c r="AA56" s="36">
        <v>45870</v>
      </c>
    </row>
    <row r="57" spans="1:27" ht="160" customHeight="1" x14ac:dyDescent="0.35">
      <c r="A57" s="27" t="s">
        <v>342</v>
      </c>
      <c r="B57" s="34" t="s">
        <v>37</v>
      </c>
      <c r="C57" s="34" t="s">
        <v>384</v>
      </c>
      <c r="D57" s="15" t="s">
        <v>202</v>
      </c>
      <c r="E57" s="15" t="s">
        <v>203</v>
      </c>
      <c r="F57" s="15" t="s">
        <v>204</v>
      </c>
      <c r="G57" s="15" t="s">
        <v>205</v>
      </c>
      <c r="H57" s="15" t="s">
        <v>206</v>
      </c>
      <c r="I57" s="16">
        <v>3</v>
      </c>
      <c r="J57" s="16" t="s">
        <v>433</v>
      </c>
      <c r="K57" s="16">
        <v>3</v>
      </c>
      <c r="L57" s="12">
        <f t="shared" si="1"/>
        <v>6</v>
      </c>
      <c r="M57" s="14" t="str">
        <f t="shared" si="2"/>
        <v>Medium Risk</v>
      </c>
      <c r="N57" s="31" t="s">
        <v>344</v>
      </c>
      <c r="O57" s="18" t="s">
        <v>516</v>
      </c>
      <c r="P57" s="21" t="s">
        <v>517</v>
      </c>
      <c r="Q57" s="21"/>
      <c r="R57" s="28" t="s">
        <v>54</v>
      </c>
      <c r="S57" s="13">
        <v>3</v>
      </c>
      <c r="T57" s="13">
        <v>0</v>
      </c>
      <c r="U57" s="13">
        <v>2</v>
      </c>
      <c r="V57" s="12">
        <f t="shared" si="10"/>
        <v>5</v>
      </c>
      <c r="W57" s="14" t="str">
        <f t="shared" si="11"/>
        <v>Medium Risk</v>
      </c>
      <c r="X57" s="35" t="s">
        <v>333</v>
      </c>
      <c r="Y57" s="35" t="s">
        <v>585</v>
      </c>
      <c r="Z57" s="35" t="s">
        <v>43</v>
      </c>
      <c r="AA57" s="36">
        <v>45743</v>
      </c>
    </row>
    <row r="58" spans="1:27" ht="190.5" customHeight="1" x14ac:dyDescent="0.35">
      <c r="A58" s="27" t="s">
        <v>342</v>
      </c>
      <c r="B58" s="34" t="s">
        <v>37</v>
      </c>
      <c r="C58" s="34" t="s">
        <v>385</v>
      </c>
      <c r="D58" s="15" t="s">
        <v>207</v>
      </c>
      <c r="E58" s="15" t="s">
        <v>208</v>
      </c>
      <c r="F58" s="15" t="s">
        <v>209</v>
      </c>
      <c r="G58" s="15" t="s">
        <v>210</v>
      </c>
      <c r="H58" s="15" t="s">
        <v>41</v>
      </c>
      <c r="I58" s="16">
        <v>3</v>
      </c>
      <c r="J58" s="16">
        <v>0.5</v>
      </c>
      <c r="K58" s="16">
        <v>4</v>
      </c>
      <c r="L58" s="12">
        <f t="shared" si="1"/>
        <v>7.5</v>
      </c>
      <c r="M58" s="14" t="str">
        <f t="shared" si="2"/>
        <v>High Risk</v>
      </c>
      <c r="N58" s="31" t="s">
        <v>344</v>
      </c>
      <c r="O58" s="21" t="s">
        <v>519</v>
      </c>
      <c r="P58" s="21" t="s">
        <v>520</v>
      </c>
      <c r="Q58" s="21" t="s">
        <v>518</v>
      </c>
      <c r="R58" s="28" t="s">
        <v>355</v>
      </c>
      <c r="S58" s="13">
        <v>3</v>
      </c>
      <c r="T58" s="13">
        <v>-0.5</v>
      </c>
      <c r="U58" s="13">
        <v>1</v>
      </c>
      <c r="V58" s="12">
        <f t="shared" si="10"/>
        <v>3.5</v>
      </c>
      <c r="W58" s="14" t="str">
        <f t="shared" si="11"/>
        <v>Low Risk</v>
      </c>
      <c r="X58" s="35" t="s">
        <v>333</v>
      </c>
      <c r="Y58" s="35" t="s">
        <v>585</v>
      </c>
      <c r="Z58" s="35" t="s">
        <v>43</v>
      </c>
      <c r="AA58" s="36">
        <v>45743</v>
      </c>
    </row>
    <row r="59" spans="1:27" ht="98" x14ac:dyDescent="0.35">
      <c r="A59" s="27" t="s">
        <v>342</v>
      </c>
      <c r="B59" s="34" t="s">
        <v>37</v>
      </c>
      <c r="C59" s="34" t="s">
        <v>386</v>
      </c>
      <c r="D59" s="15" t="s">
        <v>207</v>
      </c>
      <c r="E59" s="15" t="s">
        <v>208</v>
      </c>
      <c r="F59" s="15" t="s">
        <v>211</v>
      </c>
      <c r="G59" s="15" t="s">
        <v>212</v>
      </c>
      <c r="H59" s="15" t="s">
        <v>65</v>
      </c>
      <c r="I59" s="16">
        <v>3</v>
      </c>
      <c r="J59" s="16">
        <v>0.5</v>
      </c>
      <c r="K59" s="16">
        <v>1</v>
      </c>
      <c r="L59" s="12">
        <f t="shared" si="1"/>
        <v>4.5</v>
      </c>
      <c r="M59" s="14" t="str">
        <f t="shared" si="2"/>
        <v>Low Risk</v>
      </c>
      <c r="N59" s="31" t="s">
        <v>344</v>
      </c>
      <c r="O59" s="21"/>
      <c r="P59" s="21" t="s">
        <v>610</v>
      </c>
      <c r="Q59" s="21"/>
      <c r="R59" s="28" t="s">
        <v>355</v>
      </c>
      <c r="S59" s="13">
        <v>3</v>
      </c>
      <c r="T59" s="13">
        <v>-0.5</v>
      </c>
      <c r="U59" s="13">
        <v>1</v>
      </c>
      <c r="V59" s="12">
        <f t="shared" si="10"/>
        <v>3.5</v>
      </c>
      <c r="W59" s="14" t="str">
        <f t="shared" si="11"/>
        <v>Low Risk</v>
      </c>
      <c r="X59" s="35" t="s">
        <v>333</v>
      </c>
      <c r="Y59" s="35" t="s">
        <v>585</v>
      </c>
      <c r="Z59" s="35" t="s">
        <v>43</v>
      </c>
      <c r="AA59" s="36">
        <v>45743</v>
      </c>
    </row>
    <row r="60" spans="1:27" ht="202.5" customHeight="1" x14ac:dyDescent="0.35">
      <c r="A60" s="27" t="s">
        <v>342</v>
      </c>
      <c r="B60" s="34" t="s">
        <v>37</v>
      </c>
      <c r="C60" s="34" t="s">
        <v>387</v>
      </c>
      <c r="D60" s="15" t="s">
        <v>213</v>
      </c>
      <c r="E60" s="15" t="s">
        <v>214</v>
      </c>
      <c r="F60" s="15" t="s">
        <v>215</v>
      </c>
      <c r="G60" s="15" t="s">
        <v>216</v>
      </c>
      <c r="H60" s="15" t="s">
        <v>65</v>
      </c>
      <c r="I60" s="16">
        <v>0.5</v>
      </c>
      <c r="J60" s="16">
        <v>0.5</v>
      </c>
      <c r="K60" s="16">
        <v>4</v>
      </c>
      <c r="L60" s="12">
        <f t="shared" si="1"/>
        <v>5</v>
      </c>
      <c r="M60" s="14" t="str">
        <f t="shared" si="2"/>
        <v>Medium Risk</v>
      </c>
      <c r="N60" s="31" t="s">
        <v>344</v>
      </c>
      <c r="O60" s="21"/>
      <c r="P60" s="21" t="s">
        <v>521</v>
      </c>
      <c r="Q60" s="21"/>
      <c r="R60" s="28" t="s">
        <v>348</v>
      </c>
      <c r="S60" s="13">
        <v>0.5</v>
      </c>
      <c r="T60" s="13">
        <v>0.5</v>
      </c>
      <c r="U60" s="13">
        <v>2</v>
      </c>
      <c r="V60" s="12">
        <f t="shared" si="10"/>
        <v>3</v>
      </c>
      <c r="W60" s="14" t="str">
        <f t="shared" si="11"/>
        <v>Low Risk</v>
      </c>
      <c r="X60" s="35" t="s">
        <v>333</v>
      </c>
      <c r="Y60" s="35" t="s">
        <v>585</v>
      </c>
      <c r="Z60" s="35" t="s">
        <v>43</v>
      </c>
      <c r="AA60" s="36">
        <v>45743</v>
      </c>
    </row>
    <row r="61" spans="1:27" ht="117.75" customHeight="1" x14ac:dyDescent="0.35">
      <c r="A61" s="27" t="s">
        <v>342</v>
      </c>
      <c r="B61" s="34" t="s">
        <v>37</v>
      </c>
      <c r="C61" s="34" t="s">
        <v>388</v>
      </c>
      <c r="D61" s="15" t="s">
        <v>213</v>
      </c>
      <c r="E61" s="15" t="s">
        <v>217</v>
      </c>
      <c r="F61" s="15" t="s">
        <v>218</v>
      </c>
      <c r="G61" s="15" t="s">
        <v>68</v>
      </c>
      <c r="H61" s="15" t="s">
        <v>41</v>
      </c>
      <c r="I61" s="16">
        <v>0.5</v>
      </c>
      <c r="J61" s="16">
        <v>0.5</v>
      </c>
      <c r="K61" s="16">
        <v>4</v>
      </c>
      <c r="L61" s="12">
        <f t="shared" si="1"/>
        <v>5</v>
      </c>
      <c r="M61" s="14" t="str">
        <f t="shared" si="2"/>
        <v>Medium Risk</v>
      </c>
      <c r="N61" s="31" t="s">
        <v>344</v>
      </c>
      <c r="O61" s="21" t="s">
        <v>523</v>
      </c>
      <c r="P61" s="21" t="s">
        <v>522</v>
      </c>
      <c r="Q61" s="21" t="s">
        <v>524</v>
      </c>
      <c r="R61" s="28" t="s">
        <v>348</v>
      </c>
      <c r="S61" s="13">
        <v>0.5</v>
      </c>
      <c r="T61" s="13">
        <v>0.5</v>
      </c>
      <c r="U61" s="13">
        <v>2</v>
      </c>
      <c r="V61" s="12">
        <f t="shared" si="10"/>
        <v>3</v>
      </c>
      <c r="W61" s="14" t="str">
        <f t="shared" si="11"/>
        <v>Low Risk</v>
      </c>
      <c r="X61" s="35" t="s">
        <v>333</v>
      </c>
      <c r="Y61" s="35" t="s">
        <v>585</v>
      </c>
      <c r="Z61" s="35" t="s">
        <v>43</v>
      </c>
      <c r="AA61" s="36">
        <v>45743</v>
      </c>
    </row>
    <row r="62" spans="1:27" ht="204.75" customHeight="1" x14ac:dyDescent="0.35">
      <c r="A62" s="27" t="s">
        <v>342</v>
      </c>
      <c r="B62" s="34" t="s">
        <v>37</v>
      </c>
      <c r="C62" s="34" t="s">
        <v>389</v>
      </c>
      <c r="D62" s="15" t="s">
        <v>213</v>
      </c>
      <c r="E62" s="15" t="s">
        <v>217</v>
      </c>
      <c r="F62" s="15" t="s">
        <v>219</v>
      </c>
      <c r="G62" s="15" t="s">
        <v>220</v>
      </c>
      <c r="H62" s="15" t="s">
        <v>45</v>
      </c>
      <c r="I62" s="16">
        <v>0.5</v>
      </c>
      <c r="J62" s="16">
        <v>1</v>
      </c>
      <c r="K62" s="16">
        <v>2</v>
      </c>
      <c r="L62" s="12">
        <f t="shared" si="1"/>
        <v>3.5</v>
      </c>
      <c r="M62" s="14" t="str">
        <f t="shared" si="2"/>
        <v>Low Risk</v>
      </c>
      <c r="N62" s="31" t="s">
        <v>344</v>
      </c>
      <c r="O62" s="21" t="s">
        <v>221</v>
      </c>
      <c r="P62" s="21" t="s">
        <v>222</v>
      </c>
      <c r="Q62" s="21" t="s">
        <v>223</v>
      </c>
      <c r="R62" s="28" t="s">
        <v>354</v>
      </c>
      <c r="S62" s="13">
        <v>0.5</v>
      </c>
      <c r="T62" s="13">
        <v>1</v>
      </c>
      <c r="U62" s="13">
        <v>1</v>
      </c>
      <c r="V62" s="12">
        <f t="shared" si="10"/>
        <v>2.5</v>
      </c>
      <c r="W62" s="14" t="str">
        <f t="shared" si="11"/>
        <v>Very Low Risk</v>
      </c>
      <c r="X62" s="35" t="s">
        <v>333</v>
      </c>
      <c r="Y62" s="35" t="s">
        <v>585</v>
      </c>
      <c r="Z62" s="35" t="s">
        <v>43</v>
      </c>
      <c r="AA62" s="36">
        <v>45743</v>
      </c>
    </row>
    <row r="63" spans="1:27" ht="98" x14ac:dyDescent="0.35">
      <c r="A63" s="27" t="s">
        <v>342</v>
      </c>
      <c r="B63" s="34" t="s">
        <v>37</v>
      </c>
      <c r="C63" s="34" t="s">
        <v>390</v>
      </c>
      <c r="D63" s="15" t="s">
        <v>224</v>
      </c>
      <c r="E63" s="15" t="s">
        <v>225</v>
      </c>
      <c r="F63" s="15" t="s">
        <v>226</v>
      </c>
      <c r="G63" s="15" t="s">
        <v>212</v>
      </c>
      <c r="H63" s="15" t="s">
        <v>65</v>
      </c>
      <c r="I63" s="16">
        <v>0</v>
      </c>
      <c r="J63" s="16">
        <v>0.5</v>
      </c>
      <c r="K63" s="16">
        <v>3</v>
      </c>
      <c r="L63" s="12">
        <f t="shared" si="1"/>
        <v>3.5</v>
      </c>
      <c r="M63" s="14" t="str">
        <f t="shared" si="2"/>
        <v>Low Risk</v>
      </c>
      <c r="N63" s="31" t="s">
        <v>344</v>
      </c>
      <c r="O63" s="21"/>
      <c r="P63" s="21" t="s">
        <v>227</v>
      </c>
      <c r="Q63" s="21"/>
      <c r="R63" s="28" t="s">
        <v>348</v>
      </c>
      <c r="S63" s="13">
        <v>0</v>
      </c>
      <c r="T63" s="13">
        <v>0.5</v>
      </c>
      <c r="U63" s="13">
        <v>3</v>
      </c>
      <c r="V63" s="12">
        <f t="shared" si="10"/>
        <v>3.5</v>
      </c>
      <c r="W63" s="14" t="str">
        <f t="shared" si="11"/>
        <v>Low Risk</v>
      </c>
      <c r="X63" s="35" t="s">
        <v>333</v>
      </c>
      <c r="Y63" s="35" t="s">
        <v>585</v>
      </c>
      <c r="Z63" s="35" t="s">
        <v>43</v>
      </c>
      <c r="AA63" s="36">
        <v>45743</v>
      </c>
    </row>
    <row r="64" spans="1:27" ht="234" customHeight="1" x14ac:dyDescent="0.35">
      <c r="A64" s="27" t="s">
        <v>342</v>
      </c>
      <c r="B64" s="34" t="s">
        <v>37</v>
      </c>
      <c r="C64" s="34" t="s">
        <v>391</v>
      </c>
      <c r="D64" s="15" t="s">
        <v>224</v>
      </c>
      <c r="E64" s="15" t="s">
        <v>225</v>
      </c>
      <c r="F64" s="15" t="s">
        <v>226</v>
      </c>
      <c r="G64" s="15" t="s">
        <v>68</v>
      </c>
      <c r="H64" s="15" t="s">
        <v>41</v>
      </c>
      <c r="I64" s="16">
        <v>0</v>
      </c>
      <c r="J64" s="16">
        <v>0.5</v>
      </c>
      <c r="K64" s="16">
        <v>2</v>
      </c>
      <c r="L64" s="12">
        <f t="shared" si="1"/>
        <v>2.5</v>
      </c>
      <c r="M64" s="14" t="str">
        <f t="shared" si="2"/>
        <v>Very Low Risk</v>
      </c>
      <c r="N64" s="31" t="s">
        <v>344</v>
      </c>
      <c r="O64" s="21" t="s">
        <v>526</v>
      </c>
      <c r="P64" s="21" t="s">
        <v>527</v>
      </c>
      <c r="Q64" s="21" t="s">
        <v>525</v>
      </c>
      <c r="R64" s="28" t="s">
        <v>348</v>
      </c>
      <c r="S64" s="13">
        <v>0</v>
      </c>
      <c r="T64" s="13">
        <v>0.5</v>
      </c>
      <c r="U64" s="13">
        <v>1</v>
      </c>
      <c r="V64" s="12">
        <f t="shared" si="10"/>
        <v>1.5</v>
      </c>
      <c r="W64" s="14" t="str">
        <f t="shared" si="11"/>
        <v>Very Low Risk</v>
      </c>
      <c r="X64" s="35" t="s">
        <v>333</v>
      </c>
      <c r="Y64" s="35" t="s">
        <v>585</v>
      </c>
      <c r="Z64" s="35" t="s">
        <v>43</v>
      </c>
      <c r="AA64" s="36">
        <v>45743</v>
      </c>
    </row>
    <row r="65" spans="1:27" ht="159.75" customHeight="1" x14ac:dyDescent="0.35">
      <c r="A65" s="27" t="s">
        <v>342</v>
      </c>
      <c r="B65" s="34" t="s">
        <v>37</v>
      </c>
      <c r="C65" s="34" t="s">
        <v>392</v>
      </c>
      <c r="D65" s="15" t="s">
        <v>228</v>
      </c>
      <c r="E65" s="15" t="s">
        <v>229</v>
      </c>
      <c r="F65" s="15" t="s">
        <v>230</v>
      </c>
      <c r="G65" s="15" t="s">
        <v>231</v>
      </c>
      <c r="H65" s="15" t="s">
        <v>65</v>
      </c>
      <c r="I65" s="16">
        <v>1.5</v>
      </c>
      <c r="J65" s="16">
        <v>0</v>
      </c>
      <c r="K65" s="16">
        <v>5</v>
      </c>
      <c r="L65" s="12">
        <f t="shared" si="1"/>
        <v>6.5</v>
      </c>
      <c r="M65" s="14" t="str">
        <f t="shared" si="2"/>
        <v>Medium Risk</v>
      </c>
      <c r="N65" s="31" t="s">
        <v>344</v>
      </c>
      <c r="O65" s="21" t="s">
        <v>232</v>
      </c>
      <c r="P65" s="21" t="s">
        <v>187</v>
      </c>
      <c r="Q65" s="21" t="s">
        <v>356</v>
      </c>
      <c r="R65" s="28" t="s">
        <v>348</v>
      </c>
      <c r="S65" s="13">
        <v>1.5</v>
      </c>
      <c r="T65" s="13">
        <v>0</v>
      </c>
      <c r="U65" s="13">
        <v>2</v>
      </c>
      <c r="V65" s="12">
        <v>4</v>
      </c>
      <c r="W65" s="14" t="str">
        <f t="shared" si="11"/>
        <v>Low Risk</v>
      </c>
      <c r="X65" s="35" t="s">
        <v>333</v>
      </c>
      <c r="Y65" s="35" t="s">
        <v>585</v>
      </c>
      <c r="Z65" s="35" t="s">
        <v>43</v>
      </c>
      <c r="AA65" s="36">
        <v>45743</v>
      </c>
    </row>
    <row r="66" spans="1:27" ht="147.75" customHeight="1" x14ac:dyDescent="0.35">
      <c r="A66" s="27" t="s">
        <v>342</v>
      </c>
      <c r="B66" s="34" t="s">
        <v>37</v>
      </c>
      <c r="C66" s="34" t="s">
        <v>393</v>
      </c>
      <c r="D66" s="15" t="s">
        <v>228</v>
      </c>
      <c r="E66" s="15" t="s">
        <v>229</v>
      </c>
      <c r="F66" s="15" t="s">
        <v>233</v>
      </c>
      <c r="G66" s="15" t="s">
        <v>234</v>
      </c>
      <c r="H66" s="15" t="s">
        <v>41</v>
      </c>
      <c r="I66" s="16">
        <v>1.5</v>
      </c>
      <c r="J66" s="16">
        <v>0</v>
      </c>
      <c r="K66" s="16">
        <v>5</v>
      </c>
      <c r="L66" s="12">
        <f t="shared" si="1"/>
        <v>6.5</v>
      </c>
      <c r="M66" s="14" t="str">
        <f t="shared" si="2"/>
        <v>Medium Risk</v>
      </c>
      <c r="N66" s="31" t="s">
        <v>344</v>
      </c>
      <c r="O66" s="21" t="s">
        <v>235</v>
      </c>
      <c r="P66" s="21" t="s">
        <v>236</v>
      </c>
      <c r="Q66" s="21" t="s">
        <v>357</v>
      </c>
      <c r="R66" s="28" t="s">
        <v>348</v>
      </c>
      <c r="S66" s="13">
        <v>1.5</v>
      </c>
      <c r="T66" s="13">
        <v>0</v>
      </c>
      <c r="U66" s="13">
        <v>2</v>
      </c>
      <c r="V66" s="12">
        <v>3</v>
      </c>
      <c r="W66" s="14" t="str">
        <f t="shared" si="11"/>
        <v>Low Risk</v>
      </c>
      <c r="X66" s="35" t="s">
        <v>333</v>
      </c>
      <c r="Y66" s="35" t="s">
        <v>585</v>
      </c>
      <c r="Z66" s="35" t="s">
        <v>43</v>
      </c>
      <c r="AA66" s="36">
        <v>45743</v>
      </c>
    </row>
    <row r="67" spans="1:27" ht="218.25" customHeight="1" x14ac:dyDescent="0.35">
      <c r="A67" s="27" t="s">
        <v>342</v>
      </c>
      <c r="B67" s="34" t="s">
        <v>37</v>
      </c>
      <c r="C67" s="34" t="s">
        <v>394</v>
      </c>
      <c r="D67" s="15" t="s">
        <v>237</v>
      </c>
      <c r="E67" s="15" t="s">
        <v>238</v>
      </c>
      <c r="F67" s="15" t="s">
        <v>239</v>
      </c>
      <c r="G67" s="15" t="s">
        <v>240</v>
      </c>
      <c r="H67" s="15" t="s">
        <v>41</v>
      </c>
      <c r="I67" s="16">
        <v>3</v>
      </c>
      <c r="J67" s="16">
        <v>0</v>
      </c>
      <c r="K67" s="16">
        <v>5</v>
      </c>
      <c r="L67" s="12">
        <f t="shared" ref="L67:L69" si="12">IF(COUNTBLANK(I67:K67)&gt;2,"",SUM(I67:K67))</f>
        <v>8</v>
      </c>
      <c r="M67" s="14" t="str">
        <f t="shared" si="2"/>
        <v>High Risk</v>
      </c>
      <c r="N67" s="31" t="s">
        <v>344</v>
      </c>
      <c r="O67" s="21" t="s">
        <v>358</v>
      </c>
      <c r="P67" s="21" t="s">
        <v>359</v>
      </c>
      <c r="Q67" s="21" t="s">
        <v>241</v>
      </c>
      <c r="R67" s="28" t="s">
        <v>360</v>
      </c>
      <c r="S67" s="13">
        <v>3</v>
      </c>
      <c r="T67" s="13">
        <v>0</v>
      </c>
      <c r="U67" s="13">
        <v>1</v>
      </c>
      <c r="V67" s="12">
        <f>IF(COUNTBLANK(S67:U67)&gt;2,"",SUM(S67:U67))</f>
        <v>4</v>
      </c>
      <c r="W67" s="14" t="str">
        <f t="shared" si="11"/>
        <v>Low Risk</v>
      </c>
      <c r="X67" s="35" t="s">
        <v>333</v>
      </c>
      <c r="Y67" s="35" t="s">
        <v>585</v>
      </c>
      <c r="Z67" s="35" t="s">
        <v>43</v>
      </c>
      <c r="AA67" s="36">
        <v>45743</v>
      </c>
    </row>
    <row r="68" spans="1:27" ht="216.75" customHeight="1" x14ac:dyDescent="0.35">
      <c r="A68" s="27" t="s">
        <v>342</v>
      </c>
      <c r="B68" s="34" t="s">
        <v>37</v>
      </c>
      <c r="C68" s="34" t="s">
        <v>395</v>
      </c>
      <c r="D68" s="15" t="s">
        <v>237</v>
      </c>
      <c r="E68" s="15" t="s">
        <v>238</v>
      </c>
      <c r="F68" s="15" t="s">
        <v>242</v>
      </c>
      <c r="G68" s="15" t="s">
        <v>64</v>
      </c>
      <c r="H68" s="15" t="s">
        <v>65</v>
      </c>
      <c r="I68" s="16">
        <v>3</v>
      </c>
      <c r="J68" s="16">
        <v>0.5</v>
      </c>
      <c r="K68" s="16">
        <v>1</v>
      </c>
      <c r="L68" s="12">
        <f t="shared" si="12"/>
        <v>4.5</v>
      </c>
      <c r="M68" s="14" t="str">
        <f t="shared" si="2"/>
        <v>Low Risk</v>
      </c>
      <c r="N68" s="31" t="s">
        <v>344</v>
      </c>
      <c r="O68" s="21" t="s">
        <v>358</v>
      </c>
      <c r="P68" s="32" t="s">
        <v>611</v>
      </c>
      <c r="Q68" s="32" t="s">
        <v>612</v>
      </c>
      <c r="R68" s="28" t="s">
        <v>360</v>
      </c>
      <c r="S68" s="13">
        <v>3</v>
      </c>
      <c r="T68" s="13">
        <v>0.5</v>
      </c>
      <c r="U68" s="13">
        <v>1</v>
      </c>
      <c r="V68" s="12">
        <f>IF(COUNTBLANK(S68:U68)&gt;2,"",SUM(S68:U68))</f>
        <v>4.5</v>
      </c>
      <c r="W68" s="14" t="str">
        <f t="shared" si="11"/>
        <v>Low Risk</v>
      </c>
      <c r="X68" s="35" t="s">
        <v>333</v>
      </c>
      <c r="Y68" s="35" t="s">
        <v>585</v>
      </c>
      <c r="Z68" s="35" t="s">
        <v>43</v>
      </c>
      <c r="AA68" s="36">
        <v>45743</v>
      </c>
    </row>
    <row r="69" spans="1:27" ht="186" customHeight="1" x14ac:dyDescent="0.35">
      <c r="A69" s="27" t="s">
        <v>342</v>
      </c>
      <c r="B69" s="34" t="s">
        <v>37</v>
      </c>
      <c r="C69" s="34" t="s">
        <v>396</v>
      </c>
      <c r="D69" s="15" t="s">
        <v>361</v>
      </c>
      <c r="E69" s="15" t="s">
        <v>243</v>
      </c>
      <c r="F69" s="15" t="s">
        <v>244</v>
      </c>
      <c r="G69" s="15" t="s">
        <v>220</v>
      </c>
      <c r="H69" s="15" t="s">
        <v>45</v>
      </c>
      <c r="I69" s="16">
        <v>1.5</v>
      </c>
      <c r="J69" s="16">
        <v>1</v>
      </c>
      <c r="K69" s="16">
        <v>1</v>
      </c>
      <c r="L69" s="12">
        <f t="shared" si="12"/>
        <v>3.5</v>
      </c>
      <c r="M69" s="14" t="str">
        <f t="shared" si="2"/>
        <v>Low Risk</v>
      </c>
      <c r="N69" s="31" t="s">
        <v>344</v>
      </c>
      <c r="O69" s="21"/>
      <c r="P69" s="21" t="s">
        <v>528</v>
      </c>
      <c r="Q69" s="21"/>
      <c r="R69" s="28" t="s">
        <v>156</v>
      </c>
      <c r="S69" s="13">
        <v>1.5</v>
      </c>
      <c r="T69" s="13">
        <v>1</v>
      </c>
      <c r="U69" s="13">
        <v>0</v>
      </c>
      <c r="V69" s="12">
        <f>IF(COUNTBLANK(S69:U69)&gt;2,"",SUM(S69:U69))</f>
        <v>2.5</v>
      </c>
      <c r="W69" s="14" t="str">
        <f t="shared" si="11"/>
        <v>Very Low Risk</v>
      </c>
      <c r="X69" s="35" t="s">
        <v>333</v>
      </c>
      <c r="Y69" s="35" t="s">
        <v>585</v>
      </c>
      <c r="Z69" s="35" t="s">
        <v>43</v>
      </c>
      <c r="AA69" s="36">
        <v>45743</v>
      </c>
    </row>
    <row r="70" spans="1:27" ht="297" customHeight="1" x14ac:dyDescent="0.35">
      <c r="A70" s="27" t="s">
        <v>342</v>
      </c>
      <c r="B70" s="34" t="s">
        <v>37</v>
      </c>
      <c r="C70" s="34" t="s">
        <v>397</v>
      </c>
      <c r="D70" s="15" t="s">
        <v>361</v>
      </c>
      <c r="E70" s="15" t="s">
        <v>243</v>
      </c>
      <c r="F70" s="15" t="s">
        <v>245</v>
      </c>
      <c r="G70" s="15" t="s">
        <v>362</v>
      </c>
      <c r="H70" s="15" t="s">
        <v>65</v>
      </c>
      <c r="I70" s="16" t="s">
        <v>433</v>
      </c>
      <c r="J70" s="16">
        <v>0</v>
      </c>
      <c r="K70" s="16">
        <v>5</v>
      </c>
      <c r="L70" s="12">
        <f>IF(COUNTBLANK(I70:K70)&gt;2,"",SUM(I70:K70))</f>
        <v>5</v>
      </c>
      <c r="M70" s="14" t="str">
        <f t="shared" ref="M70:M72" si="13">IF(L70="","",IF(L70&gt;6.5,"High Risk",IF(L70&gt;4.5,"Medium Risk",IF(L70&gt;2.5,"Low Risk",IF(L70&gt;0.5,"Very Low Risk","Doubtfull Risk")))))</f>
        <v>Medium Risk</v>
      </c>
      <c r="N70" s="31" t="s">
        <v>344</v>
      </c>
      <c r="O70" s="21"/>
      <c r="P70" s="21" t="s">
        <v>529</v>
      </c>
      <c r="Q70" s="21"/>
      <c r="R70" s="28" t="s">
        <v>348</v>
      </c>
      <c r="S70" s="13">
        <v>0.5</v>
      </c>
      <c r="T70" s="13">
        <v>0</v>
      </c>
      <c r="U70" s="13">
        <v>4</v>
      </c>
      <c r="V70" s="12">
        <v>4</v>
      </c>
      <c r="W70" s="14" t="str">
        <f t="shared" si="11"/>
        <v>Low Risk</v>
      </c>
      <c r="X70" s="35" t="s">
        <v>333</v>
      </c>
      <c r="Y70" s="35" t="s">
        <v>585</v>
      </c>
      <c r="Z70" s="35" t="s">
        <v>43</v>
      </c>
      <c r="AA70" s="36">
        <v>45743</v>
      </c>
    </row>
    <row r="71" spans="1:27" ht="132.75" customHeight="1" x14ac:dyDescent="0.35">
      <c r="A71" s="27" t="s">
        <v>342</v>
      </c>
      <c r="B71" s="34" t="s">
        <v>37</v>
      </c>
      <c r="C71" s="34" t="s">
        <v>398</v>
      </c>
      <c r="D71" s="15" t="s">
        <v>361</v>
      </c>
      <c r="E71" s="15" t="s">
        <v>243</v>
      </c>
      <c r="F71" s="15" t="s">
        <v>246</v>
      </c>
      <c r="G71" s="15" t="s">
        <v>68</v>
      </c>
      <c r="H71" s="15" t="s">
        <v>41</v>
      </c>
      <c r="I71" s="16" t="s">
        <v>433</v>
      </c>
      <c r="J71" s="16">
        <v>0</v>
      </c>
      <c r="K71" s="16">
        <v>5</v>
      </c>
      <c r="L71" s="12">
        <f>IF(COUNTBLANK(I71:K71)&gt;2,"",SUM(I71:K71))</f>
        <v>5</v>
      </c>
      <c r="M71" s="14" t="str">
        <f t="shared" si="13"/>
        <v>Medium Risk</v>
      </c>
      <c r="N71" s="31" t="s">
        <v>344</v>
      </c>
      <c r="O71" s="21"/>
      <c r="P71" s="21" t="s">
        <v>531</v>
      </c>
      <c r="Q71" s="21" t="s">
        <v>530</v>
      </c>
      <c r="R71" s="28" t="s">
        <v>348</v>
      </c>
      <c r="S71" s="13">
        <v>0.5</v>
      </c>
      <c r="T71" s="13">
        <v>0</v>
      </c>
      <c r="U71" s="13">
        <v>3</v>
      </c>
      <c r="V71" s="12">
        <v>4</v>
      </c>
      <c r="W71" s="14" t="str">
        <f t="shared" si="11"/>
        <v>Low Risk</v>
      </c>
      <c r="X71" s="35" t="s">
        <v>333</v>
      </c>
      <c r="Y71" s="35" t="s">
        <v>585</v>
      </c>
      <c r="Z71" s="35" t="s">
        <v>43</v>
      </c>
      <c r="AA71" s="36">
        <v>45743</v>
      </c>
    </row>
    <row r="72" spans="1:27" ht="192.65" customHeight="1" x14ac:dyDescent="0.35">
      <c r="A72" s="27" t="s">
        <v>342</v>
      </c>
      <c r="B72" s="34" t="s">
        <v>37</v>
      </c>
      <c r="C72" s="34" t="s">
        <v>399</v>
      </c>
      <c r="D72" s="15" t="s">
        <v>361</v>
      </c>
      <c r="E72" s="15" t="s">
        <v>243</v>
      </c>
      <c r="F72" s="15" t="s">
        <v>247</v>
      </c>
      <c r="G72" s="15" t="s">
        <v>248</v>
      </c>
      <c r="H72" s="15" t="s">
        <v>41</v>
      </c>
      <c r="I72" s="16" t="s">
        <v>433</v>
      </c>
      <c r="J72" s="16">
        <v>0</v>
      </c>
      <c r="K72" s="16">
        <v>5</v>
      </c>
      <c r="L72" s="12">
        <f>IF(COUNTBLANK(I72:K72)&gt;2,"",SUM(I72:K72))</f>
        <v>5</v>
      </c>
      <c r="M72" s="14" t="str">
        <f t="shared" si="13"/>
        <v>Medium Risk</v>
      </c>
      <c r="N72" s="31" t="s">
        <v>344</v>
      </c>
      <c r="O72" s="21"/>
      <c r="P72" s="21" t="s">
        <v>532</v>
      </c>
      <c r="Q72" s="21"/>
      <c r="R72" s="28" t="s">
        <v>348</v>
      </c>
      <c r="S72" s="13">
        <v>0.5</v>
      </c>
      <c r="T72" s="13">
        <v>0</v>
      </c>
      <c r="U72" s="13">
        <v>4</v>
      </c>
      <c r="V72" s="12">
        <v>4</v>
      </c>
      <c r="W72" s="14" t="str">
        <f t="shared" si="11"/>
        <v>Low Risk</v>
      </c>
      <c r="X72" s="35" t="s">
        <v>333</v>
      </c>
      <c r="Y72" s="35" t="s">
        <v>585</v>
      </c>
      <c r="Z72" s="35" t="s">
        <v>43</v>
      </c>
      <c r="AA72" s="36">
        <v>45743</v>
      </c>
    </row>
    <row r="73" spans="1:27" ht="132.75" customHeight="1" x14ac:dyDescent="0.35">
      <c r="A73" s="27" t="s">
        <v>342</v>
      </c>
      <c r="B73" s="34" t="s">
        <v>37</v>
      </c>
      <c r="C73" s="34" t="s">
        <v>400</v>
      </c>
      <c r="D73" s="15" t="s">
        <v>249</v>
      </c>
      <c r="E73" s="15" t="s">
        <v>250</v>
      </c>
      <c r="F73" s="15" t="s">
        <v>251</v>
      </c>
      <c r="G73" s="15" t="s">
        <v>252</v>
      </c>
      <c r="H73" s="15" t="s">
        <v>65</v>
      </c>
      <c r="I73" s="16">
        <v>1.5</v>
      </c>
      <c r="J73" s="16">
        <v>0.5</v>
      </c>
      <c r="K73" s="16">
        <v>2</v>
      </c>
      <c r="L73" s="12">
        <f>IF(COUNTBLANK(I73:K73)&gt;2,"",SUM(I73:K73))</f>
        <v>4</v>
      </c>
      <c r="M73" s="14" t="str">
        <f>IF(L73="","",IF(L73&gt;6.5,"High Risk",IF(L73&gt;4.5,"Medium Risk",IF(L73&gt;2.5,"Low Risk",IF(L73&gt;0.5,"Very Low Risk","Doubtfull Risk")))))</f>
        <v>Low Risk</v>
      </c>
      <c r="N73" s="31" t="s">
        <v>344</v>
      </c>
      <c r="O73" s="21"/>
      <c r="P73" s="21" t="s">
        <v>533</v>
      </c>
      <c r="Q73" s="21"/>
      <c r="R73" s="28" t="s">
        <v>360</v>
      </c>
      <c r="S73" s="13">
        <v>1.5</v>
      </c>
      <c r="T73" s="13">
        <v>0.5</v>
      </c>
      <c r="U73" s="13">
        <v>1</v>
      </c>
      <c r="V73" s="12">
        <f>IF(COUNTBLANK(S73:U73)&gt;2,"",SUM(S73:U73))</f>
        <v>3</v>
      </c>
      <c r="W73" s="14" t="str">
        <f t="shared" si="11"/>
        <v>Low Risk</v>
      </c>
      <c r="X73" s="35" t="s">
        <v>333</v>
      </c>
      <c r="Y73" s="35" t="s">
        <v>585</v>
      </c>
      <c r="Z73" s="35" t="s">
        <v>43</v>
      </c>
      <c r="AA73" s="36">
        <v>45743</v>
      </c>
    </row>
    <row r="74" spans="1:27" ht="186.75" customHeight="1" x14ac:dyDescent="0.35">
      <c r="A74" s="27" t="s">
        <v>342</v>
      </c>
      <c r="B74" s="34" t="s">
        <v>37</v>
      </c>
      <c r="C74" s="34" t="s">
        <v>401</v>
      </c>
      <c r="D74" s="15" t="s">
        <v>249</v>
      </c>
      <c r="E74" s="15" t="s">
        <v>250</v>
      </c>
      <c r="F74" s="15" t="s">
        <v>253</v>
      </c>
      <c r="G74" s="15" t="s">
        <v>195</v>
      </c>
      <c r="H74" s="15" t="s">
        <v>41</v>
      </c>
      <c r="I74" s="16">
        <v>1.5</v>
      </c>
      <c r="J74" s="16">
        <v>0</v>
      </c>
      <c r="K74" s="16">
        <v>5</v>
      </c>
      <c r="L74" s="12">
        <f>IF(COUNTBLANK(I74:K74)&gt;2,"",SUM(I74:K74))</f>
        <v>6.5</v>
      </c>
      <c r="M74" s="14" t="str">
        <f>IF(L74="","",IF(L74&gt;6.5,"High Risk",IF(L74&gt;4.5,"Medium Risk",IF(L74&gt;2.5,"Low Risk",IF(L74&gt;0.5,"Very Low Risk","Doubtfull Risk")))))</f>
        <v>Medium Risk</v>
      </c>
      <c r="N74" s="31" t="s">
        <v>344</v>
      </c>
      <c r="O74" s="21" t="s">
        <v>534</v>
      </c>
      <c r="P74" s="21" t="s">
        <v>535</v>
      </c>
      <c r="Q74" s="21" t="s">
        <v>536</v>
      </c>
      <c r="R74" s="28" t="s">
        <v>360</v>
      </c>
      <c r="S74" s="13">
        <v>1.5</v>
      </c>
      <c r="T74" s="13">
        <v>0</v>
      </c>
      <c r="U74" s="13">
        <v>2</v>
      </c>
      <c r="V74" s="12">
        <f>IF(COUNTBLANK(S74:U74)&gt;2,"",SUM(S74:U74))</f>
        <v>3.5</v>
      </c>
      <c r="W74" s="14" t="str">
        <f t="shared" si="11"/>
        <v>Low Risk</v>
      </c>
      <c r="X74" s="35" t="s">
        <v>333</v>
      </c>
      <c r="Y74" s="35" t="s">
        <v>585</v>
      </c>
      <c r="Z74" s="35" t="s">
        <v>43</v>
      </c>
      <c r="AA74" s="36">
        <v>45743</v>
      </c>
    </row>
    <row r="75" spans="1:27" ht="135" customHeight="1" x14ac:dyDescent="0.35">
      <c r="A75" s="27" t="s">
        <v>342</v>
      </c>
      <c r="B75" s="34" t="s">
        <v>37</v>
      </c>
      <c r="C75" s="34" t="s">
        <v>402</v>
      </c>
      <c r="D75" s="15" t="s">
        <v>363</v>
      </c>
      <c r="E75" s="15" t="s">
        <v>254</v>
      </c>
      <c r="F75" s="15" t="s">
        <v>255</v>
      </c>
      <c r="G75" s="15" t="s">
        <v>256</v>
      </c>
      <c r="H75" s="15" t="s">
        <v>65</v>
      </c>
      <c r="I75" s="16">
        <v>1</v>
      </c>
      <c r="J75" s="16">
        <v>-0.5</v>
      </c>
      <c r="K75" s="16">
        <v>1</v>
      </c>
      <c r="L75" s="12">
        <f t="shared" ref="L75:L101" si="14">IF(COUNTBLANK(I75:K75)&gt;2,"",SUM(I75:K75))</f>
        <v>1.5</v>
      </c>
      <c r="M75" s="14" t="str">
        <f t="shared" ref="M75:M101" si="15">IF(L75="","",IF(L75&gt;6.5,"High Risk",IF(L75&gt;4.5,"Medium Risk",IF(L75&gt;2.5,"Low Risk",IF(L75&gt;0.5,"Very Low Risk","Doubtfull Risk")))))</f>
        <v>Very Low Risk</v>
      </c>
      <c r="N75" s="31" t="s">
        <v>344</v>
      </c>
      <c r="O75" s="21"/>
      <c r="P75" s="21" t="s">
        <v>537</v>
      </c>
      <c r="Q75" s="33"/>
      <c r="R75" s="28" t="s">
        <v>348</v>
      </c>
      <c r="S75" s="13">
        <v>1</v>
      </c>
      <c r="T75" s="13">
        <v>-0.5</v>
      </c>
      <c r="U75" s="13">
        <v>1</v>
      </c>
      <c r="V75" s="12">
        <f>IF(COUNTBLANK(S75:U75)&gt;2,"",SUM(S75:U75))</f>
        <v>1.5</v>
      </c>
      <c r="W75" s="14" t="str">
        <f t="shared" si="11"/>
        <v>Very Low Risk</v>
      </c>
      <c r="X75" s="35" t="s">
        <v>333</v>
      </c>
      <c r="Y75" s="35" t="s">
        <v>585</v>
      </c>
      <c r="Z75" s="35" t="s">
        <v>43</v>
      </c>
      <c r="AA75" s="36">
        <v>45743</v>
      </c>
    </row>
    <row r="76" spans="1:27" ht="280.89999999999998" customHeight="1" x14ac:dyDescent="0.35">
      <c r="A76" s="27" t="s">
        <v>342</v>
      </c>
      <c r="B76" s="34" t="s">
        <v>37</v>
      </c>
      <c r="C76" s="34" t="s">
        <v>403</v>
      </c>
      <c r="D76" s="15" t="s">
        <v>363</v>
      </c>
      <c r="E76" s="15" t="s">
        <v>254</v>
      </c>
      <c r="F76" s="15" t="s">
        <v>257</v>
      </c>
      <c r="G76" s="15" t="s">
        <v>258</v>
      </c>
      <c r="H76" s="15" t="s">
        <v>41</v>
      </c>
      <c r="I76" s="16">
        <v>1</v>
      </c>
      <c r="J76" s="16">
        <v>0.5</v>
      </c>
      <c r="K76" s="16">
        <v>5</v>
      </c>
      <c r="L76" s="12">
        <f t="shared" si="14"/>
        <v>6.5</v>
      </c>
      <c r="M76" s="14" t="str">
        <f t="shared" si="15"/>
        <v>Medium Risk</v>
      </c>
      <c r="N76" s="31" t="s">
        <v>344</v>
      </c>
      <c r="O76" s="21"/>
      <c r="P76" s="21" t="s">
        <v>538</v>
      </c>
      <c r="Q76" s="33" t="s">
        <v>539</v>
      </c>
      <c r="R76" s="28" t="s">
        <v>360</v>
      </c>
      <c r="S76" s="13">
        <v>1</v>
      </c>
      <c r="T76" s="13">
        <v>0.5</v>
      </c>
      <c r="U76" s="13">
        <v>2</v>
      </c>
      <c r="V76" s="12">
        <f>IF(COUNTBLANK(S76:U76)&gt;2,"",SUM(S76:U76))</f>
        <v>3.5</v>
      </c>
      <c r="W76" s="14" t="str">
        <f t="shared" si="11"/>
        <v>Low Risk</v>
      </c>
      <c r="X76" s="35" t="s">
        <v>333</v>
      </c>
      <c r="Y76" s="35" t="s">
        <v>585</v>
      </c>
      <c r="Z76" s="35" t="s">
        <v>43</v>
      </c>
      <c r="AA76" s="36">
        <v>45743</v>
      </c>
    </row>
    <row r="77" spans="1:27" ht="117" x14ac:dyDescent="0.35">
      <c r="A77" s="27" t="s">
        <v>342</v>
      </c>
      <c r="B77" s="34" t="s">
        <v>37</v>
      </c>
      <c r="C77" s="34" t="s">
        <v>404</v>
      </c>
      <c r="D77" s="15" t="s">
        <v>363</v>
      </c>
      <c r="E77" s="15" t="s">
        <v>254</v>
      </c>
      <c r="F77" s="15" t="s">
        <v>259</v>
      </c>
      <c r="G77" s="15" t="s">
        <v>434</v>
      </c>
      <c r="H77" s="15" t="s">
        <v>41</v>
      </c>
      <c r="I77" s="16">
        <v>1</v>
      </c>
      <c r="J77" s="16">
        <v>1</v>
      </c>
      <c r="K77" s="16">
        <v>0</v>
      </c>
      <c r="L77" s="12">
        <f t="shared" si="14"/>
        <v>2</v>
      </c>
      <c r="M77" s="14" t="str">
        <f t="shared" si="15"/>
        <v>Very Low Risk</v>
      </c>
      <c r="N77" s="31" t="s">
        <v>344</v>
      </c>
      <c r="O77" s="21"/>
      <c r="P77" s="21" t="s">
        <v>260</v>
      </c>
      <c r="Q77" s="21" t="s">
        <v>536</v>
      </c>
      <c r="R77" s="28" t="s">
        <v>156</v>
      </c>
      <c r="S77" s="13">
        <v>1</v>
      </c>
      <c r="T77" s="13">
        <v>1</v>
      </c>
      <c r="U77" s="13">
        <v>0</v>
      </c>
      <c r="V77" s="12">
        <f>IF(COUNTBLANK(S77:U77)&gt;2,"",SUM(S77:U77))</f>
        <v>2</v>
      </c>
      <c r="W77" s="14" t="str">
        <f t="shared" si="11"/>
        <v>Very Low Risk</v>
      </c>
      <c r="X77" s="35" t="s">
        <v>333</v>
      </c>
      <c r="Y77" s="35" t="s">
        <v>585</v>
      </c>
      <c r="Z77" s="35" t="s">
        <v>43</v>
      </c>
      <c r="AA77" s="36">
        <v>45743</v>
      </c>
    </row>
    <row r="78" spans="1:27" ht="136.5" customHeight="1" x14ac:dyDescent="0.35">
      <c r="A78" s="27" t="s">
        <v>342</v>
      </c>
      <c r="B78" s="34" t="s">
        <v>37</v>
      </c>
      <c r="C78" s="34" t="s">
        <v>405</v>
      </c>
      <c r="D78" s="15" t="s">
        <v>261</v>
      </c>
      <c r="E78" s="15" t="s">
        <v>262</v>
      </c>
      <c r="F78" s="15" t="s">
        <v>263</v>
      </c>
      <c r="G78" s="15" t="s">
        <v>264</v>
      </c>
      <c r="H78" s="15" t="s">
        <v>65</v>
      </c>
      <c r="I78" s="16">
        <v>2</v>
      </c>
      <c r="J78" s="16">
        <v>0.5</v>
      </c>
      <c r="K78" s="16">
        <v>4</v>
      </c>
      <c r="L78" s="12">
        <f t="shared" si="14"/>
        <v>6.5</v>
      </c>
      <c r="M78" s="14" t="str">
        <f t="shared" si="15"/>
        <v>Medium Risk</v>
      </c>
      <c r="N78" s="31" t="s">
        <v>344</v>
      </c>
      <c r="O78" s="21"/>
      <c r="P78" s="21" t="s">
        <v>265</v>
      </c>
      <c r="Q78" s="21"/>
      <c r="R78" s="28" t="s">
        <v>348</v>
      </c>
      <c r="S78" s="13">
        <v>2</v>
      </c>
      <c r="T78" s="13">
        <v>0</v>
      </c>
      <c r="U78" s="13">
        <v>3</v>
      </c>
      <c r="V78" s="12">
        <v>4</v>
      </c>
      <c r="W78" s="14" t="str">
        <f t="shared" si="11"/>
        <v>Low Risk</v>
      </c>
      <c r="X78" s="35" t="s">
        <v>333</v>
      </c>
      <c r="Y78" s="35" t="s">
        <v>585</v>
      </c>
      <c r="Z78" s="35" t="s">
        <v>43</v>
      </c>
      <c r="AA78" s="36">
        <v>45743</v>
      </c>
    </row>
    <row r="79" spans="1:27" ht="217.9" customHeight="1" x14ac:dyDescent="0.35">
      <c r="A79" s="27" t="s">
        <v>342</v>
      </c>
      <c r="B79" s="34" t="s">
        <v>37</v>
      </c>
      <c r="C79" s="34" t="s">
        <v>406</v>
      </c>
      <c r="D79" s="15" t="s">
        <v>261</v>
      </c>
      <c r="E79" s="15" t="s">
        <v>262</v>
      </c>
      <c r="F79" s="15" t="s">
        <v>266</v>
      </c>
      <c r="G79" s="15" t="s">
        <v>267</v>
      </c>
      <c r="H79" s="15" t="s">
        <v>41</v>
      </c>
      <c r="I79" s="16">
        <v>2</v>
      </c>
      <c r="J79" s="16">
        <v>0.5</v>
      </c>
      <c r="K79" s="16">
        <v>0</v>
      </c>
      <c r="L79" s="12">
        <f t="shared" si="14"/>
        <v>2.5</v>
      </c>
      <c r="M79" s="14" t="str">
        <f t="shared" si="15"/>
        <v>Very Low Risk</v>
      </c>
      <c r="N79" s="31" t="s">
        <v>344</v>
      </c>
      <c r="O79" s="21"/>
      <c r="P79" s="21" t="s">
        <v>540</v>
      </c>
      <c r="Q79" s="21"/>
      <c r="R79" s="28" t="s">
        <v>348</v>
      </c>
      <c r="S79" s="13">
        <v>2</v>
      </c>
      <c r="T79" s="13">
        <v>0</v>
      </c>
      <c r="U79" s="13">
        <v>0</v>
      </c>
      <c r="V79" s="12">
        <f>IF(COUNTBLANK(S79:U79)&gt;2,"",SUM(S79:U79))</f>
        <v>2</v>
      </c>
      <c r="W79" s="14" t="str">
        <f t="shared" si="11"/>
        <v>Very Low Risk</v>
      </c>
      <c r="X79" s="35" t="s">
        <v>333</v>
      </c>
      <c r="Y79" s="35" t="s">
        <v>585</v>
      </c>
      <c r="Z79" s="35" t="s">
        <v>43</v>
      </c>
      <c r="AA79" s="36">
        <v>45743</v>
      </c>
    </row>
    <row r="80" spans="1:27" ht="126.75" customHeight="1" x14ac:dyDescent="0.35">
      <c r="A80" s="27" t="s">
        <v>342</v>
      </c>
      <c r="B80" s="34" t="s">
        <v>37</v>
      </c>
      <c r="C80" s="34" t="s">
        <v>407</v>
      </c>
      <c r="D80" s="15" t="s">
        <v>268</v>
      </c>
      <c r="E80" s="15" t="s">
        <v>269</v>
      </c>
      <c r="F80" s="15" t="s">
        <v>270</v>
      </c>
      <c r="G80" s="15" t="s">
        <v>64</v>
      </c>
      <c r="H80" s="15" t="s">
        <v>65</v>
      </c>
      <c r="I80" s="16">
        <v>2</v>
      </c>
      <c r="J80" s="16">
        <v>0.5</v>
      </c>
      <c r="K80" s="16">
        <v>4</v>
      </c>
      <c r="L80" s="12">
        <f t="shared" si="14"/>
        <v>6.5</v>
      </c>
      <c r="M80" s="14" t="str">
        <f t="shared" si="15"/>
        <v>Medium Risk</v>
      </c>
      <c r="N80" s="31" t="s">
        <v>344</v>
      </c>
      <c r="O80" s="21"/>
      <c r="P80" s="21" t="s">
        <v>541</v>
      </c>
      <c r="Q80" s="21"/>
      <c r="R80" s="28" t="s">
        <v>348</v>
      </c>
      <c r="S80" s="13">
        <v>2</v>
      </c>
      <c r="T80" s="13">
        <v>-0.5</v>
      </c>
      <c r="U80" s="13">
        <v>3</v>
      </c>
      <c r="V80" s="12">
        <v>4</v>
      </c>
      <c r="W80" s="14" t="str">
        <f t="shared" si="11"/>
        <v>Low Risk</v>
      </c>
      <c r="X80" s="35" t="s">
        <v>333</v>
      </c>
      <c r="Y80" s="35" t="s">
        <v>585</v>
      </c>
      <c r="Z80" s="35" t="s">
        <v>43</v>
      </c>
      <c r="AA80" s="36">
        <v>45744</v>
      </c>
    </row>
    <row r="81" spans="1:27" ht="137.25" customHeight="1" x14ac:dyDescent="0.35">
      <c r="A81" s="27" t="s">
        <v>342</v>
      </c>
      <c r="B81" s="34" t="s">
        <v>37</v>
      </c>
      <c r="C81" s="34" t="s">
        <v>408</v>
      </c>
      <c r="D81" s="15" t="s">
        <v>268</v>
      </c>
      <c r="E81" s="15" t="s">
        <v>269</v>
      </c>
      <c r="F81" s="15" t="s">
        <v>270</v>
      </c>
      <c r="G81" s="15" t="s">
        <v>271</v>
      </c>
      <c r="H81" s="15" t="s">
        <v>41</v>
      </c>
      <c r="I81" s="16">
        <v>2</v>
      </c>
      <c r="J81" s="16">
        <v>0.5</v>
      </c>
      <c r="K81" s="16">
        <v>4</v>
      </c>
      <c r="L81" s="12">
        <f t="shared" si="14"/>
        <v>6.5</v>
      </c>
      <c r="M81" s="14" t="str">
        <f t="shared" si="15"/>
        <v>Medium Risk</v>
      </c>
      <c r="N81" s="31" t="s">
        <v>344</v>
      </c>
      <c r="O81" s="21"/>
      <c r="P81" s="21" t="s">
        <v>542</v>
      </c>
      <c r="Q81" s="21"/>
      <c r="R81" s="28" t="s">
        <v>348</v>
      </c>
      <c r="S81" s="13">
        <v>2</v>
      </c>
      <c r="T81" s="13">
        <v>0.5</v>
      </c>
      <c r="U81" s="13">
        <v>2</v>
      </c>
      <c r="V81" s="12">
        <f t="shared" ref="V81:V102" si="16">IF(COUNTBLANK(S81:U81)&gt;2,"",SUM(S81:U81))</f>
        <v>4.5</v>
      </c>
      <c r="W81" s="14" t="str">
        <f t="shared" si="11"/>
        <v>Low Risk</v>
      </c>
      <c r="X81" s="35" t="s">
        <v>333</v>
      </c>
      <c r="Y81" s="35" t="s">
        <v>585</v>
      </c>
      <c r="Z81" s="35" t="s">
        <v>43</v>
      </c>
      <c r="AA81" s="36">
        <v>45744</v>
      </c>
    </row>
    <row r="82" spans="1:27" ht="145.5" customHeight="1" x14ac:dyDescent="0.35">
      <c r="A82" s="27" t="s">
        <v>342</v>
      </c>
      <c r="B82" s="34" t="s">
        <v>37</v>
      </c>
      <c r="C82" s="34" t="s">
        <v>409</v>
      </c>
      <c r="D82" s="17" t="s">
        <v>272</v>
      </c>
      <c r="E82" s="17" t="s">
        <v>273</v>
      </c>
      <c r="F82" s="17" t="s">
        <v>116</v>
      </c>
      <c r="G82" s="17" t="s">
        <v>74</v>
      </c>
      <c r="H82" s="17" t="s">
        <v>41</v>
      </c>
      <c r="I82" s="16">
        <v>2.5</v>
      </c>
      <c r="J82" s="16">
        <v>0</v>
      </c>
      <c r="K82" s="16">
        <v>4</v>
      </c>
      <c r="L82" s="12">
        <f t="shared" si="14"/>
        <v>6.5</v>
      </c>
      <c r="M82" s="14" t="str">
        <f t="shared" si="15"/>
        <v>Medium Risk</v>
      </c>
      <c r="N82" s="31" t="s">
        <v>344</v>
      </c>
      <c r="O82" s="21" t="s">
        <v>492</v>
      </c>
      <c r="P82" s="21" t="s">
        <v>543</v>
      </c>
      <c r="Q82" s="21" t="s">
        <v>544</v>
      </c>
      <c r="R82" s="28" t="s">
        <v>118</v>
      </c>
      <c r="S82" s="13">
        <v>2.5</v>
      </c>
      <c r="T82" s="13">
        <v>0</v>
      </c>
      <c r="U82" s="13">
        <v>2</v>
      </c>
      <c r="V82" s="12">
        <f t="shared" si="16"/>
        <v>4.5</v>
      </c>
      <c r="W82" s="14" t="str">
        <f t="shared" si="11"/>
        <v>Low Risk</v>
      </c>
      <c r="X82" s="35" t="s">
        <v>333</v>
      </c>
      <c r="Y82" s="35" t="s">
        <v>585</v>
      </c>
      <c r="Z82" s="35" t="s">
        <v>43</v>
      </c>
      <c r="AA82" s="36">
        <v>45744</v>
      </c>
    </row>
    <row r="83" spans="1:27" ht="183.75" customHeight="1" x14ac:dyDescent="0.35">
      <c r="A83" s="27" t="s">
        <v>342</v>
      </c>
      <c r="B83" s="34" t="s">
        <v>37</v>
      </c>
      <c r="C83" s="34" t="s">
        <v>410</v>
      </c>
      <c r="D83" s="17" t="s">
        <v>274</v>
      </c>
      <c r="E83" s="17" t="s">
        <v>275</v>
      </c>
      <c r="F83" s="17" t="s">
        <v>160</v>
      </c>
      <c r="G83" s="17" t="s">
        <v>160</v>
      </c>
      <c r="H83" s="17" t="s">
        <v>41</v>
      </c>
      <c r="I83" s="16">
        <v>0.5</v>
      </c>
      <c r="J83" s="16">
        <v>0.5</v>
      </c>
      <c r="K83" s="16">
        <v>4</v>
      </c>
      <c r="L83" s="12">
        <f t="shared" si="14"/>
        <v>5</v>
      </c>
      <c r="M83" s="14" t="str">
        <f t="shared" si="15"/>
        <v>Medium Risk</v>
      </c>
      <c r="N83" s="31" t="s">
        <v>344</v>
      </c>
      <c r="O83" s="21"/>
      <c r="P83" s="21" t="s">
        <v>545</v>
      </c>
      <c r="Q83" s="21" t="s">
        <v>546</v>
      </c>
      <c r="R83" s="28" t="s">
        <v>148</v>
      </c>
      <c r="S83" s="13">
        <v>0.5</v>
      </c>
      <c r="T83" s="13">
        <v>0</v>
      </c>
      <c r="U83" s="13">
        <v>3</v>
      </c>
      <c r="V83" s="12">
        <f t="shared" si="16"/>
        <v>3.5</v>
      </c>
      <c r="W83" s="14" t="str">
        <f t="shared" si="11"/>
        <v>Low Risk</v>
      </c>
      <c r="X83" s="35" t="s">
        <v>333</v>
      </c>
      <c r="Y83" s="35" t="s">
        <v>585</v>
      </c>
      <c r="Z83" s="35" t="s">
        <v>43</v>
      </c>
      <c r="AA83" s="36">
        <v>45744</v>
      </c>
    </row>
    <row r="84" spans="1:27" ht="220.5" customHeight="1" x14ac:dyDescent="0.35">
      <c r="A84" s="27" t="s">
        <v>342</v>
      </c>
      <c r="B84" s="34" t="s">
        <v>37</v>
      </c>
      <c r="C84" s="34" t="s">
        <v>411</v>
      </c>
      <c r="D84" s="17" t="s">
        <v>276</v>
      </c>
      <c r="E84" s="17" t="s">
        <v>277</v>
      </c>
      <c r="F84" s="17" t="s">
        <v>278</v>
      </c>
      <c r="G84" s="17" t="s">
        <v>102</v>
      </c>
      <c r="H84" s="17" t="s">
        <v>41</v>
      </c>
      <c r="I84" s="16">
        <v>2</v>
      </c>
      <c r="J84" s="16">
        <v>0</v>
      </c>
      <c r="K84" s="16">
        <v>4</v>
      </c>
      <c r="L84" s="12">
        <f t="shared" si="14"/>
        <v>6</v>
      </c>
      <c r="M84" s="14" t="str">
        <f t="shared" si="15"/>
        <v>Medium Risk</v>
      </c>
      <c r="N84" s="31" t="s">
        <v>344</v>
      </c>
      <c r="O84" s="21"/>
      <c r="P84" s="21" t="s">
        <v>547</v>
      </c>
      <c r="Q84" s="21" t="s">
        <v>548</v>
      </c>
      <c r="R84" s="28" t="s">
        <v>279</v>
      </c>
      <c r="S84" s="13">
        <v>2</v>
      </c>
      <c r="T84" s="13">
        <v>0</v>
      </c>
      <c r="U84" s="13">
        <v>1</v>
      </c>
      <c r="V84" s="12">
        <f t="shared" si="16"/>
        <v>3</v>
      </c>
      <c r="W84" s="14" t="str">
        <f t="shared" si="11"/>
        <v>Low Risk</v>
      </c>
      <c r="X84" s="35" t="s">
        <v>333</v>
      </c>
      <c r="Y84" s="35" t="s">
        <v>585</v>
      </c>
      <c r="Z84" s="35" t="s">
        <v>43</v>
      </c>
      <c r="AA84" s="36">
        <v>45744</v>
      </c>
    </row>
    <row r="85" spans="1:27" ht="126.75" customHeight="1" x14ac:dyDescent="0.35">
      <c r="A85" s="27" t="s">
        <v>342</v>
      </c>
      <c r="B85" s="34" t="s">
        <v>37</v>
      </c>
      <c r="C85" s="34" t="s">
        <v>412</v>
      </c>
      <c r="D85" s="15" t="s">
        <v>280</v>
      </c>
      <c r="E85" s="15" t="s">
        <v>281</v>
      </c>
      <c r="F85" s="15" t="s">
        <v>282</v>
      </c>
      <c r="G85" s="15" t="s">
        <v>283</v>
      </c>
      <c r="H85" s="15" t="s">
        <v>206</v>
      </c>
      <c r="I85" s="16">
        <v>3</v>
      </c>
      <c r="J85" s="16">
        <v>0.5</v>
      </c>
      <c r="K85" s="16">
        <v>2</v>
      </c>
      <c r="L85" s="12">
        <f t="shared" si="14"/>
        <v>5.5</v>
      </c>
      <c r="M85" s="14" t="str">
        <f t="shared" si="15"/>
        <v>Medium Risk</v>
      </c>
      <c r="N85" s="31" t="s">
        <v>344</v>
      </c>
      <c r="O85" s="21" t="s">
        <v>613</v>
      </c>
      <c r="P85" s="21" t="s">
        <v>549</v>
      </c>
      <c r="Q85" s="21"/>
      <c r="R85" s="28" t="s">
        <v>148</v>
      </c>
      <c r="S85" s="13">
        <v>3</v>
      </c>
      <c r="T85" s="13">
        <v>0.5</v>
      </c>
      <c r="U85" s="13">
        <v>1</v>
      </c>
      <c r="V85" s="12">
        <f t="shared" si="16"/>
        <v>4.5</v>
      </c>
      <c r="W85" s="14" t="str">
        <f t="shared" si="11"/>
        <v>Low Risk</v>
      </c>
      <c r="X85" s="35" t="s">
        <v>333</v>
      </c>
      <c r="Y85" s="35" t="s">
        <v>585</v>
      </c>
      <c r="Z85" s="35" t="s">
        <v>43</v>
      </c>
      <c r="AA85" s="36">
        <v>45744</v>
      </c>
    </row>
    <row r="86" spans="1:27" ht="267.75" customHeight="1" x14ac:dyDescent="0.35">
      <c r="A86" s="27" t="s">
        <v>342</v>
      </c>
      <c r="B86" s="34" t="s">
        <v>37</v>
      </c>
      <c r="C86" s="34" t="s">
        <v>413</v>
      </c>
      <c r="D86" s="17" t="s">
        <v>284</v>
      </c>
      <c r="E86" s="17" t="s">
        <v>285</v>
      </c>
      <c r="F86" s="17" t="s">
        <v>286</v>
      </c>
      <c r="G86" s="17" t="s">
        <v>287</v>
      </c>
      <c r="H86" s="17" t="s">
        <v>41</v>
      </c>
      <c r="I86" s="16">
        <v>0.5</v>
      </c>
      <c r="J86" s="16">
        <v>0</v>
      </c>
      <c r="K86" s="16">
        <v>5</v>
      </c>
      <c r="L86" s="12">
        <f t="shared" si="14"/>
        <v>5.5</v>
      </c>
      <c r="M86" s="14" t="str">
        <f t="shared" si="15"/>
        <v>Medium Risk</v>
      </c>
      <c r="N86" s="31" t="s">
        <v>344</v>
      </c>
      <c r="O86" s="21" t="s">
        <v>550</v>
      </c>
      <c r="P86" s="21" t="s">
        <v>551</v>
      </c>
      <c r="Q86" s="21" t="s">
        <v>552</v>
      </c>
      <c r="R86" s="28" t="s">
        <v>148</v>
      </c>
      <c r="S86" s="13">
        <v>0.5</v>
      </c>
      <c r="T86" s="13">
        <v>-0.5</v>
      </c>
      <c r="U86" s="13">
        <v>4</v>
      </c>
      <c r="V86" s="12">
        <f t="shared" si="16"/>
        <v>4</v>
      </c>
      <c r="W86" s="14" t="str">
        <f t="shared" si="11"/>
        <v>Low Risk</v>
      </c>
      <c r="X86" s="35" t="s">
        <v>333</v>
      </c>
      <c r="Y86" s="35" t="s">
        <v>585</v>
      </c>
      <c r="Z86" s="35" t="s">
        <v>43</v>
      </c>
      <c r="AA86" s="36">
        <v>45744</v>
      </c>
    </row>
    <row r="87" spans="1:27" ht="224.25" customHeight="1" x14ac:dyDescent="0.35">
      <c r="A87" s="27" t="s">
        <v>342</v>
      </c>
      <c r="B87" s="34" t="s">
        <v>37</v>
      </c>
      <c r="C87" s="34" t="s">
        <v>414</v>
      </c>
      <c r="D87" s="17" t="s">
        <v>288</v>
      </c>
      <c r="E87" s="17" t="s">
        <v>289</v>
      </c>
      <c r="F87" s="17" t="s">
        <v>290</v>
      </c>
      <c r="G87" s="17" t="s">
        <v>81</v>
      </c>
      <c r="H87" s="17" t="s">
        <v>45</v>
      </c>
      <c r="I87" s="16">
        <v>1</v>
      </c>
      <c r="J87" s="16">
        <v>1</v>
      </c>
      <c r="K87" s="16">
        <v>3</v>
      </c>
      <c r="L87" s="12">
        <f t="shared" si="14"/>
        <v>5</v>
      </c>
      <c r="M87" s="14" t="str">
        <f t="shared" si="15"/>
        <v>Medium Risk</v>
      </c>
      <c r="N87" s="31" t="s">
        <v>344</v>
      </c>
      <c r="O87" s="21" t="s">
        <v>554</v>
      </c>
      <c r="P87" s="21" t="s">
        <v>553</v>
      </c>
      <c r="Q87" s="21"/>
      <c r="R87" s="28" t="s">
        <v>291</v>
      </c>
      <c r="S87" s="13">
        <v>1</v>
      </c>
      <c r="T87" s="13">
        <v>0</v>
      </c>
      <c r="U87" s="13">
        <v>2</v>
      </c>
      <c r="V87" s="12">
        <f t="shared" si="16"/>
        <v>3</v>
      </c>
      <c r="W87" s="14" t="str">
        <f t="shared" si="11"/>
        <v>Low Risk</v>
      </c>
      <c r="X87" s="35" t="s">
        <v>333</v>
      </c>
      <c r="Y87" s="35" t="s">
        <v>585</v>
      </c>
      <c r="Z87" s="35" t="s">
        <v>43</v>
      </c>
      <c r="AA87" s="36">
        <v>45744</v>
      </c>
    </row>
    <row r="88" spans="1:27" ht="165.75" customHeight="1" x14ac:dyDescent="0.35">
      <c r="A88" s="27" t="s">
        <v>342</v>
      </c>
      <c r="B88" s="34" t="s">
        <v>37</v>
      </c>
      <c r="C88" s="34" t="s">
        <v>415</v>
      </c>
      <c r="D88" s="17" t="s">
        <v>292</v>
      </c>
      <c r="E88" s="17" t="s">
        <v>293</v>
      </c>
      <c r="F88" s="17" t="s">
        <v>294</v>
      </c>
      <c r="G88" s="17" t="s">
        <v>160</v>
      </c>
      <c r="H88" s="17" t="s">
        <v>41</v>
      </c>
      <c r="I88" s="16">
        <v>0.5</v>
      </c>
      <c r="J88" s="16">
        <v>1</v>
      </c>
      <c r="K88" s="16">
        <v>4</v>
      </c>
      <c r="L88" s="12">
        <f t="shared" si="14"/>
        <v>5.5</v>
      </c>
      <c r="M88" s="14" t="str">
        <f t="shared" si="15"/>
        <v>Medium Risk</v>
      </c>
      <c r="N88" s="31" t="s">
        <v>344</v>
      </c>
      <c r="O88" s="21"/>
      <c r="P88" s="21" t="s">
        <v>555</v>
      </c>
      <c r="Q88" s="21" t="s">
        <v>525</v>
      </c>
      <c r="R88" s="28" t="s">
        <v>148</v>
      </c>
      <c r="S88" s="13">
        <v>0.5</v>
      </c>
      <c r="T88" s="13">
        <v>-0.5</v>
      </c>
      <c r="U88" s="13">
        <v>3</v>
      </c>
      <c r="V88" s="12">
        <f t="shared" si="16"/>
        <v>3</v>
      </c>
      <c r="W88" s="14" t="str">
        <f t="shared" si="11"/>
        <v>Low Risk</v>
      </c>
      <c r="X88" s="35" t="s">
        <v>333</v>
      </c>
      <c r="Y88" s="35" t="s">
        <v>585</v>
      </c>
      <c r="Z88" s="35" t="s">
        <v>43</v>
      </c>
      <c r="AA88" s="36">
        <v>45744</v>
      </c>
    </row>
    <row r="89" spans="1:27" ht="200.5" customHeight="1" x14ac:dyDescent="0.35">
      <c r="A89" s="27" t="s">
        <v>342</v>
      </c>
      <c r="B89" s="34" t="s">
        <v>37</v>
      </c>
      <c r="C89" s="34" t="s">
        <v>416</v>
      </c>
      <c r="D89" s="15" t="s">
        <v>295</v>
      </c>
      <c r="E89" s="15" t="s">
        <v>296</v>
      </c>
      <c r="F89" s="15" t="s">
        <v>141</v>
      </c>
      <c r="G89" s="15" t="s">
        <v>142</v>
      </c>
      <c r="H89" s="17" t="s">
        <v>45</v>
      </c>
      <c r="I89" s="16">
        <v>2.5</v>
      </c>
      <c r="J89" s="16">
        <v>1</v>
      </c>
      <c r="K89" s="16">
        <v>1</v>
      </c>
      <c r="L89" s="12">
        <f t="shared" si="14"/>
        <v>4.5</v>
      </c>
      <c r="M89" s="14" t="str">
        <f t="shared" si="15"/>
        <v>Low Risk</v>
      </c>
      <c r="N89" s="31" t="s">
        <v>344</v>
      </c>
      <c r="O89" s="21"/>
      <c r="P89" s="29" t="s">
        <v>556</v>
      </c>
      <c r="Q89" s="19"/>
      <c r="R89" s="28" t="s">
        <v>364</v>
      </c>
      <c r="S89" s="18">
        <v>2.5</v>
      </c>
      <c r="T89" s="13">
        <v>-1</v>
      </c>
      <c r="U89" s="13">
        <v>0</v>
      </c>
      <c r="V89" s="12">
        <f t="shared" si="16"/>
        <v>1.5</v>
      </c>
      <c r="W89" s="14" t="str">
        <f t="shared" si="11"/>
        <v>Very Low Risk</v>
      </c>
      <c r="X89" s="35" t="s">
        <v>333</v>
      </c>
      <c r="Y89" s="35" t="s">
        <v>585</v>
      </c>
      <c r="Z89" s="35" t="s">
        <v>43</v>
      </c>
      <c r="AA89" s="36">
        <v>45744</v>
      </c>
    </row>
    <row r="90" spans="1:27" ht="249.75" customHeight="1" x14ac:dyDescent="0.35">
      <c r="A90" s="27" t="s">
        <v>342</v>
      </c>
      <c r="B90" s="34" t="s">
        <v>37</v>
      </c>
      <c r="C90" s="34" t="s">
        <v>417</v>
      </c>
      <c r="D90" s="17" t="s">
        <v>297</v>
      </c>
      <c r="E90" s="17" t="s">
        <v>298</v>
      </c>
      <c r="F90" s="17" t="s">
        <v>299</v>
      </c>
      <c r="G90" s="17" t="s">
        <v>160</v>
      </c>
      <c r="H90" s="17" t="s">
        <v>41</v>
      </c>
      <c r="I90" s="16">
        <v>1</v>
      </c>
      <c r="J90" s="16">
        <v>1</v>
      </c>
      <c r="K90" s="16">
        <v>4</v>
      </c>
      <c r="L90" s="12">
        <f t="shared" si="14"/>
        <v>6</v>
      </c>
      <c r="M90" s="14" t="str">
        <f t="shared" si="15"/>
        <v>Medium Risk</v>
      </c>
      <c r="N90" s="31" t="s">
        <v>344</v>
      </c>
      <c r="O90" s="21"/>
      <c r="P90" s="21" t="s">
        <v>557</v>
      </c>
      <c r="Q90" s="21" t="s">
        <v>558</v>
      </c>
      <c r="R90" s="28" t="s">
        <v>162</v>
      </c>
      <c r="S90" s="13">
        <v>1</v>
      </c>
      <c r="T90" s="13">
        <v>0</v>
      </c>
      <c r="U90" s="13">
        <v>3</v>
      </c>
      <c r="V90" s="12">
        <f t="shared" si="16"/>
        <v>4</v>
      </c>
      <c r="W90" s="14" t="str">
        <f t="shared" si="11"/>
        <v>Low Risk</v>
      </c>
      <c r="X90" s="35" t="s">
        <v>333</v>
      </c>
      <c r="Y90" s="35" t="s">
        <v>585</v>
      </c>
      <c r="Z90" s="35" t="s">
        <v>43</v>
      </c>
      <c r="AA90" s="36">
        <v>45744</v>
      </c>
    </row>
    <row r="91" spans="1:27" ht="189" customHeight="1" x14ac:dyDescent="0.35">
      <c r="A91" s="27" t="s">
        <v>342</v>
      </c>
      <c r="B91" s="34" t="s">
        <v>37</v>
      </c>
      <c r="C91" s="34" t="s">
        <v>418</v>
      </c>
      <c r="D91" s="17" t="s">
        <v>300</v>
      </c>
      <c r="E91" s="17" t="s">
        <v>301</v>
      </c>
      <c r="F91" s="17" t="s">
        <v>302</v>
      </c>
      <c r="G91" s="17" t="s">
        <v>44</v>
      </c>
      <c r="H91" s="17" t="s">
        <v>45</v>
      </c>
      <c r="I91" s="16">
        <v>2</v>
      </c>
      <c r="J91" s="16">
        <v>0.5</v>
      </c>
      <c r="K91" s="16">
        <v>3</v>
      </c>
      <c r="L91" s="12">
        <f t="shared" si="14"/>
        <v>5.5</v>
      </c>
      <c r="M91" s="14" t="str">
        <f t="shared" si="15"/>
        <v>Medium Risk</v>
      </c>
      <c r="N91" s="31" t="s">
        <v>344</v>
      </c>
      <c r="O91" s="29" t="s">
        <v>559</v>
      </c>
      <c r="P91" s="29" t="s">
        <v>155</v>
      </c>
      <c r="Q91" s="19"/>
      <c r="R91" s="28" t="s">
        <v>156</v>
      </c>
      <c r="S91" s="13">
        <v>2</v>
      </c>
      <c r="T91" s="13">
        <v>-0.5</v>
      </c>
      <c r="U91" s="13">
        <v>2</v>
      </c>
      <c r="V91" s="12">
        <f t="shared" si="16"/>
        <v>3.5</v>
      </c>
      <c r="W91" s="14" t="str">
        <f t="shared" si="11"/>
        <v>Low Risk</v>
      </c>
      <c r="X91" s="35" t="s">
        <v>333</v>
      </c>
      <c r="Y91" s="35" t="s">
        <v>585</v>
      </c>
      <c r="Z91" s="35" t="s">
        <v>43</v>
      </c>
      <c r="AA91" s="36">
        <v>45744</v>
      </c>
    </row>
    <row r="92" spans="1:27" ht="165" customHeight="1" x14ac:dyDescent="0.35">
      <c r="A92" s="27" t="s">
        <v>342</v>
      </c>
      <c r="B92" s="34" t="s">
        <v>37</v>
      </c>
      <c r="C92" s="34" t="s">
        <v>419</v>
      </c>
      <c r="D92" s="17" t="s">
        <v>303</v>
      </c>
      <c r="E92" s="17" t="s">
        <v>304</v>
      </c>
      <c r="F92" s="17" t="s">
        <v>305</v>
      </c>
      <c r="G92" s="17" t="s">
        <v>160</v>
      </c>
      <c r="H92" s="17" t="s">
        <v>41</v>
      </c>
      <c r="I92" s="16">
        <v>2.5</v>
      </c>
      <c r="J92" s="16">
        <v>1</v>
      </c>
      <c r="K92" s="16">
        <v>4</v>
      </c>
      <c r="L92" s="12">
        <f t="shared" si="14"/>
        <v>7.5</v>
      </c>
      <c r="M92" s="14" t="str">
        <f t="shared" si="15"/>
        <v>High Risk</v>
      </c>
      <c r="N92" s="31" t="s">
        <v>344</v>
      </c>
      <c r="O92" s="21"/>
      <c r="P92" s="21" t="s">
        <v>560</v>
      </c>
      <c r="Q92" s="21" t="s">
        <v>561</v>
      </c>
      <c r="R92" s="28" t="s">
        <v>360</v>
      </c>
      <c r="S92" s="13">
        <v>2.5</v>
      </c>
      <c r="T92" s="13">
        <v>-0.5</v>
      </c>
      <c r="U92" s="13">
        <v>1</v>
      </c>
      <c r="V92" s="12">
        <f t="shared" si="16"/>
        <v>3</v>
      </c>
      <c r="W92" s="14" t="str">
        <f t="shared" si="11"/>
        <v>Low Risk</v>
      </c>
      <c r="X92" s="35" t="s">
        <v>333</v>
      </c>
      <c r="Y92" s="35" t="s">
        <v>585</v>
      </c>
      <c r="Z92" s="35" t="s">
        <v>43</v>
      </c>
      <c r="AA92" s="36">
        <v>45744</v>
      </c>
    </row>
    <row r="93" spans="1:27" ht="257.25" customHeight="1" x14ac:dyDescent="0.35">
      <c r="A93" s="27" t="s">
        <v>342</v>
      </c>
      <c r="B93" s="34" t="s">
        <v>37</v>
      </c>
      <c r="C93" s="34" t="s">
        <v>420</v>
      </c>
      <c r="D93" s="17" t="s">
        <v>306</v>
      </c>
      <c r="E93" s="17" t="s">
        <v>306</v>
      </c>
      <c r="F93" s="17" t="s">
        <v>307</v>
      </c>
      <c r="G93" s="17" t="s">
        <v>50</v>
      </c>
      <c r="H93" s="17" t="s">
        <v>41</v>
      </c>
      <c r="I93" s="16">
        <v>2.5</v>
      </c>
      <c r="J93" s="16">
        <v>0</v>
      </c>
      <c r="K93" s="16">
        <v>4</v>
      </c>
      <c r="L93" s="12">
        <f t="shared" si="14"/>
        <v>6.5</v>
      </c>
      <c r="M93" s="14" t="str">
        <f t="shared" si="15"/>
        <v>Medium Risk</v>
      </c>
      <c r="N93" s="31" t="s">
        <v>344</v>
      </c>
      <c r="O93" s="21"/>
      <c r="P93" s="21" t="s">
        <v>562</v>
      </c>
      <c r="Q93" s="21" t="s">
        <v>563</v>
      </c>
      <c r="R93" s="28" t="s">
        <v>308</v>
      </c>
      <c r="S93" s="13">
        <v>2.5</v>
      </c>
      <c r="T93" s="13">
        <v>-0.5</v>
      </c>
      <c r="U93" s="13">
        <v>0</v>
      </c>
      <c r="V93" s="12">
        <f t="shared" si="16"/>
        <v>2</v>
      </c>
      <c r="W93" s="14" t="str">
        <f t="shared" si="11"/>
        <v>Very Low Risk</v>
      </c>
      <c r="X93" s="35" t="s">
        <v>333</v>
      </c>
      <c r="Y93" s="35" t="s">
        <v>585</v>
      </c>
      <c r="Z93" s="35" t="s">
        <v>43</v>
      </c>
      <c r="AA93" s="36">
        <v>45744</v>
      </c>
    </row>
    <row r="94" spans="1:27" ht="147" customHeight="1" x14ac:dyDescent="0.35">
      <c r="A94" s="27" t="s">
        <v>342</v>
      </c>
      <c r="B94" s="34" t="s">
        <v>37</v>
      </c>
      <c r="C94" s="34" t="s">
        <v>421</v>
      </c>
      <c r="D94" s="15" t="s">
        <v>309</v>
      </c>
      <c r="E94" s="15" t="s">
        <v>310</v>
      </c>
      <c r="F94" s="17" t="s">
        <v>311</v>
      </c>
      <c r="G94" s="15" t="s">
        <v>312</v>
      </c>
      <c r="H94" s="15" t="s">
        <v>41</v>
      </c>
      <c r="I94" s="16">
        <v>3</v>
      </c>
      <c r="J94" s="16">
        <v>0.5</v>
      </c>
      <c r="K94" s="16">
        <v>2</v>
      </c>
      <c r="L94" s="12">
        <f t="shared" si="14"/>
        <v>5.5</v>
      </c>
      <c r="M94" s="14" t="str">
        <f t="shared" si="15"/>
        <v>Medium Risk</v>
      </c>
      <c r="N94" s="31" t="s">
        <v>344</v>
      </c>
      <c r="O94" s="18"/>
      <c r="P94" s="21" t="s">
        <v>564</v>
      </c>
      <c r="Q94" s="21"/>
      <c r="R94" s="28" t="s">
        <v>313</v>
      </c>
      <c r="S94" s="13">
        <v>3</v>
      </c>
      <c r="T94" s="13">
        <v>-0.5</v>
      </c>
      <c r="U94" s="13">
        <v>2</v>
      </c>
      <c r="V94" s="12">
        <f t="shared" si="16"/>
        <v>4.5</v>
      </c>
      <c r="W94" s="14" t="str">
        <f t="shared" si="11"/>
        <v>Low Risk</v>
      </c>
      <c r="X94" s="35" t="s">
        <v>333</v>
      </c>
      <c r="Y94" s="35" t="s">
        <v>585</v>
      </c>
      <c r="Z94" s="35" t="s">
        <v>43</v>
      </c>
      <c r="AA94" s="36">
        <v>45744</v>
      </c>
    </row>
    <row r="95" spans="1:27" ht="260.5" customHeight="1" x14ac:dyDescent="0.35">
      <c r="A95" s="27" t="s">
        <v>342</v>
      </c>
      <c r="B95" s="34" t="s">
        <v>37</v>
      </c>
      <c r="C95" s="34" t="s">
        <v>422</v>
      </c>
      <c r="D95" s="15" t="s">
        <v>314</v>
      </c>
      <c r="E95" s="15" t="s">
        <v>315</v>
      </c>
      <c r="F95" s="15" t="s">
        <v>316</v>
      </c>
      <c r="G95" s="15" t="s">
        <v>317</v>
      </c>
      <c r="H95" s="15" t="s">
        <v>45</v>
      </c>
      <c r="I95" s="16">
        <v>2.5</v>
      </c>
      <c r="J95" s="16">
        <v>1</v>
      </c>
      <c r="K95" s="16">
        <v>1</v>
      </c>
      <c r="L95" s="12">
        <f t="shared" si="14"/>
        <v>4.5</v>
      </c>
      <c r="M95" s="14" t="str">
        <f t="shared" si="15"/>
        <v>Low Risk</v>
      </c>
      <c r="N95" s="31" t="s">
        <v>344</v>
      </c>
      <c r="O95" s="29"/>
      <c r="P95" s="29" t="s">
        <v>565</v>
      </c>
      <c r="Q95" s="19"/>
      <c r="R95" s="28" t="s">
        <v>318</v>
      </c>
      <c r="S95" s="20">
        <v>2.5</v>
      </c>
      <c r="T95" s="13">
        <v>-1</v>
      </c>
      <c r="U95" s="13">
        <v>0</v>
      </c>
      <c r="V95" s="12">
        <f t="shared" si="16"/>
        <v>1.5</v>
      </c>
      <c r="W95" s="14" t="str">
        <f t="shared" si="11"/>
        <v>Very Low Risk</v>
      </c>
      <c r="X95" s="35" t="s">
        <v>333</v>
      </c>
      <c r="Y95" s="35" t="s">
        <v>585</v>
      </c>
      <c r="Z95" s="35" t="s">
        <v>43</v>
      </c>
      <c r="AA95" s="36">
        <v>45744</v>
      </c>
    </row>
    <row r="96" spans="1:27" ht="304.14999999999998" customHeight="1" x14ac:dyDescent="0.35">
      <c r="A96" s="27" t="s">
        <v>342</v>
      </c>
      <c r="B96" s="34" t="s">
        <v>37</v>
      </c>
      <c r="C96" s="34" t="s">
        <v>423</v>
      </c>
      <c r="D96" s="15" t="s">
        <v>314</v>
      </c>
      <c r="E96" s="15" t="s">
        <v>319</v>
      </c>
      <c r="F96" s="15" t="s">
        <v>320</v>
      </c>
      <c r="G96" s="15" t="s">
        <v>321</v>
      </c>
      <c r="H96" s="15" t="s">
        <v>45</v>
      </c>
      <c r="I96" s="16">
        <v>2.5</v>
      </c>
      <c r="J96" s="16">
        <v>1</v>
      </c>
      <c r="K96" s="16">
        <v>1</v>
      </c>
      <c r="L96" s="12">
        <f t="shared" si="14"/>
        <v>4.5</v>
      </c>
      <c r="M96" s="14" t="str">
        <f t="shared" si="15"/>
        <v>Low Risk</v>
      </c>
      <c r="N96" s="31" t="s">
        <v>344</v>
      </c>
      <c r="O96" s="29"/>
      <c r="P96" s="29" t="s">
        <v>566</v>
      </c>
      <c r="Q96" s="19"/>
      <c r="R96" s="28" t="s">
        <v>365</v>
      </c>
      <c r="S96" s="13">
        <v>2.5</v>
      </c>
      <c r="T96" s="13">
        <v>-1</v>
      </c>
      <c r="U96" s="13">
        <v>0</v>
      </c>
      <c r="V96" s="12">
        <f t="shared" si="16"/>
        <v>1.5</v>
      </c>
      <c r="W96" s="14" t="str">
        <f t="shared" si="11"/>
        <v>Very Low Risk</v>
      </c>
      <c r="X96" s="35" t="s">
        <v>333</v>
      </c>
      <c r="Y96" s="35" t="s">
        <v>585</v>
      </c>
      <c r="Z96" s="35" t="s">
        <v>43</v>
      </c>
      <c r="AA96" s="36">
        <v>45744</v>
      </c>
    </row>
    <row r="97" spans="1:27" ht="272.25" customHeight="1" x14ac:dyDescent="0.35">
      <c r="A97" s="27" t="s">
        <v>342</v>
      </c>
      <c r="B97" s="34" t="s">
        <v>37</v>
      </c>
      <c r="C97" s="34" t="s">
        <v>620</v>
      </c>
      <c r="D97" s="15" t="s">
        <v>622</v>
      </c>
      <c r="E97" s="15" t="s">
        <v>323</v>
      </c>
      <c r="F97" s="17" t="s">
        <v>623</v>
      </c>
      <c r="G97" s="15" t="s">
        <v>619</v>
      </c>
      <c r="H97" s="15" t="s">
        <v>41</v>
      </c>
      <c r="I97" s="16">
        <v>1.5</v>
      </c>
      <c r="J97" s="16">
        <v>1</v>
      </c>
      <c r="K97" s="16">
        <v>4</v>
      </c>
      <c r="L97" s="12">
        <f t="shared" ref="L97" si="17">IF(COUNTBLANK(I97:K97)&gt;2,"",SUM(I97:K97))</f>
        <v>6.5</v>
      </c>
      <c r="M97" s="14" t="str">
        <f t="shared" ref="M97" si="18">IF(L97="","",IF(L97&gt;6.5,"High Risk",IF(L97&gt;4.5,"Medium Risk",IF(L97&gt;2.5,"Low Risk",IF(L97&gt;0.5,"Very Low Risk","Doubtfull Risk")))))</f>
        <v>Medium Risk</v>
      </c>
      <c r="N97" s="31" t="s">
        <v>344</v>
      </c>
      <c r="O97" s="18"/>
      <c r="P97" s="21" t="s">
        <v>617</v>
      </c>
      <c r="Q97" s="21" t="s">
        <v>618</v>
      </c>
      <c r="R97" s="28" t="s">
        <v>170</v>
      </c>
      <c r="S97" s="13">
        <v>1.5</v>
      </c>
      <c r="T97" s="13">
        <v>-0.5</v>
      </c>
      <c r="U97" s="13">
        <v>4</v>
      </c>
      <c r="V97" s="12">
        <f t="shared" ref="V97" si="19">IF(COUNTBLANK(S97:U97)&gt;2,"",SUM(S97:U97))</f>
        <v>5</v>
      </c>
      <c r="W97" s="14" t="str">
        <f t="shared" ref="W97" si="20">IF(V97="","",IF(V97&gt;6.5,"High Risk",IF(V97&gt;4.5,"Medium Risk",IF(V97&gt;2.5,"Low Risk",IF(V97&gt;0.5,"Very Low Risk","Doubtful Risk")))))</f>
        <v>Medium Risk</v>
      </c>
      <c r="X97" s="35" t="s">
        <v>333</v>
      </c>
      <c r="Y97" s="35" t="s">
        <v>585</v>
      </c>
      <c r="Z97" s="35" t="s">
        <v>43</v>
      </c>
      <c r="AA97" s="36">
        <v>45870</v>
      </c>
    </row>
    <row r="98" spans="1:27" ht="295.89999999999998" customHeight="1" x14ac:dyDescent="0.35">
      <c r="A98" s="27" t="s">
        <v>342</v>
      </c>
      <c r="B98" s="34" t="s">
        <v>37</v>
      </c>
      <c r="C98" s="34" t="s">
        <v>621</v>
      </c>
      <c r="D98" s="15" t="s">
        <v>366</v>
      </c>
      <c r="E98" s="15" t="s">
        <v>323</v>
      </c>
      <c r="F98" s="17" t="s">
        <v>623</v>
      </c>
      <c r="G98" s="15" t="s">
        <v>619</v>
      </c>
      <c r="H98" s="15" t="s">
        <v>41</v>
      </c>
      <c r="I98" s="16">
        <v>1.5</v>
      </c>
      <c r="J98" s="16">
        <v>1</v>
      </c>
      <c r="K98" s="16">
        <v>4</v>
      </c>
      <c r="L98" s="12">
        <f t="shared" si="14"/>
        <v>6.5</v>
      </c>
      <c r="M98" s="14" t="str">
        <f t="shared" si="15"/>
        <v>Medium Risk</v>
      </c>
      <c r="N98" s="31" t="s">
        <v>344</v>
      </c>
      <c r="O98" s="18"/>
      <c r="P98" s="21" t="s">
        <v>617</v>
      </c>
      <c r="Q98" s="21" t="s">
        <v>618</v>
      </c>
      <c r="R98" s="28" t="s">
        <v>170</v>
      </c>
      <c r="S98" s="13">
        <v>1.5</v>
      </c>
      <c r="T98" s="13">
        <v>-0.5</v>
      </c>
      <c r="U98" s="13">
        <v>4</v>
      </c>
      <c r="V98" s="12">
        <f t="shared" si="16"/>
        <v>5</v>
      </c>
      <c r="W98" s="14" t="str">
        <f t="shared" si="11"/>
        <v>Medium Risk</v>
      </c>
      <c r="X98" s="35" t="s">
        <v>333</v>
      </c>
      <c r="Y98" s="35" t="s">
        <v>585</v>
      </c>
      <c r="Z98" s="35" t="s">
        <v>43</v>
      </c>
      <c r="AA98" s="36">
        <v>45870</v>
      </c>
    </row>
    <row r="99" spans="1:27" ht="141.75" customHeight="1" x14ac:dyDescent="0.35">
      <c r="A99" s="27" t="s">
        <v>342</v>
      </c>
      <c r="B99" s="34" t="s">
        <v>37</v>
      </c>
      <c r="C99" s="34" t="s">
        <v>424</v>
      </c>
      <c r="D99" s="17" t="s">
        <v>325</v>
      </c>
      <c r="E99" s="17" t="s">
        <v>326</v>
      </c>
      <c r="F99" s="17" t="s">
        <v>327</v>
      </c>
      <c r="G99" s="17" t="s">
        <v>160</v>
      </c>
      <c r="H99" s="17" t="s">
        <v>41</v>
      </c>
      <c r="I99" s="16">
        <v>2.5</v>
      </c>
      <c r="J99" s="16">
        <v>0.5</v>
      </c>
      <c r="K99" s="16">
        <v>4</v>
      </c>
      <c r="L99" s="12">
        <f t="shared" si="14"/>
        <v>7</v>
      </c>
      <c r="M99" s="14" t="str">
        <f t="shared" si="15"/>
        <v>High Risk</v>
      </c>
      <c r="N99" s="31" t="s">
        <v>344</v>
      </c>
      <c r="O99" s="21"/>
      <c r="P99" s="21" t="s">
        <v>567</v>
      </c>
      <c r="Q99" s="21" t="s">
        <v>558</v>
      </c>
      <c r="R99" s="28" t="s">
        <v>54</v>
      </c>
      <c r="S99" s="13">
        <v>2.5</v>
      </c>
      <c r="T99" s="13">
        <v>0.5</v>
      </c>
      <c r="U99" s="13">
        <v>3</v>
      </c>
      <c r="V99" s="12">
        <f t="shared" si="16"/>
        <v>6</v>
      </c>
      <c r="W99" s="14" t="str">
        <f>IF(V99="","",IF(V99&gt;6.5,"High Risk",IF(V99&gt;4.5,"Medium Risk",IF(V99&gt;2.5,"Low Risk",IF(V99&gt;0.5,"Very Low Risk","Doubtful Risk")))))</f>
        <v>Medium Risk</v>
      </c>
      <c r="X99" s="35" t="s">
        <v>333</v>
      </c>
      <c r="Y99" s="35" t="s">
        <v>585</v>
      </c>
      <c r="Z99" s="35" t="s">
        <v>43</v>
      </c>
      <c r="AA99" s="36">
        <v>45744</v>
      </c>
    </row>
    <row r="100" spans="1:27" ht="146.25" customHeight="1" x14ac:dyDescent="0.35">
      <c r="A100" s="27" t="s">
        <v>342</v>
      </c>
      <c r="B100" s="34" t="s">
        <v>37</v>
      </c>
      <c r="C100" s="34" t="s">
        <v>425</v>
      </c>
      <c r="D100" s="17" t="s">
        <v>325</v>
      </c>
      <c r="E100" s="17" t="s">
        <v>326</v>
      </c>
      <c r="F100" s="17" t="s">
        <v>328</v>
      </c>
      <c r="G100" s="17" t="s">
        <v>160</v>
      </c>
      <c r="H100" s="17" t="s">
        <v>41</v>
      </c>
      <c r="I100" s="16">
        <v>2.5</v>
      </c>
      <c r="J100" s="16">
        <v>0.5</v>
      </c>
      <c r="K100" s="16">
        <v>4</v>
      </c>
      <c r="L100" s="12">
        <f t="shared" si="14"/>
        <v>7</v>
      </c>
      <c r="M100" s="14" t="str">
        <f t="shared" si="15"/>
        <v>High Risk</v>
      </c>
      <c r="N100" s="31" t="s">
        <v>344</v>
      </c>
      <c r="O100" s="21"/>
      <c r="P100" s="21" t="s">
        <v>568</v>
      </c>
      <c r="Q100" s="21" t="s">
        <v>558</v>
      </c>
      <c r="R100" s="28" t="s">
        <v>54</v>
      </c>
      <c r="S100" s="13">
        <v>2.5</v>
      </c>
      <c r="T100" s="13">
        <v>0.5</v>
      </c>
      <c r="U100" s="13">
        <v>3</v>
      </c>
      <c r="V100" s="12">
        <f t="shared" si="16"/>
        <v>6</v>
      </c>
      <c r="W100" s="14" t="str">
        <f>IF(V100="","",IF(V100&gt;6.5,"High Risk",IF(V100&gt;4.5,"Medium Risk",IF(V100&gt;2.5,"Low Risk",IF(V100&gt;0.5,"Very Low Risk","Doubtful Risk")))))</f>
        <v>Medium Risk</v>
      </c>
      <c r="X100" s="35" t="s">
        <v>333</v>
      </c>
      <c r="Y100" s="35" t="s">
        <v>585</v>
      </c>
      <c r="Z100" s="35" t="s">
        <v>43</v>
      </c>
      <c r="AA100" s="36">
        <v>45744</v>
      </c>
    </row>
    <row r="101" spans="1:27" ht="178.5" customHeight="1" x14ac:dyDescent="0.35">
      <c r="A101" s="27" t="s">
        <v>342</v>
      </c>
      <c r="B101" s="34" t="s">
        <v>37</v>
      </c>
      <c r="C101" s="34" t="s">
        <v>426</v>
      </c>
      <c r="D101" s="17" t="s">
        <v>329</v>
      </c>
      <c r="E101" s="17" t="s">
        <v>330</v>
      </c>
      <c r="F101" s="17" t="s">
        <v>331</v>
      </c>
      <c r="G101" s="17" t="s">
        <v>160</v>
      </c>
      <c r="H101" s="17" t="s">
        <v>41</v>
      </c>
      <c r="I101" s="16">
        <v>1.5</v>
      </c>
      <c r="J101" s="16">
        <v>-0.5</v>
      </c>
      <c r="K101" s="16">
        <v>3</v>
      </c>
      <c r="L101" s="12">
        <f t="shared" si="14"/>
        <v>4</v>
      </c>
      <c r="M101" s="14" t="str">
        <f t="shared" si="15"/>
        <v>Low Risk</v>
      </c>
      <c r="N101" s="31" t="s">
        <v>344</v>
      </c>
      <c r="O101" s="21"/>
      <c r="P101" s="21" t="s">
        <v>569</v>
      </c>
      <c r="Q101" s="21" t="s">
        <v>570</v>
      </c>
      <c r="R101" s="28" t="s">
        <v>367</v>
      </c>
      <c r="S101" s="13">
        <v>1.5</v>
      </c>
      <c r="T101" s="13">
        <v>-1</v>
      </c>
      <c r="U101" s="13">
        <v>0</v>
      </c>
      <c r="V101" s="12">
        <f t="shared" si="16"/>
        <v>0.5</v>
      </c>
      <c r="W101" s="14" t="str">
        <f>IF(V101="","",IF(V101&gt;6.5,"High Risk",IF(V101&gt;4.5,"Medium Risk",IF(V101&gt;2.5,"Low Risk",IF(V101&gt;0.5,"Very Low Risk","Doubtful Risk")))))</f>
        <v>Doubtful Risk</v>
      </c>
      <c r="X101" s="35" t="s">
        <v>333</v>
      </c>
      <c r="Y101" s="35" t="s">
        <v>585</v>
      </c>
      <c r="Z101" s="35" t="s">
        <v>43</v>
      </c>
      <c r="AA101" s="36">
        <v>45744</v>
      </c>
    </row>
    <row r="102" spans="1:27" ht="171" customHeight="1" x14ac:dyDescent="0.35">
      <c r="A102" s="27" t="s">
        <v>342</v>
      </c>
      <c r="B102" s="34" t="s">
        <v>37</v>
      </c>
      <c r="C102" s="34" t="s">
        <v>427</v>
      </c>
      <c r="D102" s="17" t="s">
        <v>368</v>
      </c>
      <c r="E102" s="17" t="s">
        <v>369</v>
      </c>
      <c r="F102" s="17" t="s">
        <v>370</v>
      </c>
      <c r="G102" s="17" t="s">
        <v>124</v>
      </c>
      <c r="H102" s="17" t="s">
        <v>45</v>
      </c>
      <c r="I102" s="16">
        <v>0.5</v>
      </c>
      <c r="J102" s="16">
        <v>1</v>
      </c>
      <c r="K102" s="16">
        <v>3</v>
      </c>
      <c r="L102" s="12">
        <f t="shared" ref="L102" si="21">IF(COUNTBLANK(I102:K102)&gt;2,"",SUM(I102:K102))</f>
        <v>4.5</v>
      </c>
      <c r="M102" s="14" t="s">
        <v>332</v>
      </c>
      <c r="N102" s="31" t="s">
        <v>344</v>
      </c>
      <c r="O102" s="21"/>
      <c r="P102" s="21" t="s">
        <v>571</v>
      </c>
      <c r="Q102" s="21"/>
      <c r="R102" s="28" t="s">
        <v>324</v>
      </c>
      <c r="S102" s="13">
        <v>0.5</v>
      </c>
      <c r="T102" s="13">
        <v>-0.5</v>
      </c>
      <c r="U102" s="13">
        <v>1</v>
      </c>
      <c r="V102" s="12">
        <f t="shared" si="16"/>
        <v>1</v>
      </c>
      <c r="W102" s="14" t="str">
        <f t="shared" ref="W102" si="22">IF(V102="","",IF(V102&gt;6.5,"High Risk",IF(V102&gt;4.5,"Medium Risk",IF(V102&gt;2.5,"Low Risk",IF(V102&gt;0.5,"Very Low Risk","Doubtfull Risk")))))</f>
        <v>Very Low Risk</v>
      </c>
      <c r="X102" s="35" t="s">
        <v>333</v>
      </c>
      <c r="Y102" s="35" t="s">
        <v>585</v>
      </c>
      <c r="Z102" s="35" t="s">
        <v>43</v>
      </c>
      <c r="AA102" s="36">
        <v>45744</v>
      </c>
    </row>
    <row r="103" spans="1:27" ht="226.15" customHeight="1" x14ac:dyDescent="0.35">
      <c r="A103" s="27" t="s">
        <v>342</v>
      </c>
      <c r="B103" s="34" t="s">
        <v>37</v>
      </c>
      <c r="C103" s="34" t="s">
        <v>572</v>
      </c>
      <c r="D103" s="17" t="s">
        <v>573</v>
      </c>
      <c r="E103" s="17" t="s">
        <v>574</v>
      </c>
      <c r="F103" s="17" t="s">
        <v>575</v>
      </c>
      <c r="G103" s="17" t="s">
        <v>576</v>
      </c>
      <c r="H103" s="17" t="s">
        <v>41</v>
      </c>
      <c r="I103" s="16">
        <v>0.5</v>
      </c>
      <c r="J103" s="16">
        <v>0.5</v>
      </c>
      <c r="K103" s="16">
        <v>5</v>
      </c>
      <c r="L103" s="12">
        <v>6</v>
      </c>
      <c r="M103" s="14" t="s">
        <v>332</v>
      </c>
      <c r="N103" s="31"/>
      <c r="O103" s="21"/>
      <c r="P103" s="21" t="s">
        <v>577</v>
      </c>
      <c r="Q103" s="21"/>
      <c r="R103" s="28" t="s">
        <v>578</v>
      </c>
      <c r="S103" s="13">
        <v>0.5</v>
      </c>
      <c r="T103" s="13">
        <v>0.5</v>
      </c>
      <c r="U103" s="13">
        <v>0</v>
      </c>
      <c r="V103" s="12">
        <v>1</v>
      </c>
      <c r="W103" s="14" t="s">
        <v>579</v>
      </c>
      <c r="X103" s="35" t="s">
        <v>333</v>
      </c>
      <c r="Y103" s="35" t="s">
        <v>585</v>
      </c>
      <c r="Z103" s="35" t="s">
        <v>43</v>
      </c>
      <c r="AA103" s="36">
        <v>45744</v>
      </c>
    </row>
    <row r="104" spans="1:27" ht="209.25" customHeight="1" x14ac:dyDescent="0.35">
      <c r="A104" s="27" t="s">
        <v>342</v>
      </c>
      <c r="B104" s="34" t="s">
        <v>37</v>
      </c>
      <c r="C104" s="34" t="s">
        <v>428</v>
      </c>
      <c r="D104" s="15" t="s">
        <v>334</v>
      </c>
      <c r="E104" s="15" t="s">
        <v>335</v>
      </c>
      <c r="F104" s="15" t="s">
        <v>336</v>
      </c>
      <c r="G104" s="15" t="s">
        <v>337</v>
      </c>
      <c r="H104" s="15" t="s">
        <v>65</v>
      </c>
      <c r="I104" s="16">
        <v>3</v>
      </c>
      <c r="J104" s="23">
        <v>0</v>
      </c>
      <c r="K104" s="16">
        <v>4</v>
      </c>
      <c r="L104" s="12">
        <f t="shared" ref="L104:L105" si="23">IF(COUNTBLANK(I104:K104)&gt;2,"",SUM(I104:K104))</f>
        <v>7</v>
      </c>
      <c r="M104" s="14" t="str">
        <f t="shared" ref="M104:M105" si="24">IF(L104="","",IF(L104&gt;6.5,"High Risk",IF(L104&gt;4.5,"Medium Risk",IF(L104&gt;2.5,"Low Risk",IF(L104&gt;0.5,"Very Low Risk","Doubtfull Risk")))))</f>
        <v>High Risk</v>
      </c>
      <c r="N104" s="31" t="s">
        <v>344</v>
      </c>
      <c r="O104" s="21"/>
      <c r="P104" s="21" t="s">
        <v>580</v>
      </c>
      <c r="Q104" s="21"/>
      <c r="R104" s="28" t="s">
        <v>66</v>
      </c>
      <c r="S104" s="13">
        <v>3</v>
      </c>
      <c r="T104" s="13">
        <v>0</v>
      </c>
      <c r="U104" s="13">
        <v>2</v>
      </c>
      <c r="V104" s="12">
        <v>4</v>
      </c>
      <c r="W104" s="14" t="str">
        <f t="shared" ref="W104" si="25">IF(V104="","",IF(V104&gt;6.5,"High Risk",IF(V104&gt;4.5,"Medium Risk",IF(V104&gt;2.5,"Low Risk",IF(V104&gt;0.5,"Very Low Risk","Doubtful Risk")))))</f>
        <v>Low Risk</v>
      </c>
      <c r="X104" s="35" t="s">
        <v>333</v>
      </c>
      <c r="Y104" s="35" t="s">
        <v>585</v>
      </c>
      <c r="Z104" s="35" t="s">
        <v>43</v>
      </c>
      <c r="AA104" s="36">
        <v>45744</v>
      </c>
    </row>
    <row r="105" spans="1:27" ht="210" customHeight="1" x14ac:dyDescent="0.35">
      <c r="A105" s="27" t="s">
        <v>342</v>
      </c>
      <c r="B105" s="34" t="s">
        <v>37</v>
      </c>
      <c r="C105" s="34" t="s">
        <v>429</v>
      </c>
      <c r="D105" s="15" t="s">
        <v>338</v>
      </c>
      <c r="E105" s="15" t="s">
        <v>339</v>
      </c>
      <c r="F105" s="22" t="s">
        <v>340</v>
      </c>
      <c r="G105" s="22" t="s">
        <v>341</v>
      </c>
      <c r="H105" s="22" t="s">
        <v>41</v>
      </c>
      <c r="I105" s="23">
        <v>1.5</v>
      </c>
      <c r="J105" s="23">
        <v>0</v>
      </c>
      <c r="K105" s="23">
        <v>4</v>
      </c>
      <c r="L105" s="24">
        <f t="shared" si="23"/>
        <v>5.5</v>
      </c>
      <c r="M105" s="14" t="str">
        <f t="shared" si="24"/>
        <v>Medium Risk</v>
      </c>
      <c r="N105" s="31" t="s">
        <v>344</v>
      </c>
      <c r="O105" s="19"/>
      <c r="P105" s="29" t="s">
        <v>581</v>
      </c>
      <c r="Q105" s="21"/>
      <c r="R105" s="28" t="s">
        <v>322</v>
      </c>
      <c r="S105" s="25">
        <v>1.5</v>
      </c>
      <c r="T105" s="25">
        <v>-0.5</v>
      </c>
      <c r="U105" s="25">
        <v>2</v>
      </c>
      <c r="V105" s="24">
        <f t="shared" ref="V105" si="26">IF(COUNTBLANK(S105:U105)&gt;2,"",SUM(S105:U105))</f>
        <v>3</v>
      </c>
      <c r="W105" s="14" t="str">
        <f t="shared" ref="W105" si="27">IF(V105="","",IF(V105&gt;6.5,"High Risk",IF(V105&gt;4.5,"Medium Risk",IF(V105&gt;2.5,"Low Risk",IF(V105&gt;0.5,"Very Low Risk","Doubtfull Risk")))))</f>
        <v>Low Risk</v>
      </c>
      <c r="X105" s="35" t="s">
        <v>333</v>
      </c>
      <c r="Y105" s="35" t="s">
        <v>585</v>
      </c>
      <c r="Z105" s="35" t="s">
        <v>43</v>
      </c>
      <c r="AA105" s="36">
        <v>45744</v>
      </c>
    </row>
    <row r="106" spans="1:27" ht="211.15" customHeight="1" x14ac:dyDescent="0.35">
      <c r="A106" s="27" t="s">
        <v>342</v>
      </c>
      <c r="B106" s="34" t="s">
        <v>37</v>
      </c>
      <c r="C106" s="34" t="s">
        <v>430</v>
      </c>
      <c r="D106" s="15" t="s">
        <v>583</v>
      </c>
      <c r="E106" s="15" t="s">
        <v>346</v>
      </c>
      <c r="F106" s="17" t="s">
        <v>108</v>
      </c>
      <c r="G106" s="22" t="s">
        <v>345</v>
      </c>
      <c r="H106" s="22" t="s">
        <v>41</v>
      </c>
      <c r="I106" s="23">
        <v>0.5</v>
      </c>
      <c r="J106" s="23">
        <v>0.5</v>
      </c>
      <c r="K106" s="23">
        <v>3</v>
      </c>
      <c r="L106" s="24">
        <f t="shared" ref="L106" si="28">IF(COUNTBLANK(I106:K106)&gt;2,"",SUM(I106:K106))</f>
        <v>4</v>
      </c>
      <c r="M106" s="14" t="str">
        <f t="shared" ref="M106" si="29">IF(L106="","",IF(L106&gt;6.5,"High Risk",IF(L106&gt;4.5,"Medium Risk",IF(L106&gt;2.5,"Low Risk",IF(L106&gt;0.5,"Very Low Risk","Doubtfull Risk")))))</f>
        <v>Low Risk</v>
      </c>
      <c r="N106" s="31" t="s">
        <v>344</v>
      </c>
      <c r="O106" s="21"/>
      <c r="P106" s="21" t="s">
        <v>582</v>
      </c>
      <c r="Q106" s="21" t="s">
        <v>584</v>
      </c>
      <c r="R106" s="28" t="s">
        <v>148</v>
      </c>
      <c r="S106" s="25">
        <v>0.5</v>
      </c>
      <c r="T106" s="25">
        <v>-0.5</v>
      </c>
      <c r="U106" s="25">
        <v>2</v>
      </c>
      <c r="V106" s="24">
        <f t="shared" ref="V106" si="30">IF(COUNTBLANK(S106:U106)&gt;2,"",SUM(S106:U106))</f>
        <v>2</v>
      </c>
      <c r="W106" s="14" t="str">
        <f t="shared" ref="W106" si="31">IF(V106="","",IF(V106&gt;6.5,"High Risk",IF(V106&gt;4.5,"Medium Risk",IF(V106&gt;2.5,"Low Risk",IF(V106&gt;0.5,"Very Low Risk","Doubtfull Risk")))))</f>
        <v>Very Low Risk</v>
      </c>
      <c r="X106" s="35" t="s">
        <v>333</v>
      </c>
      <c r="Y106" s="35" t="s">
        <v>585</v>
      </c>
      <c r="Z106" s="35" t="s">
        <v>43</v>
      </c>
      <c r="AA106" s="36">
        <v>45744</v>
      </c>
    </row>
  </sheetData>
  <mergeCells count="13">
    <mergeCell ref="E1:G1"/>
    <mergeCell ref="E3:E4"/>
    <mergeCell ref="A10:M12"/>
    <mergeCell ref="N10:Q10"/>
    <mergeCell ref="R10:R12"/>
    <mergeCell ref="N11:Q11"/>
    <mergeCell ref="A8:D8"/>
    <mergeCell ref="E8:AA8"/>
    <mergeCell ref="N9:Q9"/>
    <mergeCell ref="X12:AA12"/>
    <mergeCell ref="S10:W11"/>
    <mergeCell ref="X10:AA11"/>
    <mergeCell ref="S12:W12"/>
  </mergeCells>
  <conditionalFormatting sqref="O35:O37 M13:M106 W13:AA106">
    <cfRule type="cellIs" dxfId="20" priority="31" stopIfTrue="1" operator="equal">
      <formula>"High Risk"</formula>
    </cfRule>
    <cfRule type="cellIs" dxfId="19" priority="32" stopIfTrue="1" operator="equal">
      <formula>"Medium Risk"</formula>
    </cfRule>
    <cfRule type="cellIs" dxfId="18" priority="33" stopIfTrue="1" operator="equal">
      <formula>"Low Risk"</formula>
    </cfRule>
  </conditionalFormatting>
  <conditionalFormatting sqref="O31:O33">
    <cfRule type="cellIs" dxfId="17" priority="286" stopIfTrue="1" operator="equal">
      <formula>"High Risk"</formula>
    </cfRule>
    <cfRule type="cellIs" dxfId="16" priority="287" stopIfTrue="1" operator="equal">
      <formula>"Medium Risk"</formula>
    </cfRule>
    <cfRule type="cellIs" dxfId="15" priority="288" stopIfTrue="1" operator="equal">
      <formula>"Low Risk"</formula>
    </cfRule>
  </conditionalFormatting>
  <conditionalFormatting sqref="O26:P26">
    <cfRule type="cellIs" dxfId="14" priority="121" stopIfTrue="1" operator="equal">
      <formula>"High Risk"</formula>
    </cfRule>
    <cfRule type="cellIs" dxfId="13" priority="122" stopIfTrue="1" operator="equal">
      <formula>"Medium Risk"</formula>
    </cfRule>
    <cfRule type="cellIs" dxfId="12" priority="123" stopIfTrue="1" operator="equal">
      <formula>"Low Risk"</formula>
    </cfRule>
  </conditionalFormatting>
  <conditionalFormatting sqref="O44:P44">
    <cfRule type="cellIs" dxfId="11" priority="85" stopIfTrue="1" operator="equal">
      <formula>"High Risk"</formula>
    </cfRule>
    <cfRule type="cellIs" dxfId="10" priority="86" stopIfTrue="1" operator="equal">
      <formula>"Medium Risk"</formula>
    </cfRule>
    <cfRule type="cellIs" dxfId="9" priority="87" stopIfTrue="1" operator="equal">
      <formula>"Low Risk"</formula>
    </cfRule>
  </conditionalFormatting>
  <conditionalFormatting sqref="O91:P91">
    <cfRule type="cellIs" dxfId="8" priority="58" stopIfTrue="1" operator="equal">
      <formula>"High Risk"</formula>
    </cfRule>
    <cfRule type="cellIs" dxfId="7" priority="59" stopIfTrue="1" operator="equal">
      <formula>"Medium Risk"</formula>
    </cfRule>
    <cfRule type="cellIs" dxfId="6" priority="60" stopIfTrue="1" operator="equal">
      <formula>"Low Risk"</formula>
    </cfRule>
  </conditionalFormatting>
  <conditionalFormatting sqref="O95:P96">
    <cfRule type="cellIs" dxfId="5" priority="40" stopIfTrue="1" operator="equal">
      <formula>"High Risk"</formula>
    </cfRule>
    <cfRule type="cellIs" dxfId="4" priority="41" stopIfTrue="1" operator="equal">
      <formula>"Medium Risk"</formula>
    </cfRule>
    <cfRule type="cellIs" dxfId="3" priority="42" stopIfTrue="1" operator="equal">
      <formula>"Low Risk"</formula>
    </cfRule>
  </conditionalFormatting>
  <conditionalFormatting sqref="P89">
    <cfRule type="cellIs" dxfId="2" priority="67" stopIfTrue="1" operator="equal">
      <formula>"High Risk"</formula>
    </cfRule>
    <cfRule type="cellIs" dxfId="1" priority="68" stopIfTrue="1" operator="equal">
      <formula>"Medium Risk"</formula>
    </cfRule>
    <cfRule type="cellIs" dxfId="0" priority="69" stopIfTrue="1" operator="equal">
      <formula>"Low Risk"</formula>
    </cfRule>
  </conditionalFormatting>
  <pageMargins left="0.23622047244094491" right="0.23622047244094491" top="0.74803149606299213" bottom="0.74803149606299213" header="0.31496062992125984" footer="0.31496062992125984"/>
  <pageSetup paperSize="8" scale="5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Register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Tshabalala</dc:creator>
  <cp:lastModifiedBy>Noma-Xhosa Mqubi</cp:lastModifiedBy>
  <cp:lastPrinted>2025-07-21T11:03:35Z</cp:lastPrinted>
  <dcterms:created xsi:type="dcterms:W3CDTF">2023-04-26T05:53:18Z</dcterms:created>
  <dcterms:modified xsi:type="dcterms:W3CDTF">2025-11-11T06:49:20Z</dcterms:modified>
</cp:coreProperties>
</file>