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hidePivotFieldList="1" defaultThemeVersion="124226"/>
  <mc:AlternateContent xmlns:mc="http://schemas.openxmlformats.org/markup-compatibility/2006">
    <mc:Choice Requires="x15">
      <x15ac:absPath xmlns:x15ac="http://schemas.microsoft.com/office/spreadsheetml/2010/11/ac" url="https://eskom-my.sharepoint.com/personal/sitholle_ntcsa_co_za/Documents/Documents/Umsebenzi/Lebo 2025/Compliance_Assurance/2025 Projects/Lines &amp; Servitudes/Repair and Calibration of Machines/"/>
    </mc:Choice>
  </mc:AlternateContent>
  <xr:revisionPtr revIDLastSave="16" documentId="8_{A23472F2-A0D8-465E-8015-24169444EA1A}" xr6:coauthVersionLast="47" xr6:coauthVersionMax="47" xr10:uidLastSave="{71E4DF93-3B14-4A05-A521-A53686BF8B35}"/>
  <bookViews>
    <workbookView xWindow="-120" yWindow="-120" windowWidth="29040" windowHeight="15840" tabRatio="1000" activeTab="4" xr2:uid="{00000000-000D-0000-FFFF-FFFF00000000}"/>
  </bookViews>
  <sheets>
    <sheet name="Read Me FIRST" sheetId="1" r:id="rId1"/>
    <sheet name="1.1Tender Cover Sheet" sheetId="2" r:id="rId2"/>
    <sheet name="1.1.1 Preamble" sheetId="3" r:id="rId3"/>
    <sheet name="1.1.2 Summary" sheetId="13" r:id="rId4"/>
    <sheet name="1.1.3 BOQ -Price List" sheetId="19" r:id="rId5"/>
    <sheet name="1.1.4 CPA Formulae" sheetId="5" r:id="rId6"/>
  </sheets>
  <externalReferences>
    <externalReference r:id="rId7"/>
    <externalReference r:id="rId8"/>
    <externalReference r:id="rId9"/>
    <externalReference r:id="rId10"/>
  </externalReferences>
  <definedNames>
    <definedName name="_Order1" hidden="1">255</definedName>
    <definedName name="_SEC1200">#REF!</definedName>
    <definedName name="At_Risk_Behaviour">[1]Definitions!$I$25:$I$63</definedName>
    <definedName name="At_Risk_Conditions">[1]Definitions!$J$25:$J$64</definedName>
    <definedName name="Body_Part">[2]Definitions!$A$40:$A$59</definedName>
    <definedName name="Clear_CAST_Price_Summary">[3]!Clear_CAST_Price_Summary</definedName>
    <definedName name="Consequences_of_Injury">[2]Definitions!$A$16:$A$33</definedName>
    <definedName name="CR">#REF!</definedName>
    <definedName name="Crime_Indicator">[2]Definitions!$G$7:$G$10</definedName>
    <definedName name="Data">#REF!</definedName>
    <definedName name="Data_Opt_Bill5">#REF!</definedName>
    <definedName name="Days_Off">[1]Definitions!$F$36:$F$60</definedName>
    <definedName name="DI_Severity_Indicator">[2]Definitions!$H$16:$H$23</definedName>
    <definedName name="Dpt_Description">[2]Definitions!$B$66:$B$109</definedName>
    <definedName name="Employee_Accident_Type">[2]Definitions!$C$3:$C$34</definedName>
    <definedName name="ER">#REF!</definedName>
    <definedName name="EUR">'[4]Cover SHT'!$B$2</definedName>
    <definedName name="Fees">SUM(#REF!)</definedName>
    <definedName name="GBP">'[4]Cover SHT'!$B$1</definedName>
    <definedName name="General_Agencies">[1]Definitions!$H$66:$H$103</definedName>
    <definedName name="Group">[2]Definitions!$E$51:$E$60</definedName>
    <definedName name="Impact_Codes">#REF!</definedName>
    <definedName name="Injury_type">[2]Definitions!$A$2:$A$14</definedName>
    <definedName name="Items_01">#REF!</definedName>
    <definedName name="Module1.CF_Data">[3]!Module1.CF_Data</definedName>
    <definedName name="Module1.Collect_Data">[3]!Module1.Collect_Data</definedName>
    <definedName name="Occupational_Hygiene_Agencies">[1]Definitions!$I$66:$I$103</definedName>
    <definedName name="PR">#REF!</definedName>
    <definedName name="Principle_Contractor_List">[1]Definitions!$F$66:$F$110</definedName>
    <definedName name="_xlnm.Print_Area" localSheetId="2">'1.1.1 Preamble'!$A$1:$C$19</definedName>
    <definedName name="_xlnm.Print_Area" localSheetId="4">'1.1.3 BOQ -Price List'!$B$1:$I$301</definedName>
    <definedName name="_xlnm.Print_Area" localSheetId="5">'1.1.4 CPA Formulae'!$A$1:$L$69</definedName>
    <definedName name="prot4">[3]!prot4</definedName>
    <definedName name="prot5">[3]!prot5</definedName>
    <definedName name="Section">[2]Definitions!$C$66:$C$109</definedName>
    <definedName name="Siemens">#REF!</definedName>
    <definedName name="SR">#REF!</definedName>
    <definedName name="Summary">#REF!</definedName>
    <definedName name="TrunkCable">#REF!</definedName>
    <definedName name="Unit">[2]Definitions!$D$66:$D$109</definedName>
    <definedName name="unprot4">[3]!unprot4</definedName>
    <definedName name="update2">[3]!update2</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288" i="19" l="1"/>
  <c r="G31" i="13" s="1"/>
  <c r="I273" i="19"/>
  <c r="G30" i="13" s="1"/>
  <c r="I258" i="19"/>
  <c r="G29" i="13" s="1"/>
  <c r="I247" i="19"/>
  <c r="G28" i="13" s="1"/>
  <c r="I235" i="19"/>
  <c r="G27" i="13" s="1"/>
  <c r="I229" i="19"/>
  <c r="G26" i="13" s="1"/>
  <c r="I216" i="19"/>
  <c r="G25" i="13" s="1"/>
  <c r="I203" i="19"/>
  <c r="G24" i="13" s="1"/>
  <c r="I186" i="19"/>
  <c r="G23" i="13" s="1"/>
  <c r="I172" i="19"/>
  <c r="G22" i="13" s="1"/>
  <c r="I157" i="19"/>
  <c r="G21" i="13" s="1"/>
  <c r="I143" i="19"/>
  <c r="G20" i="13" s="1"/>
  <c r="I129" i="19"/>
  <c r="G19" i="13" s="1"/>
  <c r="I117" i="19"/>
  <c r="G18" i="13" s="1"/>
  <c r="I92" i="19"/>
  <c r="G17" i="13" s="1"/>
  <c r="I78" i="19"/>
  <c r="I61" i="19"/>
  <c r="G15" i="13" s="1"/>
  <c r="I47" i="19"/>
  <c r="I34" i="19"/>
  <c r="I24" i="19"/>
  <c r="G12" i="13" s="1"/>
  <c r="G16" i="13"/>
  <c r="G14" i="13"/>
  <c r="G13" i="13"/>
  <c r="G300" i="19"/>
  <c r="I300" i="19" s="1"/>
  <c r="I299" i="19"/>
  <c r="I298" i="19"/>
  <c r="I297" i="19"/>
  <c r="I296" i="19"/>
  <c r="I295" i="19"/>
  <c r="I294" i="19"/>
  <c r="I293" i="19"/>
  <c r="I301" i="19" s="1"/>
  <c r="G32" i="13" s="1"/>
  <c r="G287" i="19"/>
  <c r="I287" i="19" s="1"/>
  <c r="I286" i="19"/>
  <c r="I285" i="19"/>
  <c r="I284" i="19"/>
  <c r="I283" i="19"/>
  <c r="I282" i="19"/>
  <c r="I281" i="19"/>
  <c r="I280" i="19"/>
  <c r="I279" i="19"/>
  <c r="I278" i="19"/>
  <c r="G272" i="19"/>
  <c r="I272" i="19" s="1"/>
  <c r="I271" i="19"/>
  <c r="I270" i="19"/>
  <c r="I269" i="19"/>
  <c r="I268" i="19"/>
  <c r="I267" i="19"/>
  <c r="I266" i="19"/>
  <c r="I265" i="19"/>
  <c r="I264" i="19"/>
  <c r="I263" i="19"/>
  <c r="G257" i="19"/>
  <c r="I257" i="19" s="1"/>
  <c r="I256" i="19"/>
  <c r="I255" i="19"/>
  <c r="I254" i="19"/>
  <c r="I253" i="19"/>
  <c r="I252" i="19"/>
  <c r="G246" i="19"/>
  <c r="I246" i="19" s="1"/>
  <c r="G245" i="19"/>
  <c r="I245" i="19" s="1"/>
  <c r="I244" i="19"/>
  <c r="G242" i="19"/>
  <c r="G243" i="19" s="1"/>
  <c r="I243" i="19" s="1"/>
  <c r="I241" i="19"/>
  <c r="I240" i="19"/>
  <c r="I234" i="19"/>
  <c r="G228" i="19"/>
  <c r="I228" i="19" s="1"/>
  <c r="G227" i="19"/>
  <c r="I227" i="19" s="1"/>
  <c r="I226" i="19"/>
  <c r="G226" i="19"/>
  <c r="I225" i="19"/>
  <c r="G223" i="19"/>
  <c r="G224" i="19" s="1"/>
  <c r="I224" i="19" s="1"/>
  <c r="I222" i="19"/>
  <c r="I221" i="19"/>
  <c r="I213" i="19"/>
  <c r="G213" i="19"/>
  <c r="G214" i="19" s="1"/>
  <c r="I212" i="19"/>
  <c r="G211" i="19"/>
  <c r="I211" i="19" s="1"/>
  <c r="I210" i="19"/>
  <c r="G210" i="19"/>
  <c r="I209" i="19"/>
  <c r="I208" i="19"/>
  <c r="G197" i="19"/>
  <c r="G198" i="19" s="1"/>
  <c r="I196" i="19"/>
  <c r="G196" i="19"/>
  <c r="I195" i="19"/>
  <c r="G193" i="19"/>
  <c r="G194" i="19" s="1"/>
  <c r="I194" i="19" s="1"/>
  <c r="I192" i="19"/>
  <c r="I191" i="19"/>
  <c r="G182" i="19"/>
  <c r="G183" i="19" s="1"/>
  <c r="I181" i="19"/>
  <c r="I180" i="19"/>
  <c r="G180" i="19"/>
  <c r="I179" i="19"/>
  <c r="G179" i="19"/>
  <c r="I178" i="19"/>
  <c r="I177" i="19"/>
  <c r="G167" i="19"/>
  <c r="G168" i="19" s="1"/>
  <c r="I166" i="19"/>
  <c r="G164" i="19"/>
  <c r="G165" i="19" s="1"/>
  <c r="I165" i="19" s="1"/>
  <c r="I163" i="19"/>
  <c r="I162" i="19"/>
  <c r="I153" i="19"/>
  <c r="G153" i="19"/>
  <c r="G154" i="19" s="1"/>
  <c r="I152" i="19"/>
  <c r="G151" i="19"/>
  <c r="I151" i="19" s="1"/>
  <c r="I150" i="19"/>
  <c r="G150" i="19"/>
  <c r="I149" i="19"/>
  <c r="I148" i="19"/>
  <c r="G139" i="19"/>
  <c r="I139" i="19" s="1"/>
  <c r="I138" i="19"/>
  <c r="I137" i="19"/>
  <c r="G137" i="19"/>
  <c r="I136" i="19"/>
  <c r="G136" i="19"/>
  <c r="I135" i="19"/>
  <c r="I134" i="19"/>
  <c r="I128" i="19"/>
  <c r="I127" i="19"/>
  <c r="G124" i="19"/>
  <c r="G125" i="19" s="1"/>
  <c r="I123" i="19"/>
  <c r="I122" i="19"/>
  <c r="I116" i="19"/>
  <c r="I115" i="19"/>
  <c r="G102" i="19"/>
  <c r="G103" i="19" s="1"/>
  <c r="I101" i="19"/>
  <c r="G101" i="19"/>
  <c r="I100" i="19"/>
  <c r="G100" i="19"/>
  <c r="I99" i="19"/>
  <c r="G99" i="19"/>
  <c r="I98" i="19"/>
  <c r="I97" i="19"/>
  <c r="I91" i="19"/>
  <c r="I90" i="19"/>
  <c r="G85" i="19"/>
  <c r="G86" i="19" s="1"/>
  <c r="I84" i="19"/>
  <c r="I83" i="19"/>
  <c r="I77" i="19"/>
  <c r="I76" i="19"/>
  <c r="G71" i="19"/>
  <c r="G72" i="19" s="1"/>
  <c r="I70" i="19"/>
  <c r="G70" i="19"/>
  <c r="I69" i="19"/>
  <c r="G69" i="19"/>
  <c r="I68" i="19"/>
  <c r="G68" i="19"/>
  <c r="I67" i="19"/>
  <c r="I66" i="19"/>
  <c r="I60" i="19"/>
  <c r="I59" i="19"/>
  <c r="G54" i="19"/>
  <c r="G55" i="19" s="1"/>
  <c r="I53" i="19"/>
  <c r="I52" i="19"/>
  <c r="I46" i="19"/>
  <c r="I45" i="19"/>
  <c r="G42" i="19"/>
  <c r="G43" i="19" s="1"/>
  <c r="I41" i="19"/>
  <c r="G41" i="19"/>
  <c r="I40" i="19"/>
  <c r="I39" i="19"/>
  <c r="I33" i="19"/>
  <c r="I32" i="19"/>
  <c r="I31" i="19"/>
  <c r="I30" i="19"/>
  <c r="I29" i="19"/>
  <c r="I23" i="19"/>
  <c r="I22" i="19"/>
  <c r="I21" i="19"/>
  <c r="I20" i="19"/>
  <c r="I19" i="19"/>
  <c r="I18" i="19"/>
  <c r="I17" i="19"/>
  <c r="I16" i="19"/>
  <c r="I15" i="19"/>
  <c r="I14" i="19"/>
  <c r="I13" i="19"/>
  <c r="I12" i="19"/>
  <c r="I55" i="19" l="1"/>
  <c r="G56" i="19"/>
  <c r="I43" i="19"/>
  <c r="G44" i="19"/>
  <c r="I44" i="19" s="1"/>
  <c r="I125" i="19"/>
  <c r="G126" i="19"/>
  <c r="I126" i="19" s="1"/>
  <c r="I198" i="19"/>
  <c r="G199" i="19"/>
  <c r="G73" i="19"/>
  <c r="I72" i="19"/>
  <c r="I154" i="19"/>
  <c r="G155" i="19"/>
  <c r="G104" i="19"/>
  <c r="I103" i="19"/>
  <c r="G184" i="19"/>
  <c r="I183" i="19"/>
  <c r="I86" i="19"/>
  <c r="G87" i="19"/>
  <c r="I214" i="19"/>
  <c r="G215" i="19"/>
  <c r="I215" i="19" s="1"/>
  <c r="I168" i="19"/>
  <c r="G169" i="19"/>
  <c r="I71" i="19"/>
  <c r="I102" i="19"/>
  <c r="G140" i="19"/>
  <c r="I193" i="19"/>
  <c r="I124" i="19"/>
  <c r="I167" i="19"/>
  <c r="I197" i="19"/>
  <c r="I223" i="19"/>
  <c r="I54" i="19"/>
  <c r="I85" i="19"/>
  <c r="I182" i="19"/>
  <c r="I164" i="19"/>
  <c r="I242" i="19"/>
  <c r="I42" i="19"/>
  <c r="I184" i="19" l="1"/>
  <c r="G185" i="19"/>
  <c r="I185" i="19" s="1"/>
  <c r="G171" i="19"/>
  <c r="I171" i="19" s="1"/>
  <c r="G170" i="19"/>
  <c r="I170" i="19" s="1"/>
  <c r="I169" i="19"/>
  <c r="G105" i="19"/>
  <c r="I104" i="19"/>
  <c r="G156" i="19"/>
  <c r="I156" i="19" s="1"/>
  <c r="I155" i="19"/>
  <c r="G57" i="19"/>
  <c r="I56" i="19"/>
  <c r="G88" i="19"/>
  <c r="I87" i="19"/>
  <c r="G141" i="19"/>
  <c r="I140" i="19"/>
  <c r="G74" i="19"/>
  <c r="I73" i="19"/>
  <c r="I199" i="19"/>
  <c r="G200" i="19"/>
  <c r="G106" i="19" l="1"/>
  <c r="I105" i="19"/>
  <c r="G75" i="19"/>
  <c r="I75" i="19" s="1"/>
  <c r="I74" i="19"/>
  <c r="G142" i="19"/>
  <c r="I142" i="19" s="1"/>
  <c r="I141" i="19"/>
  <c r="G201" i="19"/>
  <c r="I200" i="19"/>
  <c r="I88" i="19"/>
  <c r="G89" i="19"/>
  <c r="I89" i="19" s="1"/>
  <c r="I57" i="19"/>
  <c r="G58" i="19"/>
  <c r="I58" i="19" s="1"/>
  <c r="G202" i="19" l="1"/>
  <c r="I202" i="19" s="1"/>
  <c r="I201" i="19"/>
  <c r="G107" i="19"/>
  <c r="I106" i="19"/>
  <c r="D3" i="13"/>
  <c r="D10" i="13" s="1"/>
  <c r="C3" i="3"/>
  <c r="C21" i="2"/>
  <c r="G108" i="19" l="1"/>
  <c r="I107" i="19"/>
  <c r="E4" i="5"/>
  <c r="G109" i="19" l="1"/>
  <c r="I108" i="19"/>
  <c r="G34" i="13"/>
  <c r="C29" i="2" s="1"/>
  <c r="D2" i="13"/>
  <c r="C2" i="3"/>
  <c r="G110" i="19" l="1"/>
  <c r="I109" i="19"/>
  <c r="C69" i="5"/>
  <c r="G111" i="19" l="1"/>
  <c r="I110" i="19"/>
  <c r="C4" i="1"/>
  <c r="C2" i="1"/>
  <c r="E2" i="5"/>
  <c r="E3" i="5"/>
  <c r="C4" i="3"/>
  <c r="G112" i="19" l="1"/>
  <c r="I111" i="19"/>
  <c r="G113" i="19" l="1"/>
  <c r="I112" i="19"/>
  <c r="G114" i="19" l="1"/>
  <c r="I114" i="19" s="1"/>
  <c r="I113" i="19"/>
</calcChain>
</file>

<file path=xl/sharedStrings.xml><?xml version="1.0" encoding="utf-8"?>
<sst xmlns="http://schemas.openxmlformats.org/spreadsheetml/2006/main" count="755" uniqueCount="393">
  <si>
    <t>Project:</t>
  </si>
  <si>
    <t>Enquiry No.</t>
  </si>
  <si>
    <t>Tenderer's Name:</t>
  </si>
  <si>
    <t>READ ME</t>
  </si>
  <si>
    <t>This workbook contains the following sheets:</t>
  </si>
  <si>
    <t>Read Me</t>
  </si>
  <si>
    <t>This sheet provides an overview to the Tenderer of the content and role of the sheets making up the Price Schedules.  It will not form part of the tender or contract.</t>
  </si>
  <si>
    <t>This is the cover sheet for Section 5.1 and provides the total tender price.  It is also the source of the package name, tenderer name etc for the other sheets.</t>
  </si>
  <si>
    <t>This sheet provides general guidelines for this section.</t>
  </si>
  <si>
    <t xml:space="preserve">This is the main data entry sheet for the Tenderer to complete. </t>
  </si>
  <si>
    <t>Conventions used in this workbook</t>
  </si>
  <si>
    <t>The following conventions have been used in this workbook to facilitate its accurate use:</t>
  </si>
  <si>
    <t>Red</t>
  </si>
  <si>
    <t>PLEASE REFRAIN from tampering with ANY other cells contained in this workbook as it may affect Eskom's standard formulae and lead to data integrity issues.</t>
  </si>
  <si>
    <t>PRICING INFORMATION</t>
  </si>
  <si>
    <t>ENQUIRY No.</t>
  </si>
  <si>
    <t xml:space="preserve">TENDERER’S NAME:  </t>
  </si>
  <si>
    <t>THE PRICE:  IN ZAR</t>
  </si>
  <si>
    <t>(excluding VAT)</t>
  </si>
  <si>
    <t>RAND VALUE IN WORDS</t>
  </si>
  <si>
    <t>DATE :</t>
  </si>
  <si>
    <t>FULL NAMES OF SIGNATORY:</t>
  </si>
  <si>
    <t>DESIGNATION OF SIGNATORY:</t>
  </si>
  <si>
    <t>SIGNATURE :</t>
  </si>
  <si>
    <t xml:space="preserve"> </t>
  </si>
  <si>
    <t xml:space="preserve">The Provisional Price Schedule provides the basis of valuation of all the work activities and inputs and information for general contract progress monitoring. </t>
  </si>
  <si>
    <t>The amount due at each application for payment date is based on activities and/or milestones completed as indicated on the Price Schedule/Bills of Quantities. The Tenderer must provide all necessary information which is required to determine amounts due in respect of each application for payment relative to the activities.</t>
  </si>
  <si>
    <t>The total of the prices must include for all direct and indirect costs, overheads, profits, on costs, risks, liabilities, obligations, etc. relative to the contract.</t>
  </si>
  <si>
    <t>TENDERER NAME:</t>
  </si>
  <si>
    <t>PRICE ADJUSTMENT FOR INFLATION</t>
  </si>
  <si>
    <t>Summary</t>
  </si>
  <si>
    <t>No</t>
  </si>
  <si>
    <t>Description</t>
  </si>
  <si>
    <t>A</t>
  </si>
  <si>
    <t>Type in description of formula which is carried through below</t>
  </si>
  <si>
    <t>GENERAL NOTES :</t>
  </si>
  <si>
    <t>a.</t>
  </si>
  <si>
    <t>References to "indices" below have the meaning of "cost indices or reference prices",  unless otherwise stated.</t>
  </si>
  <si>
    <t>b.</t>
  </si>
  <si>
    <t>Where historical information is applicable as requested below, internet address references which are accessible to the</t>
  </si>
  <si>
    <t>general public may be submitted instead, with the specific electronic route and web page reflecting the applicable data.</t>
  </si>
  <si>
    <t>c.</t>
  </si>
  <si>
    <t>Each formula is related to one unique currency. Mixing of currencies in a specific formula is not acceptable.</t>
  </si>
  <si>
    <t>CPA FORMULA REQUIREMENTS :</t>
  </si>
  <si>
    <t>i.</t>
  </si>
  <si>
    <t>Formulae must be linked to independent cost indices or other benchmarks ("reference prices") and must be clearly and</t>
  </si>
  <si>
    <t>completely defined. The source must be a recognised statistical publishing source and must not be in-house indices.</t>
  </si>
  <si>
    <t>ii.</t>
  </si>
  <si>
    <t>Local Indices: Where local indices other than SEIFSA or StatsSA are specified, the tenderer is to submit 5 years' historical data</t>
  </si>
  <si>
    <t>for such indices.  Note that the Contractor must ensure that indices are published and recommended by the "Source" as</t>
  </si>
  <si>
    <t>applicable to the work involved. For example SEIFSA has terminated the publication of Table E and is replaced by Table E-A and</t>
  </si>
  <si>
    <t>or E-EX and the specific sub breakdown of such must be identified. Also SEIFSA recommends utilisation of Table L-2 for road</t>
  </si>
  <si>
    <t xml:space="preserve">transport rather than Table L-1.  </t>
  </si>
  <si>
    <t>iii.</t>
  </si>
  <si>
    <t>Foreign Price Adjustments: In the case of foreign price adjustments, the Contractor is to submit 5 years' historical data for the</t>
  </si>
  <si>
    <t xml:space="preserve">tendered indices.  Where a formula is linked to indices in a country, payment of the amounts for that formula must be in the </t>
  </si>
  <si>
    <t>currency of the same country.  A formula may not be linked to indices of more than one country.</t>
  </si>
  <si>
    <t>iv.</t>
  </si>
  <si>
    <t>Commodity Price Linked Payments: The reference price is considered as the base price (index) for purpose of the CPA formula</t>
  </si>
  <si>
    <t>and is incuded in the applicable tables below and must be in the currency in which the CPA will be payable.  The exchange</t>
  </si>
  <si>
    <t>rate applied to convert the base price in a foreign currency into that of the currency of the formula must also be indicated in</t>
  </si>
  <si>
    <t>the tables below if the price is not in the same currency as the applicable formula.. ie exposure to the movement in a</t>
  </si>
  <si>
    <t>reference price is in the same currency as that of the CPA formula.  The Contractor is to submit 5 years' historical price data</t>
  </si>
  <si>
    <t xml:space="preserve">for such commodity, </t>
  </si>
  <si>
    <t>v.</t>
  </si>
  <si>
    <t>London Metal Exchange (LME) Prices: For metals traded on the LME, the tonnage will be required before contract award in</t>
  </si>
  <si>
    <t xml:space="preserve">order for Eskom to hedge the metal price fluctuations.  This applies also for prices linked to local indices or reference prices. </t>
  </si>
  <si>
    <t xml:space="preserve">Though these metals are traded in US$, prices are daily quoted in various other currencies. </t>
  </si>
  <si>
    <t>The LME price in the currency of the formula must apply and thus not the US$ unless the amount payable in terms of the</t>
  </si>
  <si>
    <t>formula is US$.  Refer to the "LME" Sheet in this file for more detail regarding this aspect.  By indicating any of these metals in</t>
  </si>
  <si>
    <t>the formulae below, the contractor declares that neither he nor any other body avails or will avail of forward price and/or</t>
  </si>
  <si>
    <t xml:space="preserve">currency cover for the metal(s).  </t>
  </si>
  <si>
    <t>vi.</t>
  </si>
  <si>
    <t>CPA Base Date: The CPA base date for calculating price movements is the Base Date as defined in the Particular Conditions,</t>
  </si>
  <si>
    <t>Clause 1.1.3.1. For indices or reference prices published as at certain dates, and where such a date is not the Base Date, the</t>
  </si>
  <si>
    <t>latest date for which it is published before the Base Date will be considered as the Base Date index or reference price.  In</t>
  </si>
  <si>
    <t>instances where the figure or value is not as at the Base Date or considered as the Base Date index or reference price as</t>
  </si>
  <si>
    <t>explained herein, the date, figure or value as well as the reason for the deviation must be clearly separately stated and must</t>
  </si>
  <si>
    <t xml:space="preserve">be realistic for purposes of the price adjustment. </t>
  </si>
  <si>
    <t>vii.</t>
  </si>
  <si>
    <t>Period for Movement in Indices: The period for which the movement in indices or reference prices is considered, is the period</t>
  </si>
  <si>
    <t>until the last day of the month prior to the  month in which the work in question was executed or completed (or in which an</t>
  </si>
  <si>
    <t>event or activity for which the adjustment applies, took place).  For indices or reference prices published as at certain dates,</t>
  </si>
  <si>
    <t>and where such a date is not the last day of the month prior to the month in which the work was executed or completed (or an</t>
  </si>
  <si>
    <t>event or activity took place),  then latest date for which the indices or price references are published before the last day of the</t>
  </si>
  <si>
    <t>month prior to the execution or completion of work (or an event or activity took place) is considered as the last day index</t>
  </si>
  <si>
    <t xml:space="preserve">or reference price of the month prior to execution or completion of work (or event or activity). </t>
  </si>
  <si>
    <t>viii.</t>
  </si>
  <si>
    <t>Proportions/weighting/coefficients/base reference in CPA Formulae: The fixed portion of each formula, not subject to inflation,</t>
  </si>
  <si>
    <t>is at least 15% and contractors may submit higher fixed portion percentages.  The indices or other benchmarks and their</t>
  </si>
  <si>
    <t>proportions in the formula must be realistic and relative to the applicable work. The fixed portion and other proportions must add</t>
  </si>
  <si>
    <t>up to 100%.</t>
  </si>
  <si>
    <t>ix.</t>
  </si>
  <si>
    <t>Base Index or Reference Price :   The base index or reference price must be inserted in the appropriate column</t>
  </si>
  <si>
    <t>FORMULA No:</t>
  </si>
  <si>
    <t xml:space="preserve"> A </t>
  </si>
  <si>
    <t>Exchange rate for converting base reference price (eg US$ LME price) to the currency of this formula</t>
  </si>
  <si>
    <t>Index</t>
  </si>
  <si>
    <t>Proportion / Coefficient / Weight / Base reference price</t>
  </si>
  <si>
    <t>Description / Scope of Index (eg Labour)</t>
  </si>
  <si>
    <t>Title/Definition : Linked to the index, e.g., Table C3, All hourly paid employees.  Must be completely defined</t>
  </si>
  <si>
    <t>Source of Index ((indices prepared by (e.g. SEIFSA, StatsSA, LME)</t>
  </si>
  <si>
    <t>Base month for CPA if not Base Date as defined (See Note vi above)</t>
  </si>
  <si>
    <t>Formula Currency Code</t>
  </si>
  <si>
    <t>Currency Code</t>
  </si>
  <si>
    <t>Exchange Rate Currency 1,00 =</t>
  </si>
  <si>
    <t>Historical Data provided (Yes/No/Internet address)</t>
  </si>
  <si>
    <t>A1</t>
  </si>
  <si>
    <t>A2</t>
  </si>
  <si>
    <t>A3</t>
  </si>
  <si>
    <t>A4</t>
  </si>
  <si>
    <t>A5</t>
  </si>
  <si>
    <t>A6</t>
  </si>
  <si>
    <t>Fixed Non-adjustable (0.15 minimum)</t>
  </si>
  <si>
    <t>Total</t>
  </si>
  <si>
    <t>TENDER INFORMATION</t>
  </si>
  <si>
    <t>Sum</t>
  </si>
  <si>
    <t>AMOUNT</t>
  </si>
  <si>
    <t>UNIT</t>
  </si>
  <si>
    <t>TOTAL AMOUNT</t>
  </si>
  <si>
    <t>This is where the total amounts of all the trades are shown</t>
  </si>
  <si>
    <t>This is where the tenderer selects the CPA Formulae</t>
  </si>
  <si>
    <t>This GREEN shading is used for cells where DATA ENTRY is required from the Tenderer.  The Tenderer must complete the information in these GREEN shaded cells.</t>
  </si>
  <si>
    <t>Read these notes BEFORE you commence input or make any changes to this workbook</t>
  </si>
  <si>
    <t>1.1.1</t>
  </si>
  <si>
    <t>1.1.2</t>
  </si>
  <si>
    <t>d.</t>
  </si>
  <si>
    <t>CPA conditions may apply if the contractual duration is to be longer than 12 months. Eskom's default position is for Prices to be Fixed for the first 12 months, then CP be applicable thereafter.</t>
  </si>
  <si>
    <t>The Tenderer must provide a clear indication on the Cover Sheet as to whether the offer is "main" or "alternative" (and if there are several alternatives, to number them). There must be a separate Excel file for each offer if applicable</t>
  </si>
  <si>
    <t>NOTE:  ALL CALCULATIONS ARE THE RESPONSIBILITY OF THE TENDERER, AND MUST BE CHECKED THOROUGHLY.  ANY DISCREPANCY FOUND IN THE CALCULATIONS IN THIS WORKBOOK MUST BE BROUGHT TO THE ATTENTION OF ESKOM, THROUGH THE DESIGNATED BUYER!</t>
  </si>
  <si>
    <t>1.1 Tender Cover Sheet</t>
  </si>
  <si>
    <t>1.1.1 Preamble</t>
  </si>
  <si>
    <t>1.1.2 Summary</t>
  </si>
  <si>
    <t>1.1.3 BOQ</t>
  </si>
  <si>
    <t>1.1.4 CPA Formulae</t>
  </si>
  <si>
    <t xml:space="preserve">1.1.1 PREAMBLE TO PRICE SCHEDULE </t>
  </si>
  <si>
    <t xml:space="preserve">1.1 Price Schedules </t>
  </si>
  <si>
    <t>ESKOM TRANSMISSION - CENTRAL GRID</t>
  </si>
  <si>
    <t>ESKOM TRANSMISION - CENTRAL GRID</t>
  </si>
  <si>
    <t>Project Name:</t>
  </si>
  <si>
    <t>NAME OF PROJECT:</t>
  </si>
  <si>
    <t>Project  Name:</t>
  </si>
  <si>
    <t>NATIONAL TRANSMISSION COMPANY OF SOUTH AFRICA</t>
  </si>
  <si>
    <t>ITEM</t>
  </si>
  <si>
    <t>BILL DISCRIPTION</t>
  </si>
  <si>
    <t>National  Transmission Company of South Africa - Central Grid</t>
  </si>
  <si>
    <t>STG Numbers</t>
  </si>
  <si>
    <t xml:space="preserve">Scope of Work for the Calibration and Repairs (Rate to Include All Spares, Labour,equipment etc)_Contractor/Supplier to provide rate/price breakdown Labour, Equipment and Spares
</t>
  </si>
  <si>
    <t xml:space="preserve">Scope of Work for the Repair and Calibration of Various Machine for Lines and Servitudes  as an when required </t>
  </si>
  <si>
    <t xml:space="preserve">Item </t>
  </si>
  <si>
    <t>Machine or Equipment Name</t>
  </si>
  <si>
    <t>Bill Discription</t>
  </si>
  <si>
    <t>Machine Scope</t>
  </si>
  <si>
    <t>Unit</t>
  </si>
  <si>
    <t xml:space="preserve">Quantity </t>
  </si>
  <si>
    <t>Rate</t>
  </si>
  <si>
    <t>Calibration and Repairs (Rate to Include All Spares, Labour,equipment etc)_Contractor/Supplier to provide rate/price breakdown Labour, Equipment and Spares)</t>
  </si>
  <si>
    <t>Hydraulic crimping machine</t>
  </si>
  <si>
    <t xml:space="preserve">Diameter 200, Height 350mm, Ram Stroke – 22mm, Force at die face: 980 kN, Oil Volume required: 314cc </t>
  </si>
  <si>
    <t>Items to repares but not limited to the following (Contractor or supplier to add any items that may have been ommited</t>
  </si>
  <si>
    <t>a) Relay Switches</t>
  </si>
  <si>
    <t>Repair Only</t>
  </si>
  <si>
    <t>b) Crimping Dies</t>
  </si>
  <si>
    <t>c) Hydraulic Hoses</t>
  </si>
  <si>
    <t>d) Pressure Plates</t>
  </si>
  <si>
    <t>e) Electric Pumps</t>
  </si>
  <si>
    <t>f) Micrometres</t>
  </si>
  <si>
    <t>g) Relay Switches</t>
  </si>
  <si>
    <t>h) Hydraulic oil</t>
  </si>
  <si>
    <t>i) Starter switch</t>
  </si>
  <si>
    <t>j) Starter pull cord</t>
  </si>
  <si>
    <t>k) Other (Contractor to specify)</t>
  </si>
  <si>
    <t>l) Inspection of the machine before repairs</t>
  </si>
  <si>
    <t xml:space="preserve">Sub-total </t>
  </si>
  <si>
    <t>1.1.3</t>
  </si>
  <si>
    <t>Hydraulic crimper hoses</t>
  </si>
  <si>
    <t xml:space="preserve"> 
3/8" X 20 FT 10,000 PSI HYDRAULIC JACK HOSE OTC ENERPAC MALE &amp; FEMALE COUPLER </t>
  </si>
  <si>
    <t>a)     O-Rings and Seals.</t>
  </si>
  <si>
    <t>b)     Protective Sleeves</t>
  </si>
  <si>
    <t>c)      Hydraulic Fluid</t>
  </si>
  <si>
    <t>e) Other (Contractor to specify)</t>
  </si>
  <si>
    <t>f) Inspection of the machine before repairs</t>
  </si>
  <si>
    <t>1.1.4</t>
  </si>
  <si>
    <t>Hydraulic conductor cutter</t>
  </si>
  <si>
    <t xml:space="preserve">Working pressure of 700 bar max TC series, 50 mm conductor, 331 mm crimping force (kN) 112 mm </t>
  </si>
  <si>
    <t>a) Cutting Blades</t>
  </si>
  <si>
    <t xml:space="preserve">b) Hydraulic Seals </t>
  </si>
  <si>
    <t xml:space="preserve">c) Hydraulic Hoses </t>
  </si>
  <si>
    <t>d) Pressure Gauges</t>
  </si>
  <si>
    <t xml:space="preserve">e) Couplings and Fittings </t>
  </si>
  <si>
    <t>f) O-Rings</t>
  </si>
  <si>
    <t>g) Other (Contractor to specify)</t>
  </si>
  <si>
    <t>h) Inspection of the machine before repairs</t>
  </si>
  <si>
    <t>1.1.5</t>
  </si>
  <si>
    <t>Liver hoist 1.5T - 6T</t>
  </si>
  <si>
    <t xml:space="preserve">Liver hoist 1.5T - 6T </t>
  </si>
  <si>
    <t>a)     Load Chain</t>
  </si>
  <si>
    <t>b)     Hooks</t>
  </si>
  <si>
    <t>c)      Brake System</t>
  </si>
  <si>
    <t>d)     Gears and Bearings</t>
  </si>
  <si>
    <t>e)     Lever Handle</t>
  </si>
  <si>
    <t>f)       Safety Latches</t>
  </si>
  <si>
    <t>g)     Chain Guide and Sprockets</t>
  </si>
  <si>
    <t>h) Other (Contractor to specify)</t>
  </si>
  <si>
    <t>i) Inspection of the machine before repairs</t>
  </si>
  <si>
    <t>1.1.6</t>
  </si>
  <si>
    <t>Unleaded generators</t>
  </si>
  <si>
    <t xml:space="preserve">16kVA, noise Level (7), no-load 72dB, rated power factor 0.8, Engine Type=twin cylinder air cooled petrol </t>
  </si>
  <si>
    <t>a)     Air Filter</t>
  </si>
  <si>
    <t>b)     Spark Plug</t>
  </si>
  <si>
    <t>c)      Fuel Filter</t>
  </si>
  <si>
    <t>d)     Oil Filter</t>
  </si>
  <si>
    <t>e)     Battery</t>
  </si>
  <si>
    <t>f)       Carburettor</t>
  </si>
  <si>
    <t xml:space="preserve">g)     Exhaust System </t>
  </si>
  <si>
    <t>h)     Control Panel </t>
  </si>
  <si>
    <t>i)       Recoil pull starter</t>
  </si>
  <si>
    <t>j) On/off selector switch</t>
  </si>
  <si>
    <t>1.1.7</t>
  </si>
  <si>
    <t>Magnetic drilling machine</t>
  </si>
  <si>
    <t xml:space="preserve">230v/50Hz, 1.8 KW (2.4 HP) power output, 75mm max cutting diameter, 260-460 RPM no-load speed, MT3 
chuck </t>
  </si>
  <si>
    <t>Items to repares but not limited to the following Rates to included all required such as spare etc. (Contractor or supplier to add any items that may have been ommited</t>
  </si>
  <si>
    <t>a) Cutting Tools (Annular Cutters)</t>
  </si>
  <si>
    <t>b) Magnetic Base</t>
  </si>
  <si>
    <t>c) Motor Brushes</t>
  </si>
  <si>
    <t>d) Gearbox</t>
  </si>
  <si>
    <t>e) Coolant System</t>
  </si>
  <si>
    <t>f) Control Switches</t>
  </si>
  <si>
    <t>g) Feed Handles and Knobs</t>
  </si>
  <si>
    <t>1.1.8</t>
  </si>
  <si>
    <t>Hydraulic swage bolt machine</t>
  </si>
  <si>
    <t>Hoffman HP78 Diesel Engen, 12 volts DC Trigger Operated pump capacity 5.4min at 3000rpm</t>
  </si>
  <si>
    <t>a)      Swaging Dies</t>
  </si>
  <si>
    <t>b)     Hydraulic Seals</t>
  </si>
  <si>
    <t>c)      Hydraulic Hoses</t>
  </si>
  <si>
    <t>d)     Pressure Gauges</t>
  </si>
  <si>
    <t>e)     Couplings and Fittings</t>
  </si>
  <si>
    <t>f)       O-Rings</t>
  </si>
  <si>
    <t>g)     Gun nipples</t>
  </si>
  <si>
    <t>h)     Battery</t>
  </si>
  <si>
    <t>i)       Fuse</t>
  </si>
  <si>
    <t>j)       Hydraulic oil</t>
  </si>
  <si>
    <t>k)      Axel</t>
  </si>
  <si>
    <t>l)       Solid wheels</t>
  </si>
  <si>
    <t>m)    Collect lock</t>
  </si>
  <si>
    <t>n)     Jaws</t>
  </si>
  <si>
    <t>o)     Flexinol</t>
  </si>
  <si>
    <t>p)     Electrical wiring</t>
  </si>
  <si>
    <t>q)     Spider</t>
  </si>
  <si>
    <t xml:space="preserve">r)      Release/ejector </t>
  </si>
  <si>
    <t>s)    Other (Contractor to specify)</t>
  </si>
  <si>
    <t>u)   Inspection of the machine before repairs</t>
  </si>
  <si>
    <t>1.1.9</t>
  </si>
  <si>
    <t>Hydraulic swage bolt machine hoses</t>
  </si>
  <si>
    <t xml:space="preserve">12.5kg hose and cord kit Hs14 15m length </t>
  </si>
  <si>
    <t>a)     Wear and tear on the outer cover</t>
  </si>
  <si>
    <t>b)     Fluid Incompatibility</t>
  </si>
  <si>
    <t>c)      Tube Erosion</t>
  </si>
  <si>
    <t>d)     Faulty hose couplings</t>
  </si>
  <si>
    <t>e)     Protective Sleeves</t>
  </si>
  <si>
    <t>f) Other (Contractor to specify)</t>
  </si>
  <si>
    <t>g) Inspection of the machine before repairs</t>
  </si>
  <si>
    <t>1.1.10</t>
  </si>
  <si>
    <t>Hydraulic swage bolt punching nose assembly</t>
  </si>
  <si>
    <t xml:space="preserve">T104 hydraulic installation tool for pins &amp; collars (pistol &amp; cylinder) </t>
  </si>
  <si>
    <t>a)      Punching Dies</t>
  </si>
  <si>
    <t>f)      Other (Contractor to specify)</t>
  </si>
  <si>
    <t>g)     Couplings and Fittings</t>
  </si>
  <si>
    <t>h)     O-Rings</t>
  </si>
  <si>
    <t>i)       Other (Contractor to specify)</t>
  </si>
  <si>
    <t>j)      Inspection of the machine before repairs</t>
  </si>
  <si>
    <t>1.1.11</t>
  </si>
  <si>
    <t>Drill Machine</t>
  </si>
  <si>
    <t xml:space="preserve">800w Impact Drill (POWP2030)  </t>
  </si>
  <si>
    <t>a)      Chuck/Arbor and Chuck key</t>
  </si>
  <si>
    <t>b)     Motor Brushes</t>
  </si>
  <si>
    <t>c)      Power Cord</t>
  </si>
  <si>
    <t>d)     Bearings</t>
  </si>
  <si>
    <t>e)     Switches</t>
  </si>
  <si>
    <t>f)       Gearbox</t>
  </si>
  <si>
    <t>g)      Drill Bit</t>
  </si>
  <si>
    <t>h)       Other (Contractor to specify)</t>
  </si>
  <si>
    <t>i)      Inspection of the machine before repairs</t>
  </si>
  <si>
    <t>1.1.12</t>
  </si>
  <si>
    <t>Industrial grinder</t>
  </si>
  <si>
    <t xml:space="preserve">2200W,230mm (SGRIND-230) </t>
  </si>
  <si>
    <t>a)     Grinding Wheels</t>
  </si>
  <si>
    <t>b)     Spindles</t>
  </si>
  <si>
    <t>c)      Bearings</t>
  </si>
  <si>
    <t>d)     Belts and Pulleys</t>
  </si>
  <si>
    <t>e)     Coolant System</t>
  </si>
  <si>
    <t>f)       Control Switches</t>
  </si>
  <si>
    <t>g)     Dust Collection System</t>
  </si>
  <si>
    <t>h)     Carbon Brushes</t>
  </si>
  <si>
    <t>1.1.13</t>
  </si>
  <si>
    <t xml:space="preserve">Brush cutters </t>
  </si>
  <si>
    <t>Petrold7:d22w/2.2hp7.7kg</t>
  </si>
  <si>
    <t>c)      Trimmer Head and Line</t>
  </si>
  <si>
    <t xml:space="preserve">d)     Fuel Filter </t>
  </si>
  <si>
    <t xml:space="preserve">e)     Blades </t>
  </si>
  <si>
    <t>f)       Primer Bulb</t>
  </si>
  <si>
    <t>g)     Throttle and Control Cables</t>
  </si>
  <si>
    <t>1.1.14</t>
  </si>
  <si>
    <t>Chainsaw</t>
  </si>
  <si>
    <t>Cylinder displacement=27 -40.9cm³ weight (excl. Cutting equipment)=2.7- 4.4 kg 
power output= 1.1 - 1.8 kw
recommended bar length, max=12-18inch</t>
  </si>
  <si>
    <t>a)      Chain</t>
  </si>
  <si>
    <t>b)     Guide Bar</t>
  </si>
  <si>
    <t>c)      Air Filter</t>
  </si>
  <si>
    <t>d)     Spark Plug</t>
  </si>
  <si>
    <t>e)     Fuel Filter</t>
  </si>
  <si>
    <t>f)       Oil Filter</t>
  </si>
  <si>
    <t>g)     Carburettor</t>
  </si>
  <si>
    <t>h)     Recoil Starter</t>
  </si>
  <si>
    <t>i)      Chain Tensioner</t>
  </si>
  <si>
    <t>j)     Anti-Vibration Mounts</t>
  </si>
  <si>
    <t>k)       Other (Contractor to specify)</t>
  </si>
  <si>
    <t>l)      Inspection of the machine before repairs</t>
  </si>
  <si>
    <t>1.1.15</t>
  </si>
  <si>
    <t>Earth Resistance Tester</t>
  </si>
  <si>
    <t xml:space="preserve">  Low frequency tower footing impedance meters with flexible current sensors</t>
  </si>
  <si>
    <t>a)     Test Leads</t>
  </si>
  <si>
    <t>Repair and Calibirations As per Manufacture's specification</t>
  </si>
  <si>
    <t>b)     Auxiliary Earth Bars</t>
  </si>
  <si>
    <t>c)      Batteries</t>
  </si>
  <si>
    <t>d)     Display Screen</t>
  </si>
  <si>
    <t>e)     Control Buttons</t>
  </si>
  <si>
    <t>f)       Protective Holster</t>
  </si>
  <si>
    <t>g)       Other (Contractor to specify)</t>
  </si>
  <si>
    <t>h)      Inspection of the machine before repairs</t>
  </si>
  <si>
    <t>1.1.16</t>
  </si>
  <si>
    <t>High Voltage Earth Leads Tester</t>
  </si>
  <si>
    <t>Tester:microhmmeter;100-265 v;50/60 hz</t>
  </si>
  <si>
    <t>a)      Test Leads</t>
  </si>
  <si>
    <t>b)     Kelvin Probes</t>
  </si>
  <si>
    <t>c)      Power Adapters</t>
  </si>
  <si>
    <t>f)       Internal Batteries</t>
  </si>
  <si>
    <t>1.1.17</t>
  </si>
  <si>
    <t xml:space="preserve"> Multirange Voltage detector</t>
  </si>
  <si>
    <t>a) All defective components </t>
  </si>
  <si>
    <t>1.1.18</t>
  </si>
  <si>
    <t>Hot Stick Tester</t>
  </si>
  <si>
    <t>Wet/Dry hot stick tester 230Volts</t>
  </si>
  <si>
    <t>b)     Batteries</t>
  </si>
  <si>
    <t>c)      Display Screen</t>
  </si>
  <si>
    <t>d)     Control Buttons</t>
  </si>
  <si>
    <t>e)     Protective Holster</t>
  </si>
  <si>
    <t>f)       Other (Contractor to specify)</t>
  </si>
  <si>
    <t>g)      Inspection of the machine before repairs</t>
  </si>
  <si>
    <t>1.1.19</t>
  </si>
  <si>
    <t>Super Ruler</t>
  </si>
  <si>
    <t>Height meter</t>
  </si>
  <si>
    <t>a)     Measurement Markings</t>
  </si>
  <si>
    <t>b)     Protective Coating</t>
  </si>
  <si>
    <t>c)     Edges</t>
  </si>
  <si>
    <t>d)     Non-Slip Pads </t>
  </si>
  <si>
    <t>e)     Other (Contractor to specify)</t>
  </si>
  <si>
    <t>f)     Inspection of the machine before repairs</t>
  </si>
  <si>
    <t>1.1.20</t>
  </si>
  <si>
    <t>Dynamometer</t>
  </si>
  <si>
    <t>Dynamometer:electronic;0-6.5 t; battery</t>
  </si>
  <si>
    <t>a)     Load Cells</t>
  </si>
  <si>
    <t>b)     Sensors</t>
  </si>
  <si>
    <t>d)     Cooling System</t>
  </si>
  <si>
    <t>e)     Control Electronics</t>
  </si>
  <si>
    <t>f)       Drive Belts and Pulleys</t>
  </si>
  <si>
    <t>g)     Data Acquisition System</t>
  </si>
  <si>
    <t>h)     Non-Slip Pads </t>
  </si>
  <si>
    <t>i)     Other (Contractor to specify)</t>
  </si>
  <si>
    <t>j)     Inspection of the machine before repairs</t>
  </si>
  <si>
    <t>1.1.21</t>
  </si>
  <si>
    <t>Camera</t>
  </si>
  <si>
    <t>Camera dgtl:8 gb;2x/4x zoom capability</t>
  </si>
  <si>
    <t>a)     Lens and Lens Mount</t>
  </si>
  <si>
    <t>b)     Sensor</t>
  </si>
  <si>
    <t>c)      Shutter Mechanism</t>
  </si>
  <si>
    <t>d)     Viewfinder</t>
  </si>
  <si>
    <t>e)     Buttons and Dials</t>
  </si>
  <si>
    <t>f)       Battery Compartment</t>
  </si>
  <si>
    <t>g)     Ports and Connectors</t>
  </si>
  <si>
    <t>h)     Firmware Updates</t>
  </si>
  <si>
    <t>1.1.22</t>
  </si>
  <si>
    <t>Binoculars</t>
  </si>
  <si>
    <t>Stabilizer: type: image; size: wd 152 x lg 193 x ht 81 mm</t>
  </si>
  <si>
    <t>a)     Stabilization System</t>
  </si>
  <si>
    <t>b)     Optics</t>
  </si>
  <si>
    <t>c)      Focusing Mechanism</t>
  </si>
  <si>
    <t>d)     Battery and Power System</t>
  </si>
  <si>
    <t>e)     Housing and Seals</t>
  </si>
  <si>
    <t>f)       Buttons and Controls</t>
  </si>
  <si>
    <t>g)     Other (Contractor to specify)</t>
  </si>
  <si>
    <t>h)     Inspection of the machine before repairs</t>
  </si>
  <si>
    <t>Final Summary Provision of the Repair and Calibiration of Machines</t>
  </si>
  <si>
    <t>Voltage Detector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</si>
</sst>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4" formatCode="_-&quot;R&quot;* #,##0.00_-;\-&quot;R&quot;* #,##0.00_-;_-&quot;R&quot;* &quot;-&quot;??_-;_-@_-"/>
    <numFmt numFmtId="164" formatCode="_ &quot;R&quot;\ * #,##0.00_ ;_ &quot;R&quot;\ * \-#,##0.00_ ;_ &quot;R&quot;\ * &quot;-&quot;??_ ;_ @_ "/>
    <numFmt numFmtId="165" formatCode="_ * #,##0.00_ ;_ * \-#,##0.00_ ;_ * &quot;-&quot;??_ ;_ @_ "/>
    <numFmt numFmtId="166" formatCode="_(* #,##0.00_);_(* \(#,##0.00\);_(* &quot;-&quot;??_);_(@_)"/>
    <numFmt numFmtId="167" formatCode="&quot;R&quot;\ #,##0.000000"/>
    <numFmt numFmtId="168" formatCode="_(* #,##0.0000_);_(* \(#,##0.0000\);_(* &quot;-&quot;??_);_(@_)"/>
    <numFmt numFmtId="169" formatCode="###\ ###\ ##0\ \ &quot;RAND&quot;;\-###\ ###\ ##0\ &quot;RAND&quot;"/>
    <numFmt numFmtId="170" formatCode="mmm\-yyyy"/>
    <numFmt numFmtId="171" formatCode="[$ZAR]\ #,##0.000000"/>
    <numFmt numFmtId="172" formatCode="#,##0.000"/>
    <numFmt numFmtId="173" formatCode="0.0"/>
  </numFmts>
  <fonts count="66"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sz val="12"/>
      <name val="Arial"/>
      <family val="2"/>
    </font>
    <font>
      <b/>
      <sz val="12"/>
      <name val="Arial"/>
      <family val="2"/>
    </font>
    <font>
      <sz val="12"/>
      <color rgb="FF0000FF"/>
      <name val="Arial"/>
      <family val="2"/>
    </font>
    <font>
      <sz val="12"/>
      <color rgb="FF008000"/>
      <name val="Arial"/>
      <family val="2"/>
    </font>
    <font>
      <sz val="12"/>
      <color rgb="FFFF0000"/>
      <name val="Arial"/>
      <family val="2"/>
    </font>
    <font>
      <b/>
      <sz val="14"/>
      <name val="Arial"/>
      <family val="2"/>
    </font>
    <font>
      <b/>
      <sz val="10"/>
      <color rgb="FFFF0000"/>
      <name val="Arial"/>
      <family val="2"/>
    </font>
    <font>
      <sz val="10"/>
      <color rgb="FF008000"/>
      <name val="Arial"/>
      <family val="2"/>
    </font>
    <font>
      <sz val="10"/>
      <name val="Arial"/>
      <family val="2"/>
    </font>
    <font>
      <b/>
      <sz val="20"/>
      <name val="Arial"/>
      <family val="2"/>
    </font>
    <font>
      <sz val="26"/>
      <name val="Arial"/>
      <family val="2"/>
    </font>
    <font>
      <b/>
      <sz val="14"/>
      <color rgb="FFFF0000"/>
      <name val="Arial"/>
      <family val="2"/>
    </font>
    <font>
      <b/>
      <sz val="10"/>
      <name val="Arial"/>
      <family val="2"/>
    </font>
    <font>
      <b/>
      <u/>
      <sz val="16"/>
      <name val="Arial"/>
      <family val="2"/>
    </font>
    <font>
      <b/>
      <sz val="16"/>
      <name val="Arial"/>
      <family val="2"/>
    </font>
    <font>
      <b/>
      <u/>
      <sz val="14"/>
      <color rgb="FFFF0000"/>
      <name val="Arial"/>
      <family val="2"/>
    </font>
    <font>
      <b/>
      <sz val="11"/>
      <name val="Arial"/>
      <family val="2"/>
    </font>
    <font>
      <sz val="11"/>
      <name val="Arial"/>
      <family val="2"/>
    </font>
    <font>
      <sz val="10"/>
      <name val="Calibri"/>
      <family val="2"/>
    </font>
    <font>
      <b/>
      <sz val="9"/>
      <name val="Calibri"/>
      <family val="2"/>
    </font>
    <font>
      <b/>
      <sz val="10"/>
      <name val="Calibri"/>
      <family val="2"/>
    </font>
    <font>
      <sz val="9"/>
      <name val="Calibri"/>
      <family val="2"/>
    </font>
    <font>
      <b/>
      <sz val="11"/>
      <name val="Calibri"/>
      <family val="2"/>
    </font>
    <font>
      <b/>
      <sz val="11"/>
      <color rgb="FF0000FF"/>
      <name val="Calibri"/>
      <family val="2"/>
    </font>
    <font>
      <b/>
      <sz val="10"/>
      <color rgb="FF0000FF"/>
      <name val="Calibri"/>
      <family val="2"/>
    </font>
    <font>
      <sz val="11"/>
      <name val="Calibri"/>
      <family val="2"/>
    </font>
    <font>
      <sz val="11"/>
      <name val="Calibri"/>
      <family val="2"/>
      <scheme val="minor"/>
    </font>
    <font>
      <sz val="11"/>
      <color theme="1"/>
      <name val="Arial"/>
      <family val="2"/>
    </font>
    <font>
      <b/>
      <sz val="11"/>
      <color theme="1"/>
      <name val="Arial"/>
      <family val="2"/>
    </font>
    <font>
      <u/>
      <sz val="11"/>
      <color theme="10"/>
      <name val="Calibri"/>
      <family val="2"/>
      <scheme val="minor"/>
    </font>
    <font>
      <u/>
      <sz val="10"/>
      <color indexed="12"/>
      <name val="Arial"/>
      <family val="2"/>
    </font>
    <font>
      <sz val="8"/>
      <name val="Arial"/>
      <family val="2"/>
    </font>
    <font>
      <b/>
      <sz val="12"/>
      <color theme="1"/>
      <name val="Arial"/>
      <family val="2"/>
    </font>
    <font>
      <b/>
      <sz val="10"/>
      <color theme="1"/>
      <name val="Arial"/>
      <family val="2"/>
    </font>
    <font>
      <b/>
      <u/>
      <sz val="11"/>
      <color theme="1"/>
      <name val="Arial"/>
      <family val="2"/>
    </font>
    <font>
      <sz val="12"/>
      <color theme="1"/>
      <name val="Aptos Narrow"/>
      <family val="2"/>
    </font>
    <font>
      <b/>
      <sz val="20"/>
      <color theme="1"/>
      <name val="Aptos Narrow"/>
      <family val="2"/>
    </font>
    <font>
      <b/>
      <sz val="14"/>
      <color theme="1"/>
      <name val="Aptos Narrow"/>
      <family val="2"/>
    </font>
    <font>
      <b/>
      <sz val="12"/>
      <color theme="1"/>
      <name val="Aptos Narrow"/>
      <family val="2"/>
    </font>
    <font>
      <b/>
      <i/>
      <u/>
      <sz val="12"/>
      <color theme="1"/>
      <name val="Aptos Narrow"/>
      <family val="2"/>
    </font>
  </fonts>
  <fills count="3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0C0C0"/>
        <bgColor rgb="FF000000"/>
      </patternFill>
    </fill>
    <fill>
      <patternFill patternType="solid">
        <fgColor rgb="FFCCFFCC"/>
        <bgColor rgb="FF000000"/>
      </patternFill>
    </fill>
    <fill>
      <patternFill patternType="solid">
        <fgColor theme="2" tint="-9.9978637043366805E-2"/>
        <bgColor indexed="64"/>
      </patternFill>
    </fill>
    <fill>
      <patternFill patternType="solid">
        <fgColor theme="3" tint="0.749992370372631"/>
        <bgColor indexed="64"/>
      </patternFill>
    </fill>
    <fill>
      <patternFill patternType="solid">
        <fgColor theme="6" tint="0.79998168889431442"/>
        <bgColor indexed="64"/>
      </patternFill>
    </fill>
  </fills>
  <borders count="4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style="thin">
        <color rgb="FF000000"/>
      </right>
      <top style="medium">
        <color indexed="64"/>
      </top>
      <bottom style="medium">
        <color indexed="64"/>
      </bottom>
      <diagonal/>
    </border>
    <border>
      <left style="thin">
        <color indexed="64"/>
      </left>
      <right style="thin">
        <color indexed="64"/>
      </right>
      <top/>
      <bottom style="thin">
        <color indexed="64"/>
      </bottom>
      <diagonal/>
    </border>
    <border>
      <left style="thin">
        <color rgb="FF000000"/>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76">
    <xf numFmtId="0" fontId="0" fillId="0" borderId="0"/>
    <xf numFmtId="166" fontId="25" fillId="0" borderId="0" applyFont="0" applyFill="0" applyBorder="0" applyAlignment="0" applyProtection="0"/>
    <xf numFmtId="9" fontId="25" fillId="0" borderId="0" applyFont="0" applyFill="0" applyBorder="0" applyAlignment="0" applyProtection="0"/>
    <xf numFmtId="0" fontId="9" fillId="0" borderId="0" applyNumberFormat="0" applyFill="0" applyBorder="0" applyAlignment="0" applyProtection="0"/>
    <xf numFmtId="0" fontId="10" fillId="0" borderId="1" applyNumberFormat="0" applyFill="0" applyAlignment="0" applyProtection="0"/>
    <xf numFmtId="0" fontId="11" fillId="0" borderId="2" applyNumberFormat="0" applyFill="0" applyAlignment="0" applyProtection="0"/>
    <xf numFmtId="0" fontId="12" fillId="0" borderId="3" applyNumberFormat="0" applyFill="0" applyAlignment="0" applyProtection="0"/>
    <xf numFmtId="0" fontId="12" fillId="0" borderId="0" applyNumberFormat="0" applyFill="0" applyBorder="0" applyAlignment="0" applyProtection="0"/>
    <xf numFmtId="0" fontId="13" fillId="2" borderId="0" applyNumberFormat="0" applyBorder="0" applyAlignment="0" applyProtection="0"/>
    <xf numFmtId="0" fontId="14" fillId="3" borderId="0" applyNumberFormat="0" applyBorder="0" applyAlignment="0" applyProtection="0"/>
    <xf numFmtId="0" fontId="15" fillId="4" borderId="0" applyNumberFormat="0" applyBorder="0" applyAlignment="0" applyProtection="0"/>
    <xf numFmtId="0" fontId="16" fillId="5" borderId="4" applyNumberFormat="0" applyAlignment="0" applyProtection="0"/>
    <xf numFmtId="0" fontId="17" fillId="6" borderId="5" applyNumberFormat="0" applyAlignment="0" applyProtection="0"/>
    <xf numFmtId="0" fontId="18" fillId="6" borderId="4" applyNumberFormat="0" applyAlignment="0" applyProtection="0"/>
    <xf numFmtId="0" fontId="19" fillId="0" borderId="6" applyNumberFormat="0" applyFill="0" applyAlignment="0" applyProtection="0"/>
    <xf numFmtId="0" fontId="20" fillId="7" borderId="7" applyNumberFormat="0" applyAlignment="0" applyProtection="0"/>
    <xf numFmtId="0" fontId="21" fillId="0" borderId="0" applyNumberFormat="0" applyFill="0" applyBorder="0" applyAlignment="0" applyProtection="0"/>
    <xf numFmtId="0" fontId="8" fillId="8" borderId="8" applyNumberFormat="0" applyFont="0" applyAlignment="0" applyProtection="0"/>
    <xf numFmtId="0" fontId="22" fillId="0" borderId="0" applyNumberFormat="0" applyFill="0" applyBorder="0" applyAlignment="0" applyProtection="0"/>
    <xf numFmtId="0" fontId="23" fillId="0" borderId="9" applyNumberFormat="0" applyFill="0" applyAlignment="0" applyProtection="0"/>
    <xf numFmtId="0" fontId="24" fillId="9" borderId="0" applyNumberFormat="0" applyBorder="0" applyAlignment="0" applyProtection="0"/>
    <xf numFmtId="0" fontId="8" fillId="10" borderId="0" applyNumberFormat="0" applyBorder="0" applyAlignment="0" applyProtection="0"/>
    <xf numFmtId="0" fontId="8" fillId="11" borderId="0" applyNumberFormat="0" applyBorder="0" applyAlignment="0" applyProtection="0"/>
    <xf numFmtId="0" fontId="24" fillId="12" borderId="0" applyNumberFormat="0" applyBorder="0" applyAlignment="0" applyProtection="0"/>
    <xf numFmtId="0" fontId="24" fillId="13" borderId="0" applyNumberFormat="0" applyBorder="0" applyAlignment="0" applyProtection="0"/>
    <xf numFmtId="0" fontId="8" fillId="14" borderId="0" applyNumberFormat="0" applyBorder="0" applyAlignment="0" applyProtection="0"/>
    <xf numFmtId="0" fontId="8" fillId="15" borderId="0" applyNumberFormat="0" applyBorder="0" applyAlignment="0" applyProtection="0"/>
    <xf numFmtId="0" fontId="24" fillId="16" borderId="0" applyNumberFormat="0" applyBorder="0" applyAlignment="0" applyProtection="0"/>
    <xf numFmtId="0" fontId="24" fillId="17" borderId="0" applyNumberFormat="0" applyBorder="0" applyAlignment="0" applyProtection="0"/>
    <xf numFmtId="0" fontId="8" fillId="18" borderId="0" applyNumberFormat="0" applyBorder="0" applyAlignment="0" applyProtection="0"/>
    <xf numFmtId="0" fontId="8" fillId="19" borderId="0" applyNumberFormat="0" applyBorder="0" applyAlignment="0" applyProtection="0"/>
    <xf numFmtId="0" fontId="24" fillId="20" borderId="0" applyNumberFormat="0" applyBorder="0" applyAlignment="0" applyProtection="0"/>
    <xf numFmtId="0" fontId="24" fillId="21" borderId="0" applyNumberFormat="0" applyBorder="0" applyAlignment="0" applyProtection="0"/>
    <xf numFmtId="0" fontId="8" fillId="22" borderId="0" applyNumberFormat="0" applyBorder="0" applyAlignment="0" applyProtection="0"/>
    <xf numFmtId="0" fontId="8" fillId="23" borderId="0" applyNumberFormat="0" applyBorder="0" applyAlignment="0" applyProtection="0"/>
    <xf numFmtId="0" fontId="24" fillId="24" borderId="0" applyNumberFormat="0" applyBorder="0" applyAlignment="0" applyProtection="0"/>
    <xf numFmtId="0" fontId="24" fillId="25" borderId="0" applyNumberFormat="0" applyBorder="0" applyAlignment="0" applyProtection="0"/>
    <xf numFmtId="0" fontId="8" fillId="26" borderId="0" applyNumberFormat="0" applyBorder="0" applyAlignment="0" applyProtection="0"/>
    <xf numFmtId="0" fontId="8" fillId="27" borderId="0" applyNumberFormat="0" applyBorder="0" applyAlignment="0" applyProtection="0"/>
    <xf numFmtId="0" fontId="24" fillId="28" borderId="0" applyNumberFormat="0" applyBorder="0" applyAlignment="0" applyProtection="0"/>
    <xf numFmtId="0" fontId="24" fillId="29" borderId="0" applyNumberFormat="0" applyBorder="0" applyAlignment="0" applyProtection="0"/>
    <xf numFmtId="0" fontId="8" fillId="30" borderId="0" applyNumberFormat="0" applyBorder="0" applyAlignment="0" applyProtection="0"/>
    <xf numFmtId="0" fontId="8" fillId="31" borderId="0" applyNumberFormat="0" applyBorder="0" applyAlignment="0" applyProtection="0"/>
    <xf numFmtId="0" fontId="24" fillId="32" borderId="0" applyNumberFormat="0" applyBorder="0" applyAlignment="0" applyProtection="0"/>
    <xf numFmtId="0" fontId="34" fillId="0" borderId="0"/>
    <xf numFmtId="166" fontId="34" fillId="0" borderId="0" applyFont="0" applyFill="0" applyBorder="0" applyAlignment="0" applyProtection="0"/>
    <xf numFmtId="0" fontId="7" fillId="0" borderId="0"/>
    <xf numFmtId="165" fontId="7" fillId="0" borderId="0" applyFont="0" applyFill="0" applyBorder="0" applyAlignment="0" applyProtection="0"/>
    <xf numFmtId="0" fontId="6" fillId="0" borderId="0"/>
    <xf numFmtId="165" fontId="6" fillId="0" borderId="0" applyFont="0" applyFill="0" applyBorder="0" applyAlignment="0" applyProtection="0"/>
    <xf numFmtId="0" fontId="26" fillId="0" borderId="0"/>
    <xf numFmtId="0" fontId="25" fillId="0" borderId="0"/>
    <xf numFmtId="0" fontId="25" fillId="0" borderId="0"/>
    <xf numFmtId="164" fontId="25" fillId="0" borderId="0" applyFont="0" applyFill="0" applyBorder="0" applyAlignment="0" applyProtection="0"/>
    <xf numFmtId="0" fontId="6" fillId="0" borderId="0"/>
    <xf numFmtId="0" fontId="6" fillId="0" borderId="0"/>
    <xf numFmtId="0" fontId="6" fillId="0" borderId="0"/>
    <xf numFmtId="0" fontId="25" fillId="0" borderId="0"/>
    <xf numFmtId="9" fontId="6" fillId="0" borderId="0" applyFont="0" applyFill="0" applyBorder="0" applyAlignment="0" applyProtection="0"/>
    <xf numFmtId="0" fontId="5" fillId="0" borderId="0"/>
    <xf numFmtId="9" fontId="5" fillId="0" borderId="0" applyFont="0" applyFill="0" applyBorder="0" applyAlignment="0" applyProtection="0"/>
    <xf numFmtId="165" fontId="5" fillId="0" borderId="0" applyFont="0" applyFill="0" applyBorder="0" applyAlignment="0" applyProtection="0"/>
    <xf numFmtId="0" fontId="25" fillId="0" borderId="0"/>
    <xf numFmtId="0" fontId="55" fillId="0" borderId="0" applyNumberFormat="0" applyFill="0" applyBorder="0" applyAlignment="0" applyProtection="0"/>
    <xf numFmtId="0" fontId="56" fillId="0" borderId="0" applyNumberFormat="0" applyFill="0" applyBorder="0" applyAlignment="0" applyProtection="0">
      <alignment vertical="top"/>
      <protection locked="0"/>
    </xf>
    <xf numFmtId="165" fontId="5" fillId="0" borderId="0" applyFont="0" applyFill="0" applyBorder="0" applyAlignment="0" applyProtection="0"/>
    <xf numFmtId="0" fontId="5" fillId="0" borderId="0"/>
    <xf numFmtId="0" fontId="52" fillId="0" borderId="0"/>
    <xf numFmtId="0" fontId="4" fillId="0" borderId="0"/>
    <xf numFmtId="164" fontId="4" fillId="0" borderId="0" applyFont="0" applyFill="0" applyBorder="0" applyAlignment="0" applyProtection="0"/>
    <xf numFmtId="0" fontId="3" fillId="0" borderId="0"/>
    <xf numFmtId="165" fontId="3" fillId="0" borderId="0" applyFont="0" applyFill="0" applyBorder="0" applyAlignment="0" applyProtection="0"/>
    <xf numFmtId="0" fontId="25" fillId="0" borderId="0"/>
    <xf numFmtId="0" fontId="2" fillId="0" borderId="0"/>
    <xf numFmtId="166" fontId="1" fillId="0" borderId="0" applyFont="0" applyFill="0" applyBorder="0" applyAlignment="0" applyProtection="0"/>
    <xf numFmtId="0" fontId="25" fillId="0" borderId="0"/>
  </cellStyleXfs>
  <cellXfs count="213">
    <xf numFmtId="0" fontId="25" fillId="0" borderId="0" xfId="0" applyFont="1"/>
    <xf numFmtId="0" fontId="25" fillId="0" borderId="0" xfId="0" applyFont="1" applyAlignment="1">
      <alignment vertical="center"/>
    </xf>
    <xf numFmtId="0" fontId="25" fillId="0" borderId="0" xfId="0" applyFont="1" applyAlignment="1">
      <alignment vertical="center" wrapText="1" shrinkToFit="1"/>
    </xf>
    <xf numFmtId="0" fontId="26" fillId="0" borderId="0" xfId="0" applyFont="1" applyAlignment="1">
      <alignment vertical="center"/>
    </xf>
    <xf numFmtId="0" fontId="26" fillId="0" borderId="0" xfId="0" applyFont="1" applyAlignment="1">
      <alignment vertical="center" wrapText="1" shrinkToFit="1"/>
    </xf>
    <xf numFmtId="0" fontId="27" fillId="0" borderId="0" xfId="0" applyFont="1" applyAlignment="1">
      <alignment vertical="center"/>
    </xf>
    <xf numFmtId="0" fontId="26" fillId="0" borderId="0" xfId="0" applyFont="1" applyAlignment="1">
      <alignment horizontal="left" vertical="center"/>
    </xf>
    <xf numFmtId="0" fontId="27" fillId="0" borderId="0" xfId="0" applyFont="1" applyAlignment="1">
      <alignment horizontal="left" vertical="center"/>
    </xf>
    <xf numFmtId="0" fontId="26" fillId="0" borderId="0" xfId="0" applyFont="1" applyAlignment="1">
      <alignment vertical="center" shrinkToFit="1"/>
    </xf>
    <xf numFmtId="0" fontId="26" fillId="0" borderId="0" xfId="0" applyFont="1" applyAlignment="1">
      <alignment vertical="center" wrapText="1"/>
    </xf>
    <xf numFmtId="0" fontId="28" fillId="0" borderId="0" xfId="0" applyFont="1" applyAlignment="1">
      <alignment vertical="center"/>
    </xf>
    <xf numFmtId="0" fontId="29" fillId="0" borderId="0" xfId="0" applyFont="1" applyAlignment="1">
      <alignment vertical="center"/>
    </xf>
    <xf numFmtId="0" fontId="28" fillId="0" borderId="0" xfId="0" applyFont="1" applyAlignment="1">
      <alignment horizontal="center" vertical="center"/>
    </xf>
    <xf numFmtId="0" fontId="30" fillId="0" borderId="0" xfId="0" applyFont="1" applyAlignment="1">
      <alignment vertical="center"/>
    </xf>
    <xf numFmtId="39" fontId="30" fillId="0" borderId="0" xfId="0" applyNumberFormat="1" applyFont="1" applyAlignment="1">
      <alignment vertical="center"/>
    </xf>
    <xf numFmtId="167" fontId="29" fillId="0" borderId="0" xfId="0" applyNumberFormat="1" applyFont="1" applyAlignment="1">
      <alignment vertical="center" wrapText="1"/>
    </xf>
    <xf numFmtId="10" fontId="26" fillId="0" borderId="0" xfId="0" applyNumberFormat="1" applyFont="1" applyAlignment="1">
      <alignment vertical="center"/>
    </xf>
    <xf numFmtId="10" fontId="28" fillId="0" borderId="0" xfId="0" applyNumberFormat="1" applyFont="1" applyAlignment="1">
      <alignment vertical="center"/>
    </xf>
    <xf numFmtId="168" fontId="29" fillId="0" borderId="0" xfId="1" applyNumberFormat="1" applyFont="1" applyAlignment="1">
      <alignment vertical="center"/>
    </xf>
    <xf numFmtId="0" fontId="31" fillId="0" borderId="0" xfId="0" applyFont="1" applyAlignment="1">
      <alignment vertical="center"/>
    </xf>
    <xf numFmtId="0" fontId="0" fillId="0" borderId="0" xfId="0" applyAlignment="1">
      <alignment vertical="center"/>
    </xf>
    <xf numFmtId="0" fontId="0" fillId="0" borderId="0" xfId="0" applyAlignment="1">
      <alignment vertical="center" wrapText="1" shrinkToFit="1"/>
    </xf>
    <xf numFmtId="0" fontId="0" fillId="0" borderId="0" xfId="0" applyAlignment="1">
      <alignment vertical="center" shrinkToFit="1"/>
    </xf>
    <xf numFmtId="0" fontId="0" fillId="0" borderId="0" xfId="0" applyAlignment="1">
      <alignment horizontal="left" vertical="center"/>
    </xf>
    <xf numFmtId="0" fontId="25" fillId="0" borderId="0" xfId="0" applyFont="1" applyAlignment="1">
      <alignment horizontal="center" vertical="center" wrapText="1"/>
    </xf>
    <xf numFmtId="0" fontId="0" fillId="0" borderId="0" xfId="0" applyAlignment="1">
      <alignment horizontal="center" vertical="center" wrapText="1"/>
    </xf>
    <xf numFmtId="0" fontId="27" fillId="33" borderId="0" xfId="0" applyFont="1" applyFill="1" applyAlignment="1">
      <alignment horizontal="center" vertical="center"/>
    </xf>
    <xf numFmtId="0" fontId="27" fillId="33" borderId="0" xfId="0" applyFont="1" applyFill="1" applyAlignment="1">
      <alignment horizontal="left" vertical="center" wrapText="1"/>
    </xf>
    <xf numFmtId="0" fontId="26" fillId="33" borderId="0" xfId="0" applyFont="1" applyFill="1" applyAlignment="1">
      <alignment horizontal="center" vertical="center" wrapText="1" shrinkToFit="1"/>
    </xf>
    <xf numFmtId="0" fontId="26" fillId="0" borderId="0" xfId="0" applyFont="1" applyAlignment="1">
      <alignment horizontal="center" vertical="center" wrapText="1" shrinkToFit="1"/>
    </xf>
    <xf numFmtId="0" fontId="26" fillId="0" borderId="0" xfId="0" applyFont="1" applyAlignment="1">
      <alignment horizontal="center" vertical="center"/>
    </xf>
    <xf numFmtId="0" fontId="27" fillId="33" borderId="0" xfId="0" applyFont="1" applyFill="1" applyAlignment="1">
      <alignment vertical="center"/>
    </xf>
    <xf numFmtId="0" fontId="30" fillId="34" borderId="0" xfId="0" applyFont="1" applyFill="1" applyAlignment="1">
      <alignment horizontal="center" vertical="center"/>
    </xf>
    <xf numFmtId="0" fontId="33" fillId="0" borderId="0" xfId="0" applyFont="1" applyAlignment="1">
      <alignment horizontal="center" vertical="center"/>
    </xf>
    <xf numFmtId="0" fontId="34" fillId="0" borderId="0" xfId="0" applyFont="1" applyAlignment="1">
      <alignment horizontal="left" vertical="center"/>
    </xf>
    <xf numFmtId="0" fontId="0" fillId="0" borderId="0" xfId="0" applyAlignment="1">
      <alignment horizontal="center" vertical="center"/>
    </xf>
    <xf numFmtId="0" fontId="0" fillId="0" borderId="10" xfId="0" applyBorder="1" applyAlignment="1">
      <alignment vertical="center"/>
    </xf>
    <xf numFmtId="0" fontId="0" fillId="0" borderId="11" xfId="0"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35" fillId="0" borderId="14" xfId="0" applyFont="1" applyBorder="1" applyAlignment="1">
      <alignment vertical="center"/>
    </xf>
    <xf numFmtId="0" fontId="0" fillId="0" borderId="14" xfId="0" applyBorder="1" applyAlignment="1">
      <alignment vertical="center"/>
    </xf>
    <xf numFmtId="0" fontId="34" fillId="0" borderId="0" xfId="0" applyFont="1" applyAlignment="1">
      <alignment horizontal="center" vertical="center"/>
    </xf>
    <xf numFmtId="0" fontId="36" fillId="0" borderId="0" xfId="0" applyFont="1" applyAlignment="1">
      <alignment horizontal="centerContinuous" vertical="center"/>
    </xf>
    <xf numFmtId="0" fontId="35" fillId="0" borderId="0" xfId="0" applyFont="1" applyAlignment="1">
      <alignment horizontal="centerContinuous" vertical="center"/>
    </xf>
    <xf numFmtId="0" fontId="31" fillId="0" borderId="0" xfId="0" applyFont="1" applyAlignment="1">
      <alignment horizontal="left" vertical="center"/>
    </xf>
    <xf numFmtId="0" fontId="37" fillId="34" borderId="0" xfId="0" applyFont="1" applyFill="1" applyAlignment="1">
      <alignment horizontal="left" vertical="center"/>
    </xf>
    <xf numFmtId="0" fontId="38" fillId="0" borderId="0" xfId="0" applyFont="1" applyAlignment="1">
      <alignment vertical="center"/>
    </xf>
    <xf numFmtId="0" fontId="39" fillId="0" borderId="0" xfId="0" applyFont="1" applyAlignment="1">
      <alignment horizontal="centerContinuous" vertical="center"/>
    </xf>
    <xf numFmtId="0" fontId="40" fillId="0" borderId="0" xfId="0" applyFont="1" applyAlignment="1">
      <alignment vertical="center"/>
    </xf>
    <xf numFmtId="0" fontId="40" fillId="0" borderId="0" xfId="0" applyFont="1" applyAlignment="1">
      <alignment horizontal="center" vertical="center"/>
    </xf>
    <xf numFmtId="0" fontId="31" fillId="0" borderId="0" xfId="0" applyFont="1" applyAlignment="1">
      <alignment horizontal="center" vertical="center"/>
    </xf>
    <xf numFmtId="169" fontId="41" fillId="34" borderId="0" xfId="0" applyNumberFormat="1" applyFont="1" applyFill="1" applyAlignment="1">
      <alignment horizontal="justify" vertical="center"/>
    </xf>
    <xf numFmtId="0" fontId="27" fillId="0" borderId="0" xfId="0" applyFont="1" applyAlignment="1">
      <alignment vertical="top"/>
    </xf>
    <xf numFmtId="0" fontId="32" fillId="0" borderId="0" xfId="0" applyFont="1" applyAlignment="1">
      <alignment horizontal="justify" vertical="center"/>
    </xf>
    <xf numFmtId="0" fontId="38" fillId="0" borderId="0" xfId="0" applyFont="1" applyAlignment="1">
      <alignment horizontal="left" vertical="center"/>
    </xf>
    <xf numFmtId="0" fontId="32" fillId="34" borderId="0" xfId="0" applyFont="1" applyFill="1" applyAlignment="1">
      <alignment horizontal="justify" vertical="center"/>
    </xf>
    <xf numFmtId="14" fontId="37" fillId="34" borderId="0" xfId="0" applyNumberFormat="1" applyFont="1" applyFill="1" applyAlignment="1">
      <alignment horizontal="left" vertical="center"/>
    </xf>
    <xf numFmtId="0" fontId="37" fillId="0" borderId="0" xfId="0" applyFont="1" applyAlignment="1">
      <alignment horizontal="left" vertical="center"/>
    </xf>
    <xf numFmtId="0" fontId="0" fillId="0" borderId="15" xfId="0" applyBorder="1" applyAlignment="1">
      <alignment vertical="center"/>
    </xf>
    <xf numFmtId="0" fontId="0" fillId="0" borderId="16" xfId="0" applyBorder="1" applyAlignment="1">
      <alignment vertical="center"/>
    </xf>
    <xf numFmtId="0" fontId="37" fillId="0" borderId="16" xfId="0" applyFont="1" applyBorder="1" applyAlignment="1">
      <alignment horizontal="left" vertical="center"/>
    </xf>
    <xf numFmtId="0" fontId="0" fillId="0" borderId="17" xfId="0" applyBorder="1" applyAlignment="1">
      <alignment vertical="center"/>
    </xf>
    <xf numFmtId="0" fontId="42" fillId="0" borderId="0" xfId="0" applyFont="1" applyAlignment="1">
      <alignment vertical="center"/>
    </xf>
    <xf numFmtId="0" fontId="42" fillId="0" borderId="0" xfId="0" applyFont="1" applyAlignment="1">
      <alignment horizontal="right" vertical="center"/>
    </xf>
    <xf numFmtId="0" fontId="27" fillId="0" borderId="0" xfId="0" applyFont="1" applyAlignment="1">
      <alignment horizontal="justify" vertical="center"/>
    </xf>
    <xf numFmtId="0" fontId="44" fillId="0" borderId="0" xfId="0" applyFont="1"/>
    <xf numFmtId="0" fontId="45" fillId="0" borderId="0" xfId="0" applyFont="1" applyAlignment="1">
      <alignment horizontal="left"/>
    </xf>
    <xf numFmtId="0" fontId="46" fillId="0" borderId="0" xfId="0" applyFont="1"/>
    <xf numFmtId="0" fontId="47" fillId="0" borderId="0" xfId="0" applyFont="1"/>
    <xf numFmtId="0" fontId="45" fillId="0" borderId="0" xfId="0" applyFont="1"/>
    <xf numFmtId="0" fontId="46" fillId="0" borderId="0" xfId="0" applyFont="1" applyAlignment="1">
      <alignment horizontal="center"/>
    </xf>
    <xf numFmtId="0" fontId="46" fillId="0" borderId="0" xfId="0" applyFont="1" applyAlignment="1">
      <alignment horizontal="left"/>
    </xf>
    <xf numFmtId="0" fontId="46" fillId="0" borderId="21" xfId="0" applyFont="1" applyBorder="1"/>
    <xf numFmtId="0" fontId="44" fillId="0" borderId="22" xfId="0" applyFont="1" applyBorder="1"/>
    <xf numFmtId="0" fontId="44" fillId="0" borderId="23" xfId="0" applyFont="1" applyBorder="1"/>
    <xf numFmtId="0" fontId="44" fillId="0" borderId="24" xfId="0" applyFont="1" applyBorder="1"/>
    <xf numFmtId="0" fontId="48" fillId="0" borderId="24" xfId="0" applyFont="1" applyBorder="1"/>
    <xf numFmtId="0" fontId="49" fillId="0" borderId="24" xfId="0" applyFont="1" applyBorder="1"/>
    <xf numFmtId="0" fontId="44" fillId="0" borderId="25" xfId="0" applyFont="1" applyBorder="1"/>
    <xf numFmtId="0" fontId="44" fillId="0" borderId="26" xfId="0" applyFont="1" applyBorder="1"/>
    <xf numFmtId="0" fontId="50" fillId="0" borderId="0" xfId="0" applyFont="1"/>
    <xf numFmtId="0" fontId="46" fillId="0" borderId="24" xfId="0" applyFont="1" applyBorder="1"/>
    <xf numFmtId="0" fontId="48" fillId="0" borderId="0" xfId="0" applyFont="1"/>
    <xf numFmtId="0" fontId="51" fillId="0" borderId="0" xfId="0" applyFont="1"/>
    <xf numFmtId="0" fontId="51" fillId="0" borderId="0" xfId="0" applyFont="1" applyAlignment="1">
      <alignment horizontal="left"/>
    </xf>
    <xf numFmtId="2" fontId="45" fillId="0" borderId="0" xfId="0" applyNumberFormat="1" applyFont="1" applyAlignment="1">
      <alignment horizontal="center" wrapText="1"/>
    </xf>
    <xf numFmtId="166" fontId="46" fillId="34" borderId="27" xfId="1" applyFont="1" applyFill="1" applyBorder="1" applyAlignment="1">
      <alignment vertical="center"/>
    </xf>
    <xf numFmtId="0" fontId="44" fillId="0" borderId="20" xfId="0" applyFont="1" applyBorder="1"/>
    <xf numFmtId="0" fontId="44" fillId="0" borderId="29" xfId="0" applyFont="1" applyBorder="1"/>
    <xf numFmtId="0" fontId="47" fillId="0" borderId="29" xfId="0" applyFont="1" applyBorder="1"/>
    <xf numFmtId="0" fontId="30" fillId="34" borderId="26" xfId="0" applyFont="1" applyFill="1" applyBorder="1" applyAlignment="1">
      <alignment horizontal="center" vertical="center"/>
    </xf>
    <xf numFmtId="0" fontId="47" fillId="0" borderId="26" xfId="0" applyFont="1" applyBorder="1"/>
    <xf numFmtId="170" fontId="47" fillId="0" borderId="26" xfId="0" applyNumberFormat="1" applyFont="1" applyBorder="1"/>
    <xf numFmtId="0" fontId="44" fillId="0" borderId="26" xfId="0" applyFont="1" applyBorder="1" applyAlignment="1">
      <alignment horizontal="center"/>
    </xf>
    <xf numFmtId="171" fontId="44" fillId="0" borderId="26" xfId="0" applyNumberFormat="1" applyFont="1" applyBorder="1" applyAlignment="1">
      <alignment horizontal="center"/>
    </xf>
    <xf numFmtId="172" fontId="46" fillId="0" borderId="26" xfId="0" applyNumberFormat="1" applyFont="1" applyBorder="1" applyAlignment="1">
      <alignment horizontal="center"/>
    </xf>
    <xf numFmtId="0" fontId="46" fillId="0" borderId="26" xfId="0" applyFont="1" applyBorder="1" applyAlignment="1">
      <alignment horizontal="left"/>
    </xf>
    <xf numFmtId="0" fontId="46" fillId="0" borderId="26" xfId="0" applyFont="1" applyBorder="1"/>
    <xf numFmtId="173" fontId="42" fillId="0" borderId="0" xfId="62" applyNumberFormat="1" applyFont="1" applyAlignment="1">
      <alignment horizontal="center" vertical="center"/>
    </xf>
    <xf numFmtId="173" fontId="42" fillId="0" borderId="0" xfId="62" applyNumberFormat="1" applyFont="1" applyAlignment="1">
      <alignment horizontal="center" vertical="center" wrapText="1"/>
    </xf>
    <xf numFmtId="173" fontId="54" fillId="0" borderId="0" xfId="65" applyNumberFormat="1" applyFont="1" applyAlignment="1">
      <alignment horizontal="center" vertical="center" wrapText="1"/>
    </xf>
    <xf numFmtId="173" fontId="53" fillId="0" borderId="0" xfId="65" applyNumberFormat="1" applyFont="1" applyAlignment="1">
      <alignment horizontal="center" vertical="center" wrapText="1"/>
    </xf>
    <xf numFmtId="4" fontId="53" fillId="0" borderId="0" xfId="65" applyNumberFormat="1" applyFont="1" applyAlignment="1">
      <alignment vertical="center" wrapText="1"/>
    </xf>
    <xf numFmtId="4" fontId="53" fillId="0" borderId="0" xfId="65" applyNumberFormat="1" applyFont="1" applyAlignment="1">
      <alignment horizontal="center" vertical="center" wrapText="1"/>
    </xf>
    <xf numFmtId="0" fontId="45" fillId="0" borderId="19" xfId="0" applyFont="1" applyBorder="1" applyAlignment="1">
      <alignment horizontal="left" wrapText="1"/>
    </xf>
    <xf numFmtId="0" fontId="47" fillId="0" borderId="34" xfId="0" applyFont="1" applyBorder="1"/>
    <xf numFmtId="0" fontId="47" fillId="0" borderId="35" xfId="0" applyFont="1" applyBorder="1"/>
    <xf numFmtId="0" fontId="44" fillId="0" borderId="35" xfId="0" applyFont="1" applyBorder="1"/>
    <xf numFmtId="0" fontId="47" fillId="0" borderId="36" xfId="0" applyFont="1" applyBorder="1"/>
    <xf numFmtId="0" fontId="30" fillId="34" borderId="37" xfId="0" applyFont="1" applyFill="1" applyBorder="1" applyAlignment="1">
      <alignment horizontal="center" vertical="center"/>
    </xf>
    <xf numFmtId="0" fontId="44" fillId="0" borderId="37" xfId="0" applyFont="1" applyBorder="1"/>
    <xf numFmtId="170" fontId="47" fillId="0" borderId="37" xfId="0" applyNumberFormat="1" applyFont="1" applyBorder="1"/>
    <xf numFmtId="0" fontId="44" fillId="0" borderId="37" xfId="0" applyFont="1" applyBorder="1" applyAlignment="1">
      <alignment horizontal="center"/>
    </xf>
    <xf numFmtId="171" fontId="44" fillId="0" borderId="37" xfId="0" applyNumberFormat="1" applyFont="1" applyBorder="1" applyAlignment="1">
      <alignment horizontal="center"/>
    </xf>
    <xf numFmtId="0" fontId="44" fillId="0" borderId="17" xfId="0" applyFont="1" applyBorder="1"/>
    <xf numFmtId="0" fontId="45" fillId="0" borderId="33" xfId="0" applyFont="1" applyBorder="1"/>
    <xf numFmtId="0" fontId="45" fillId="0" borderId="19" xfId="0" applyFont="1" applyBorder="1" applyAlignment="1">
      <alignment horizontal="center" wrapText="1"/>
    </xf>
    <xf numFmtId="0" fontId="45" fillId="0" borderId="19" xfId="0" applyFont="1" applyBorder="1" applyAlignment="1">
      <alignment wrapText="1"/>
    </xf>
    <xf numFmtId="0" fontId="46" fillId="0" borderId="18" xfId="0" applyFont="1" applyBorder="1" applyAlignment="1">
      <alignment horizontal="center" wrapText="1"/>
    </xf>
    <xf numFmtId="2" fontId="45" fillId="0" borderId="18" xfId="0" applyNumberFormat="1" applyFont="1" applyBorder="1" applyAlignment="1">
      <alignment horizontal="center" wrapText="1"/>
    </xf>
    <xf numFmtId="0" fontId="45" fillId="0" borderId="20" xfId="0" applyFont="1" applyBorder="1" applyAlignment="1">
      <alignment horizontal="left" wrapText="1"/>
    </xf>
    <xf numFmtId="0" fontId="42" fillId="0" borderId="31" xfId="62" applyFont="1" applyBorder="1" applyAlignment="1">
      <alignment horizontal="center" vertical="center" wrapText="1"/>
    </xf>
    <xf numFmtId="0" fontId="37" fillId="34" borderId="0" xfId="0" applyFont="1" applyFill="1" applyAlignment="1">
      <alignment horizontal="left" vertical="center" wrapText="1"/>
    </xf>
    <xf numFmtId="0" fontId="58" fillId="0" borderId="0" xfId="0" applyFont="1" applyAlignment="1">
      <alignment horizontal="left" vertical="center" wrapText="1"/>
    </xf>
    <xf numFmtId="0" fontId="54" fillId="0" borderId="31" xfId="57" applyFont="1" applyBorder="1" applyAlignment="1">
      <alignment horizontal="center" vertical="center" wrapText="1"/>
    </xf>
    <xf numFmtId="0" fontId="54" fillId="0" borderId="31" xfId="59" applyFont="1" applyBorder="1" applyAlignment="1">
      <alignment horizontal="center" vertical="center" wrapText="1"/>
    </xf>
    <xf numFmtId="44" fontId="54" fillId="0" borderId="31" xfId="65" applyNumberFormat="1" applyFont="1" applyBorder="1" applyAlignment="1">
      <alignment horizontal="center" vertical="center" wrapText="1"/>
    </xf>
    <xf numFmtId="0" fontId="42" fillId="0" borderId="40" xfId="62" applyFont="1" applyBorder="1" applyAlignment="1">
      <alignment horizontal="center" vertical="center" wrapText="1"/>
    </xf>
    <xf numFmtId="0" fontId="42" fillId="0" borderId="41" xfId="62" applyFont="1" applyBorder="1" applyAlignment="1">
      <alignment horizontal="center" vertical="center" wrapText="1"/>
    </xf>
    <xf numFmtId="0" fontId="54" fillId="0" borderId="41" xfId="57" applyFont="1" applyBorder="1" applyAlignment="1">
      <alignment horizontal="center" vertical="center" wrapText="1"/>
    </xf>
    <xf numFmtId="0" fontId="54" fillId="0" borderId="42" xfId="59" applyFont="1" applyBorder="1" applyAlignment="1">
      <alignment horizontal="center" vertical="center" wrapText="1"/>
    </xf>
    <xf numFmtId="0" fontId="61" fillId="0" borderId="39" xfId="0" applyFont="1" applyBorder="1" applyAlignment="1">
      <alignment horizontal="center" vertical="center"/>
    </xf>
    <xf numFmtId="44" fontId="64" fillId="37" borderId="33" xfId="0" applyNumberFormat="1" applyFont="1" applyFill="1" applyBorder="1"/>
    <xf numFmtId="44" fontId="64" fillId="37" borderId="20" xfId="0" applyNumberFormat="1" applyFont="1" applyFill="1" applyBorder="1"/>
    <xf numFmtId="0" fontId="61" fillId="0" borderId="0" xfId="0" applyFont="1"/>
    <xf numFmtId="0" fontId="61" fillId="0" borderId="0" xfId="0" applyFont="1" applyAlignment="1">
      <alignment horizontal="center"/>
    </xf>
    <xf numFmtId="44" fontId="61" fillId="0" borderId="0" xfId="0" applyNumberFormat="1" applyFont="1"/>
    <xf numFmtId="0" fontId="63" fillId="36" borderId="38" xfId="0" applyFont="1" applyFill="1" applyBorder="1" applyAlignment="1">
      <alignment horizontal="center" vertical="center"/>
    </xf>
    <xf numFmtId="0" fontId="63" fillId="36" borderId="39" xfId="0" applyFont="1" applyFill="1" applyBorder="1" applyAlignment="1">
      <alignment horizontal="center" vertical="center" wrapText="1"/>
    </xf>
    <xf numFmtId="0" fontId="63" fillId="36" borderId="39" xfId="0" applyFont="1" applyFill="1" applyBorder="1" applyAlignment="1">
      <alignment horizontal="center" vertical="center"/>
    </xf>
    <xf numFmtId="44" fontId="63" fillId="36" borderId="39" xfId="0" applyNumberFormat="1" applyFont="1" applyFill="1" applyBorder="1" applyAlignment="1">
      <alignment horizontal="center" vertical="center"/>
    </xf>
    <xf numFmtId="44" fontId="63" fillId="36" borderId="43" xfId="0" applyNumberFormat="1" applyFont="1" applyFill="1" applyBorder="1" applyAlignment="1">
      <alignment horizontal="center" vertical="center"/>
    </xf>
    <xf numFmtId="0" fontId="61" fillId="0" borderId="0" xfId="0" applyFont="1" applyAlignment="1">
      <alignment vertical="center"/>
    </xf>
    <xf numFmtId="0" fontId="61" fillId="0" borderId="39" xfId="0" applyFont="1" applyBorder="1"/>
    <xf numFmtId="0" fontId="64" fillId="0" borderId="39" xfId="0" applyFont="1" applyBorder="1" applyAlignment="1">
      <alignment wrapText="1"/>
    </xf>
    <xf numFmtId="0" fontId="61" fillId="0" borderId="39" xfId="0" applyFont="1" applyBorder="1" applyAlignment="1">
      <alignment horizontal="center"/>
    </xf>
    <xf numFmtId="44" fontId="61" fillId="0" borderId="39" xfId="0" applyNumberFormat="1" applyFont="1" applyBorder="1"/>
    <xf numFmtId="0" fontId="64" fillId="0" borderId="39" xfId="0" applyFont="1" applyBorder="1" applyAlignment="1">
      <alignment horizontal="left" wrapText="1"/>
    </xf>
    <xf numFmtId="0" fontId="61" fillId="0" borderId="38" xfId="0" applyFont="1" applyBorder="1"/>
    <xf numFmtId="44" fontId="61" fillId="0" borderId="43" xfId="0" applyNumberFormat="1" applyFont="1" applyBorder="1"/>
    <xf numFmtId="0" fontId="65" fillId="0" borderId="39" xfId="0" applyFont="1" applyBorder="1" applyAlignment="1">
      <alignment wrapText="1"/>
    </xf>
    <xf numFmtId="0" fontId="65" fillId="0" borderId="39" xfId="0" applyFont="1" applyBorder="1"/>
    <xf numFmtId="0" fontId="61" fillId="0" borderId="39" xfId="0" applyFont="1" applyBorder="1" applyAlignment="1">
      <alignment horizontal="center" vertical="center" wrapText="1"/>
    </xf>
    <xf numFmtId="0" fontId="61" fillId="0" borderId="39" xfId="0" applyFont="1" applyBorder="1" applyAlignment="1">
      <alignment vertical="center"/>
    </xf>
    <xf numFmtId="44" fontId="61" fillId="0" borderId="39" xfId="0" applyNumberFormat="1" applyFont="1" applyBorder="1" applyAlignment="1">
      <alignment vertical="center"/>
    </xf>
    <xf numFmtId="44" fontId="61" fillId="0" borderId="43" xfId="0" applyNumberFormat="1" applyFont="1" applyBorder="1" applyAlignment="1">
      <alignment vertical="center"/>
    </xf>
    <xf numFmtId="0" fontId="61" fillId="0" borderId="27" xfId="0" applyFont="1" applyBorder="1"/>
    <xf numFmtId="0" fontId="61" fillId="0" borderId="18" xfId="0" applyFont="1" applyBorder="1"/>
    <xf numFmtId="0" fontId="61" fillId="0" borderId="18" xfId="0" applyFont="1" applyBorder="1" applyAlignment="1">
      <alignment horizontal="center"/>
    </xf>
    <xf numFmtId="44" fontId="64" fillId="37" borderId="32" xfId="0" applyNumberFormat="1" applyFont="1" applyFill="1" applyBorder="1"/>
    <xf numFmtId="2" fontId="43" fillId="0" borderId="39" xfId="62" applyNumberFormat="1" applyFont="1" applyBorder="1" applyAlignment="1">
      <alignment horizontal="center" vertical="center" wrapText="1"/>
    </xf>
    <xf numFmtId="2" fontId="43" fillId="0" borderId="38" xfId="62" applyNumberFormat="1" applyFont="1" applyBorder="1" applyAlignment="1">
      <alignment horizontal="center" vertical="center" wrapText="1"/>
    </xf>
    <xf numFmtId="0" fontId="53" fillId="0" borderId="39" xfId="57" applyFont="1" applyBorder="1" applyAlignment="1">
      <alignment horizontal="left" vertical="center" wrapText="1"/>
    </xf>
    <xf numFmtId="0" fontId="53" fillId="0" borderId="39" xfId="57" applyFont="1" applyBorder="1" applyAlignment="1">
      <alignment horizontal="center" vertical="center" wrapText="1"/>
    </xf>
    <xf numFmtId="44" fontId="53" fillId="0" borderId="43" xfId="59" applyNumberFormat="1" applyFont="1" applyBorder="1" applyAlignment="1">
      <alignment horizontal="center" vertical="center" wrapText="1"/>
    </xf>
    <xf numFmtId="0" fontId="54" fillId="0" borderId="0" xfId="57" applyFont="1" applyAlignment="1">
      <alignment vertical="center" wrapText="1"/>
    </xf>
    <xf numFmtId="0" fontId="53" fillId="0" borderId="0" xfId="57" applyFont="1" applyAlignment="1">
      <alignment horizontal="left" vertical="center"/>
    </xf>
    <xf numFmtId="0" fontId="53" fillId="0" borderId="0" xfId="57" applyFont="1" applyAlignment="1">
      <alignment vertical="center"/>
    </xf>
    <xf numFmtId="0" fontId="27" fillId="0" borderId="0" xfId="0" applyFont="1" applyAlignment="1">
      <alignment horizontal="center" vertical="center"/>
    </xf>
    <xf numFmtId="0" fontId="54" fillId="0" borderId="0" xfId="62" applyFont="1" applyAlignment="1">
      <alignment vertical="center"/>
    </xf>
    <xf numFmtId="0" fontId="53" fillId="0" borderId="0" xfId="62" applyFont="1" applyAlignment="1">
      <alignment horizontal="left" vertical="center"/>
    </xf>
    <xf numFmtId="0" fontId="53" fillId="0" borderId="0" xfId="62" applyFont="1" applyAlignment="1">
      <alignment vertical="center"/>
    </xf>
    <xf numFmtId="0" fontId="42" fillId="0" borderId="16" xfId="62" applyFont="1" applyBorder="1" applyAlignment="1">
      <alignment vertical="center"/>
    </xf>
    <xf numFmtId="0" fontId="42" fillId="0" borderId="16" xfId="62" applyFont="1" applyBorder="1" applyAlignment="1">
      <alignment vertical="center" wrapText="1"/>
    </xf>
    <xf numFmtId="0" fontId="42" fillId="0" borderId="16" xfId="62" applyFont="1" applyBorder="1" applyAlignment="1">
      <alignment horizontal="center" vertical="center"/>
    </xf>
    <xf numFmtId="0" fontId="54" fillId="0" borderId="39" xfId="57" applyFont="1" applyBorder="1" applyAlignment="1">
      <alignment horizontal="left" vertical="center" wrapText="1"/>
    </xf>
    <xf numFmtId="44" fontId="54" fillId="0" borderId="0" xfId="57" applyNumberFormat="1" applyFont="1" applyAlignment="1">
      <alignment vertical="center" wrapText="1"/>
    </xf>
    <xf numFmtId="44" fontId="53" fillId="0" borderId="0" xfId="57" applyNumberFormat="1" applyFont="1" applyAlignment="1">
      <alignment vertical="center" wrapText="1"/>
    </xf>
    <xf numFmtId="0" fontId="53" fillId="0" borderId="0" xfId="57" applyFont="1" applyAlignment="1">
      <alignment vertical="center" wrapText="1"/>
    </xf>
    <xf numFmtId="0" fontId="53" fillId="0" borderId="0" xfId="57" applyFont="1" applyAlignment="1">
      <alignment horizontal="center" vertical="center"/>
    </xf>
    <xf numFmtId="2" fontId="42" fillId="0" borderId="38" xfId="62" applyNumberFormat="1" applyFont="1" applyBorder="1" applyAlignment="1">
      <alignment horizontal="center" vertical="center" wrapText="1"/>
    </xf>
    <xf numFmtId="2" fontId="43" fillId="0" borderId="36" xfId="62" applyNumberFormat="1" applyFont="1" applyBorder="1" applyAlignment="1">
      <alignment horizontal="center" vertical="center" wrapText="1"/>
    </xf>
    <xf numFmtId="2" fontId="43" fillId="0" borderId="44" xfId="62" applyNumberFormat="1" applyFont="1" applyBorder="1" applyAlignment="1">
      <alignment horizontal="center" vertical="center" wrapText="1"/>
    </xf>
    <xf numFmtId="0" fontId="53" fillId="0" borderId="44" xfId="57" applyFont="1" applyBorder="1" applyAlignment="1">
      <alignment horizontal="left" vertical="center" wrapText="1"/>
    </xf>
    <xf numFmtId="0" fontId="53" fillId="0" borderId="44" xfId="57" applyFont="1" applyBorder="1" applyAlignment="1">
      <alignment horizontal="center" vertical="center" wrapText="1"/>
    </xf>
    <xf numFmtId="44" fontId="53" fillId="0" borderId="45" xfId="59" applyNumberFormat="1" applyFont="1" applyBorder="1" applyAlignment="1">
      <alignment horizontal="center" vertical="center" wrapText="1"/>
    </xf>
    <xf numFmtId="0" fontId="27" fillId="0" borderId="0" xfId="0" applyFont="1" applyAlignment="1">
      <alignment vertical="center" wrapText="1"/>
    </xf>
    <xf numFmtId="0" fontId="59" fillId="0" borderId="0" xfId="0" applyFont="1" applyAlignment="1">
      <alignment horizontal="left" vertical="center" wrapText="1"/>
    </xf>
    <xf numFmtId="0" fontId="26" fillId="0" borderId="0" xfId="0" applyFont="1" applyAlignment="1">
      <alignment vertical="center" wrapText="1"/>
    </xf>
    <xf numFmtId="0" fontId="25" fillId="0" borderId="0" xfId="0" applyFont="1" applyAlignment="1">
      <alignment vertical="center" wrapText="1"/>
    </xf>
    <xf numFmtId="0" fontId="35" fillId="0" borderId="0" xfId="0" applyFont="1" applyAlignment="1">
      <alignment horizontal="center" vertical="center"/>
    </xf>
    <xf numFmtId="0" fontId="26" fillId="0" borderId="0" xfId="0" applyFont="1" applyAlignment="1">
      <alignment horizontal="left" vertical="center" wrapText="1"/>
    </xf>
    <xf numFmtId="0" fontId="43" fillId="0" borderId="0" xfId="0" applyFont="1" applyAlignment="1">
      <alignment vertical="center" wrapText="1"/>
    </xf>
    <xf numFmtId="165" fontId="54" fillId="0" borderId="27" xfId="65" applyFont="1" applyBorder="1" applyAlignment="1">
      <alignment horizontal="right" vertical="center"/>
    </xf>
    <xf numFmtId="165" fontId="54" fillId="0" borderId="18" xfId="65" applyFont="1" applyBorder="1" applyAlignment="1">
      <alignment horizontal="right" vertical="center"/>
    </xf>
    <xf numFmtId="0" fontId="60" fillId="0" borderId="0" xfId="62" applyFont="1" applyAlignment="1">
      <alignment horizontal="left" vertical="center" wrapText="1"/>
    </xf>
    <xf numFmtId="0" fontId="64" fillId="0" borderId="38" xfId="0" applyFont="1" applyBorder="1" applyAlignment="1">
      <alignment horizontal="center" vertical="center"/>
    </xf>
    <xf numFmtId="0" fontId="64" fillId="0" borderId="39" xfId="0" applyFont="1" applyBorder="1" applyAlignment="1">
      <alignment horizontal="center" vertical="center" wrapText="1"/>
    </xf>
    <xf numFmtId="0" fontId="61" fillId="0" borderId="39" xfId="0" applyFont="1" applyBorder="1" applyAlignment="1">
      <alignment horizontal="center" vertical="center" wrapText="1"/>
    </xf>
    <xf numFmtId="0" fontId="61" fillId="0" borderId="39" xfId="0" applyFont="1" applyBorder="1" applyAlignment="1">
      <alignment horizontal="center" vertical="center"/>
    </xf>
    <xf numFmtId="0" fontId="64" fillId="0" borderId="39" xfId="0" applyFont="1" applyBorder="1" applyAlignment="1">
      <alignment horizontal="center" vertical="center"/>
    </xf>
    <xf numFmtId="0" fontId="61" fillId="0" borderId="38" xfId="0" applyFont="1" applyBorder="1" applyAlignment="1">
      <alignment horizontal="center" vertical="center"/>
    </xf>
    <xf numFmtId="0" fontId="62" fillId="35" borderId="13" xfId="0" applyFont="1" applyFill="1" applyBorder="1" applyAlignment="1">
      <alignment horizontal="left" vertical="center" wrapText="1"/>
    </xf>
    <xf numFmtId="0" fontId="62" fillId="35" borderId="0" xfId="0" applyFont="1" applyFill="1" applyAlignment="1">
      <alignment horizontal="left" vertical="center" wrapText="1"/>
    </xf>
    <xf numFmtId="0" fontId="62" fillId="35" borderId="14" xfId="0" applyFont="1" applyFill="1" applyBorder="1" applyAlignment="1">
      <alignment horizontal="left" vertical="center" wrapText="1"/>
    </xf>
    <xf numFmtId="0" fontId="63" fillId="0" borderId="39" xfId="0" applyFont="1" applyBorder="1" applyAlignment="1">
      <alignment horizontal="left" wrapText="1"/>
    </xf>
    <xf numFmtId="166" fontId="46" fillId="34" borderId="27" xfId="1" applyFont="1" applyFill="1" applyBorder="1" applyAlignment="1">
      <alignment horizontal="center" vertical="center"/>
    </xf>
    <xf numFmtId="166" fontId="46" fillId="34" borderId="18" xfId="1" applyFont="1" applyFill="1" applyBorder="1" applyAlignment="1">
      <alignment horizontal="center" vertical="center"/>
    </xf>
    <xf numFmtId="166" fontId="46" fillId="34" borderId="28" xfId="1" applyFont="1" applyFill="1" applyBorder="1" applyAlignment="1">
      <alignment horizontal="center" vertical="center"/>
    </xf>
    <xf numFmtId="0" fontId="45" fillId="0" borderId="30" xfId="0" applyFont="1" applyBorder="1" applyAlignment="1">
      <alignment horizontal="left" wrapText="1"/>
    </xf>
    <xf numFmtId="0" fontId="45" fillId="0" borderId="19" xfId="0" applyFont="1" applyBorder="1" applyAlignment="1">
      <alignment horizontal="left" wrapText="1"/>
    </xf>
    <xf numFmtId="0" fontId="51" fillId="0" borderId="0" xfId="0" applyFont="1" applyAlignment="1">
      <alignment horizontal="left" wrapText="1"/>
    </xf>
  </cellXfs>
  <cellStyles count="76">
    <cellStyle name="20% - Accent1" xfId="21" builtinId="30" customBuiltin="1"/>
    <cellStyle name="20% - Accent2" xfId="25" builtinId="34" customBuiltin="1"/>
    <cellStyle name="20% - Accent3" xfId="29" builtinId="38" customBuiltin="1"/>
    <cellStyle name="20% - Accent4" xfId="33" builtinId="42" customBuiltin="1"/>
    <cellStyle name="20% - Accent5" xfId="37" builtinId="46" customBuiltin="1"/>
    <cellStyle name="20% - Accent6" xfId="41" builtinId="50" customBuiltin="1"/>
    <cellStyle name="40% - Accent1" xfId="22" builtinId="31" customBuiltin="1"/>
    <cellStyle name="40% - Accent2" xfId="26" builtinId="35" customBuiltin="1"/>
    <cellStyle name="40% - Accent3" xfId="30" builtinId="39" customBuiltin="1"/>
    <cellStyle name="40% - Accent4" xfId="34" builtinId="43" customBuiltin="1"/>
    <cellStyle name="40% - Accent5" xfId="38" builtinId="47" customBuiltin="1"/>
    <cellStyle name="40% - Accent6" xfId="42" builtinId="51" customBuiltin="1"/>
    <cellStyle name="60% - Accent1" xfId="23" builtinId="32" customBuiltin="1"/>
    <cellStyle name="60% - Accent2" xfId="27" builtinId="36" customBuiltin="1"/>
    <cellStyle name="60% - Accent3" xfId="31" builtinId="40" customBuiltin="1"/>
    <cellStyle name="60% - Accent4" xfId="35" builtinId="44" customBuiltin="1"/>
    <cellStyle name="60% - Accent5" xfId="39" builtinId="48" customBuiltin="1"/>
    <cellStyle name="60% - Accent6" xfId="43" builtinId="52" customBuiltin="1"/>
    <cellStyle name="Accent1" xfId="20" builtinId="29" customBuiltin="1"/>
    <cellStyle name="Accent2" xfId="24" builtinId="33" customBuiltin="1"/>
    <cellStyle name="Accent3" xfId="28" builtinId="37" customBuiltin="1"/>
    <cellStyle name="Accent4" xfId="32" builtinId="41" customBuiltin="1"/>
    <cellStyle name="Accent5" xfId="36" builtinId="45" customBuiltin="1"/>
    <cellStyle name="Accent6" xfId="40" builtinId="49" customBuiltin="1"/>
    <cellStyle name="Bad" xfId="9" builtinId="27" customBuiltin="1"/>
    <cellStyle name="Calculation" xfId="13" builtinId="22" customBuiltin="1"/>
    <cellStyle name="Check Cell" xfId="15" builtinId="23" customBuiltin="1"/>
    <cellStyle name="Comma" xfId="1" builtinId="3" customBuiltin="1"/>
    <cellStyle name="Comma 2" xfId="45" xr:uid="{00000000-0005-0000-0000-00001C000000}"/>
    <cellStyle name="Comma 2 2" xfId="61" xr:uid="{00000000-0005-0000-0000-00001D000000}"/>
    <cellStyle name="Comma 23" xfId="74" xr:uid="{3E4DEB0A-F4A8-4DBD-B6AE-A87F8AD25148}"/>
    <cellStyle name="Comma 3" xfId="47" xr:uid="{00000000-0005-0000-0000-00001E000000}"/>
    <cellStyle name="Comma 3 2" xfId="65" xr:uid="{00000000-0005-0000-0000-00001F000000}"/>
    <cellStyle name="Comma 4" xfId="49" xr:uid="{00000000-0005-0000-0000-000020000000}"/>
    <cellStyle name="Comma 5" xfId="71" xr:uid="{1154AD62-D695-4C26-A719-38E20B9A44CD}"/>
    <cellStyle name="Currency 2" xfId="69" xr:uid="{00000000-0005-0000-0000-000021000000}"/>
    <cellStyle name="Currency 2 2" xfId="53" xr:uid="{00000000-0005-0000-0000-000022000000}"/>
    <cellStyle name="Explanatory Text" xfId="18" builtinId="53" customBuiltin="1"/>
    <cellStyle name="Good" xfId="8" builtinId="26" customBuiltin="1"/>
    <cellStyle name="Heading 1" xfId="4" builtinId="16" customBuiltin="1"/>
    <cellStyle name="Heading 2" xfId="5" builtinId="17" customBuiltin="1"/>
    <cellStyle name="Heading 3" xfId="6" builtinId="18" customBuiltin="1"/>
    <cellStyle name="Heading 4" xfId="7" builtinId="19" customBuiltin="1"/>
    <cellStyle name="Hyperlink 2" xfId="63" xr:uid="{00000000-0005-0000-0000-00002A000000}"/>
    <cellStyle name="Hyperlink 2 2" xfId="64" xr:uid="{00000000-0005-0000-0000-00002B000000}"/>
    <cellStyle name="Input" xfId="11" builtinId="20" customBuiltin="1"/>
    <cellStyle name="Linked Cell" xfId="14" builtinId="24" customBuiltin="1"/>
    <cellStyle name="Neutral" xfId="10" builtinId="28" customBuiltin="1"/>
    <cellStyle name="Normal" xfId="0" builtinId="0"/>
    <cellStyle name="Normal 11" xfId="72" xr:uid="{FD39D8CE-373D-4095-AAEE-5F8E5B12B93F}"/>
    <cellStyle name="Normal 2" xfId="44" xr:uid="{00000000-0005-0000-0000-000030000000}"/>
    <cellStyle name="Normal 2 2" xfId="50" xr:uid="{00000000-0005-0000-0000-000031000000}"/>
    <cellStyle name="Normal 2 2 3 2" xfId="66" xr:uid="{00000000-0005-0000-0000-000032000000}"/>
    <cellStyle name="Normal 2 2 5" xfId="57" xr:uid="{00000000-0005-0000-0000-000033000000}"/>
    <cellStyle name="Normal 2 3" xfId="51" xr:uid="{00000000-0005-0000-0000-000034000000}"/>
    <cellStyle name="Normal 3" xfId="46" xr:uid="{00000000-0005-0000-0000-000035000000}"/>
    <cellStyle name="Normal 3 2" xfId="52" xr:uid="{00000000-0005-0000-0000-000036000000}"/>
    <cellStyle name="Normal 3 2 23" xfId="55" xr:uid="{00000000-0005-0000-0000-000037000000}"/>
    <cellStyle name="Normal 3 2 36" xfId="75" xr:uid="{9940D387-7D76-4D04-8205-938F8129B989}"/>
    <cellStyle name="Normal 4" xfId="48" xr:uid="{00000000-0005-0000-0000-000038000000}"/>
    <cellStyle name="Normal 4 10 10 2" xfId="54" xr:uid="{00000000-0005-0000-0000-000039000000}"/>
    <cellStyle name="Normal 4 22" xfId="56" xr:uid="{00000000-0005-0000-0000-00003A000000}"/>
    <cellStyle name="Normal 5" xfId="59" xr:uid="{00000000-0005-0000-0000-00003B000000}"/>
    <cellStyle name="Normal 6" xfId="67" xr:uid="{00000000-0005-0000-0000-00003C000000}"/>
    <cellStyle name="Normal 7" xfId="68" xr:uid="{00000000-0005-0000-0000-00003D000000}"/>
    <cellStyle name="Normal 7 2" xfId="73" xr:uid="{79492DCA-3484-4703-ACBB-AA221D1AA02A}"/>
    <cellStyle name="Normal 8" xfId="70" xr:uid="{C02A8CDE-87B8-4BBB-8527-CDE80DD47A3E}"/>
    <cellStyle name="Normal_C&amp;I Unit 6 Evaluation-DH-14 June Check" xfId="62" xr:uid="{00000000-0005-0000-0000-00003E000000}"/>
    <cellStyle name="Note" xfId="17" builtinId="10" customBuiltin="1"/>
    <cellStyle name="Output" xfId="12" builtinId="21" customBuiltin="1"/>
    <cellStyle name="Percent" xfId="2" builtinId="5" customBuiltin="1"/>
    <cellStyle name="Percent 2" xfId="58" xr:uid="{00000000-0005-0000-0000-000042000000}"/>
    <cellStyle name="Percent 3" xfId="60" xr:uid="{00000000-0005-0000-0000-000043000000}"/>
    <cellStyle name="Title" xfId="3" builtinId="15" customBuiltin="1"/>
    <cellStyle name="Total" xfId="19" builtinId="25" customBuiltin="1"/>
    <cellStyle name="Warning Text" xfId="16" builtinId="11" customBuiltin="1"/>
  </cellStyles>
  <dxfs count="0"/>
  <tableStyles count="0" defaultTableStyle="TableStyleMedium2" defaultPivotStyle="PivotStyleLight16"/>
  <colors>
    <mruColors>
      <color rgb="FFCCFFCC"/>
      <color rgb="FF99FFCC"/>
      <color rgb="FF66FFCC"/>
      <color rgb="FFCDDD5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microsoft.com/office/2017/10/relationships/person" Target="persons/perso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121920</xdr:colOff>
      <xdr:row>3</xdr:row>
      <xdr:rowOff>22860</xdr:rowOff>
    </xdr:from>
    <xdr:to>
      <xdr:col>1</xdr:col>
      <xdr:colOff>3133090</xdr:colOff>
      <xdr:row>10</xdr:row>
      <xdr:rowOff>152400</xdr:rowOff>
    </xdr:to>
    <xdr:pic>
      <xdr:nvPicPr>
        <xdr:cNvPr id="4" name="Picture 3" descr="eskom-logo-lrg_1">
          <a:extLst>
            <a:ext uri="{FF2B5EF4-FFF2-40B4-BE49-F238E27FC236}">
              <a16:creationId xmlns:a16="http://schemas.microsoft.com/office/drawing/2014/main" id="{4DB94230-C025-402C-B5B0-4AA00739D75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 y="670560"/>
          <a:ext cx="3314700" cy="1333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ED%20Safety%20Stats\ED%20Safety%20Stats\ED%20Summary%20Report\DI%20Summary%20Report-Enterprises%20Div%202004-2005%20Rev%201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ED%20Safety%20Stats\ED%20Safety%20Stats\ED%20Summary%20Report\DI%20Summary%20Report-Enterprises%20Div%202004-2005%20Rev%20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Sibu1/AppData/Local/Microsoft/Windows/INetCache/Content.Outlook/6OCPPZYZ/Assumptions%20Road%20section%203300%20Supply%20-%20G3-7.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Documents%20and%20Settings/All%20Users/Documents/Camden/Prices/Unit%206%20TOTA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D Incident&amp;Accident Data"/>
      <sheetName val="Definitions"/>
      <sheetName val="DI per Dpt"/>
      <sheetName val="DI per month"/>
      <sheetName val="ED per yr per mth per DI sever "/>
      <sheetName val="Chart1"/>
      <sheetName val="Sheet5"/>
      <sheetName val="Body part data"/>
      <sheetName val="Body Part vs DI"/>
      <sheetName val="Chart per Group%"/>
      <sheetName val="LB vs Employee vs PC"/>
    </sheetNames>
    <sheetDataSet>
      <sheetData sheetId="0" refreshError="1"/>
      <sheetData sheetId="1" refreshError="1">
        <row r="25">
          <cell r="I25" t="str">
            <v>Operating without authority</v>
          </cell>
          <cell r="J25" t="str">
            <v>Inadequate warning systems</v>
          </cell>
        </row>
        <row r="26">
          <cell r="I26" t="str">
            <v>Failure to warn</v>
          </cell>
          <cell r="J26" t="str">
            <v>Defective Protective Devices</v>
          </cell>
        </row>
        <row r="27">
          <cell r="I27" t="str">
            <v>Deviation from standard practice/procedure</v>
          </cell>
          <cell r="J27" t="str">
            <v>Lighting Sub-standard</v>
          </cell>
        </row>
        <row r="28">
          <cell r="I28" t="str">
            <v>Use of unsafe/sub-standard equipment/tools</v>
          </cell>
          <cell r="J28" t="str">
            <v xml:space="preserve">No/Inadequate personal </v>
          </cell>
        </row>
        <row r="29">
          <cell r="I29" t="str">
            <v>Improper placing/stacking/positioning</v>
          </cell>
          <cell r="J29" t="str">
            <v>Sub-standard material</v>
          </cell>
        </row>
        <row r="30">
          <cell r="I30" t="str">
            <v>improper loading</v>
          </cell>
          <cell r="J30" t="str">
            <v>inadequate ventilation</v>
          </cell>
        </row>
        <row r="31">
          <cell r="I31" t="str">
            <v>working on/servicing moving machinery</v>
          </cell>
          <cell r="J31" t="str">
            <v>inadequate protective devices</v>
          </cell>
        </row>
        <row r="32">
          <cell r="I32" t="str">
            <v>wearing sub-standard personal protective equipment</v>
          </cell>
          <cell r="J32" t="str">
            <v>excessive emissions</v>
          </cell>
        </row>
        <row r="33">
          <cell r="I33" t="str">
            <v>using personal protective equipment incorrectly</v>
          </cell>
          <cell r="J33" t="str">
            <v>sub-standard/defective tools/equipment</v>
          </cell>
        </row>
        <row r="34">
          <cell r="I34" t="str">
            <v>games/horseplay</v>
          </cell>
          <cell r="J34" t="str">
            <v>hazardous arrangement/layout/disorder</v>
          </cell>
        </row>
        <row r="35">
          <cell r="I35" t="str">
            <v>attention distracted</v>
          </cell>
          <cell r="J35" t="str">
            <v>surface sub-standard</v>
          </cell>
        </row>
        <row r="36">
          <cell r="F36" t="str">
            <v>Days Off</v>
          </cell>
          <cell r="I36" t="str">
            <v>failure to secure/make safe</v>
          </cell>
          <cell r="J36" t="str">
            <v>hazardous environmental conditions</v>
          </cell>
        </row>
        <row r="37">
          <cell r="F37">
            <v>1</v>
          </cell>
          <cell r="I37" t="str">
            <v>operating at improper speed</v>
          </cell>
          <cell r="J37" t="str">
            <v>congestion/restriction</v>
          </cell>
        </row>
        <row r="38">
          <cell r="F38">
            <v>2</v>
          </cell>
          <cell r="I38" t="str">
            <v>rules/regulations ignored</v>
          </cell>
          <cell r="J38" t="str">
            <v>natural hazards</v>
          </cell>
        </row>
        <row r="39">
          <cell r="F39">
            <v>3</v>
          </cell>
          <cell r="I39" t="str">
            <v xml:space="preserve"> unsafe use/improper application of equipment/tools</v>
          </cell>
          <cell r="J39" t="str">
            <v>fire &amp; explosion hazard</v>
          </cell>
        </row>
        <row r="40">
          <cell r="F40">
            <v>4</v>
          </cell>
          <cell r="I40" t="str">
            <v>improper mixing</v>
          </cell>
          <cell r="J40" t="str">
            <v>other (specify in description)</v>
          </cell>
        </row>
        <row r="41">
          <cell r="F41">
            <v>5</v>
          </cell>
          <cell r="I41" t="str">
            <v>taking up unsafe position</v>
          </cell>
        </row>
        <row r="42">
          <cell r="F42">
            <v>6</v>
          </cell>
          <cell r="I42" t="str">
            <v>failure to wear protective equipment</v>
          </cell>
        </row>
        <row r="43">
          <cell r="F43">
            <v>7</v>
          </cell>
          <cell r="I43" t="str">
            <v>improper handling/lifting</v>
          </cell>
        </row>
        <row r="44">
          <cell r="F44">
            <v>8</v>
          </cell>
          <cell r="I44" t="str">
            <v>rendering safety devices inoperative</v>
          </cell>
        </row>
        <row r="45">
          <cell r="F45">
            <v>9</v>
          </cell>
          <cell r="I45" t="str">
            <v>other (specify in description)</v>
          </cell>
        </row>
        <row r="46">
          <cell r="F46">
            <v>10</v>
          </cell>
        </row>
        <row r="47">
          <cell r="F47">
            <v>11</v>
          </cell>
        </row>
        <row r="48">
          <cell r="F48">
            <v>12</v>
          </cell>
        </row>
        <row r="49">
          <cell r="F49">
            <v>13</v>
          </cell>
        </row>
        <row r="50">
          <cell r="F50">
            <v>14</v>
          </cell>
        </row>
        <row r="51">
          <cell r="F51" t="str">
            <v>15-30</v>
          </cell>
        </row>
        <row r="52">
          <cell r="F52" t="str">
            <v>30-60</v>
          </cell>
        </row>
        <row r="53">
          <cell r="F53" t="str">
            <v>60-90</v>
          </cell>
        </row>
        <row r="54">
          <cell r="F54" t="str">
            <v>90-120</v>
          </cell>
        </row>
        <row r="55">
          <cell r="F55" t="str">
            <v>120-150</v>
          </cell>
        </row>
        <row r="56">
          <cell r="F56" t="str">
            <v>150-180</v>
          </cell>
        </row>
        <row r="57">
          <cell r="F57" t="str">
            <v>&gt;180</v>
          </cell>
        </row>
        <row r="66">
          <cell r="F66" t="str">
            <v>Aquaplan</v>
          </cell>
          <cell r="H66" t="str">
            <v>Installations</v>
          </cell>
          <cell r="I66" t="str">
            <v>Chemical</v>
          </cell>
        </row>
        <row r="67">
          <cell r="F67" t="str">
            <v>Coal Milling</v>
          </cell>
          <cell r="H67" t="str">
            <v>Equipment</v>
          </cell>
          <cell r="I67" t="str">
            <v>Dust</v>
          </cell>
        </row>
        <row r="68">
          <cell r="F68" t="str">
            <v xml:space="preserve">DB Thermal </v>
          </cell>
          <cell r="H68" t="str">
            <v>Machinery</v>
          </cell>
          <cell r="I68" t="str">
            <v>Fumes</v>
          </cell>
        </row>
        <row r="69">
          <cell r="F69" t="str">
            <v>Ennead</v>
          </cell>
          <cell r="H69" t="str">
            <v>Transport</v>
          </cell>
          <cell r="I69" t="str">
            <v>Noise</v>
          </cell>
        </row>
        <row r="70">
          <cell r="F70" t="str">
            <v>JSE</v>
          </cell>
          <cell r="H70" t="str">
            <v>Metal-Cold</v>
          </cell>
          <cell r="I70" t="str">
            <v>Fire</v>
          </cell>
        </row>
        <row r="71">
          <cell r="F71" t="str">
            <v>Howden Project</v>
          </cell>
          <cell r="H71" t="str">
            <v>Lifting Equipment</v>
          </cell>
          <cell r="I71" t="str">
            <v>Steam/Smoke</v>
          </cell>
        </row>
        <row r="72">
          <cell r="F72" t="str">
            <v>Kaefar</v>
          </cell>
          <cell r="H72" t="str">
            <v>Electricity</v>
          </cell>
          <cell r="I72" t="str">
            <v>Gas</v>
          </cell>
        </row>
        <row r="73">
          <cell r="F73" t="str">
            <v>Loesh</v>
          </cell>
          <cell r="H73" t="str">
            <v>Metal-hot</v>
          </cell>
          <cell r="I73" t="str">
            <v>Heat</v>
          </cell>
        </row>
        <row r="74">
          <cell r="F74" t="str">
            <v>Moya Manyi Kwikfix</v>
          </cell>
          <cell r="H74" t="str">
            <v>Power Tools</v>
          </cell>
          <cell r="I74" t="str">
            <v>Radiation</v>
          </cell>
        </row>
        <row r="75">
          <cell r="F75" t="str">
            <v>SGB</v>
          </cell>
          <cell r="H75" t="str">
            <v>Hand tools</v>
          </cell>
          <cell r="I75" t="str">
            <v>Vibration</v>
          </cell>
        </row>
        <row r="76">
          <cell r="F76" t="str">
            <v>Mpumalanga Utility Services</v>
          </cell>
          <cell r="H76" t="str">
            <v>Sharp edge</v>
          </cell>
          <cell r="I76" t="str">
            <v>Biological</v>
          </cell>
        </row>
        <row r="77">
          <cell r="F77" t="str">
            <v>PB Power</v>
          </cell>
          <cell r="H77" t="str">
            <v>Material/goods</v>
          </cell>
          <cell r="I77" t="str">
            <v>Ergonomic</v>
          </cell>
        </row>
        <row r="78">
          <cell r="F78" t="str">
            <v>Roschcon Civils</v>
          </cell>
          <cell r="H78" t="str">
            <v>Container</v>
          </cell>
          <cell r="I78" t="str">
            <v>Psychological</v>
          </cell>
        </row>
        <row r="79">
          <cell r="F79" t="str">
            <v>Roschcon Electric</v>
          </cell>
          <cell r="H79" t="str">
            <v>Fixed Walkway</v>
          </cell>
          <cell r="I79" t="str">
            <v>Lighting</v>
          </cell>
        </row>
        <row r="80">
          <cell r="F80" t="str">
            <v>Rotek Bulk Water</v>
          </cell>
          <cell r="H80" t="str">
            <v>Surface</v>
          </cell>
          <cell r="I80" t="str">
            <v>Oxygen Deficiency</v>
          </cell>
        </row>
        <row r="81">
          <cell r="F81" t="str">
            <v>Rotek Enginnering</v>
          </cell>
          <cell r="H81" t="str">
            <v>Projectile</v>
          </cell>
          <cell r="I81" t="str">
            <v>Other</v>
          </cell>
        </row>
        <row r="82">
          <cell r="F82" t="str">
            <v>TPM</v>
          </cell>
          <cell r="H82" t="str">
            <v>Compressed Air</v>
          </cell>
        </row>
        <row r="83">
          <cell r="F83" t="str">
            <v>Siemens</v>
          </cell>
          <cell r="H83" t="str">
            <v>Building/Structure</v>
          </cell>
        </row>
        <row r="84">
          <cell r="F84" t="str">
            <v>Steinmuller</v>
          </cell>
          <cell r="H84" t="str">
            <v>Ladders/Stairs</v>
          </cell>
        </row>
        <row r="85">
          <cell r="F85" t="str">
            <v>Pyro Project Fire Control</v>
          </cell>
          <cell r="H85" t="str">
            <v>Obstruction</v>
          </cell>
        </row>
        <row r="86">
          <cell r="F86" t="str">
            <v>Visitor ( Marthinus &amp; Coutts)</v>
          </cell>
          <cell r="H86" t="str">
            <v>Pressure-Pos/Neg</v>
          </cell>
        </row>
        <row r="87">
          <cell r="F87" t="str">
            <v>Optic 1</v>
          </cell>
          <cell r="H87" t="str">
            <v>Natural Phenomenon</v>
          </cell>
        </row>
        <row r="88">
          <cell r="F88" t="str">
            <v>Ithuba Valves</v>
          </cell>
          <cell r="H88" t="str">
            <v>Explosive Device</v>
          </cell>
        </row>
        <row r="89">
          <cell r="H89" t="str">
            <v>Animals/Insects/People</v>
          </cell>
        </row>
        <row r="90">
          <cell r="H90" t="str">
            <v>Other</v>
          </cell>
        </row>
        <row r="91">
          <cell r="F91" t="str">
            <v xml:space="preserve">Grootvlei </v>
          </cell>
        </row>
        <row r="92">
          <cell r="F92" t="str">
            <v>Fluor</v>
          </cell>
        </row>
        <row r="93">
          <cell r="F93" t="str">
            <v>Pangea</v>
          </cell>
        </row>
        <row r="94">
          <cell r="F94" t="str">
            <v>Komati</v>
          </cell>
        </row>
        <row r="95">
          <cell r="F95" t="str">
            <v xml:space="preserve">Wreckers Dismantling </v>
          </cell>
        </row>
        <row r="97">
          <cell r="F97" t="str">
            <v>CED ENGINEERING</v>
          </cell>
        </row>
        <row r="98">
          <cell r="F98" t="str">
            <v>TAP</v>
          </cell>
        </row>
        <row r="99">
          <cell r="F99" t="str">
            <v>BCJV</v>
          </cell>
        </row>
        <row r="100">
          <cell r="F100" t="str">
            <v>ESBI</v>
          </cell>
        </row>
        <row r="102">
          <cell r="F102" t="str">
            <v>Genesis Construction</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D Incident&amp;Accident Data"/>
      <sheetName val="Definitions"/>
      <sheetName val="Chart1"/>
      <sheetName val="Chart2"/>
      <sheetName val="ED per yr per mth per DI sever "/>
      <sheetName val="Sheet5"/>
      <sheetName val="Sheet3"/>
    </sheetNames>
    <sheetDataSet>
      <sheetData sheetId="0" refreshError="1"/>
      <sheetData sheetId="1" refreshError="1">
        <row r="2">
          <cell r="A2" t="str">
            <v>Disabling Injury</v>
          </cell>
        </row>
        <row r="3">
          <cell r="A3" t="str">
            <v>First Aid</v>
          </cell>
          <cell r="C3" t="str">
            <v>Asbestos</v>
          </cell>
        </row>
        <row r="4">
          <cell r="A4" t="str">
            <v>Global</v>
          </cell>
          <cell r="C4" t="str">
            <v>Assault</v>
          </cell>
        </row>
        <row r="5">
          <cell r="A5" t="str">
            <v>Medical No Shift Loss</v>
          </cell>
          <cell r="C5" t="str">
            <v>Bilaterally carpal tunnel syndrome</v>
          </cell>
        </row>
        <row r="6">
          <cell r="A6" t="str">
            <v>Near Miss</v>
          </cell>
          <cell r="C6" t="str">
            <v>Bee-sting</v>
          </cell>
        </row>
        <row r="7">
          <cell r="A7" t="str">
            <v>Fatality</v>
          </cell>
          <cell r="C7" t="str">
            <v>Caught between</v>
          </cell>
          <cell r="G7" t="str">
            <v>Crime</v>
          </cell>
        </row>
        <row r="8">
          <cell r="A8" t="str">
            <v>Incident</v>
          </cell>
          <cell r="C8" t="str">
            <v>Caught in</v>
          </cell>
          <cell r="G8" t="str">
            <v>Non Crime</v>
          </cell>
        </row>
        <row r="9">
          <cell r="A9" t="str">
            <v>Injury</v>
          </cell>
          <cell r="C9" t="str">
            <v>Cut-by</v>
          </cell>
        </row>
        <row r="10">
          <cell r="A10" t="str">
            <v>Animal</v>
          </cell>
          <cell r="C10" t="str">
            <v>Dog bite</v>
          </cell>
        </row>
        <row r="11">
          <cell r="C11" t="str">
            <v>Electrical contact</v>
          </cell>
        </row>
        <row r="12">
          <cell r="C12" t="str">
            <v>Explosion</v>
          </cell>
        </row>
        <row r="13">
          <cell r="C13" t="str">
            <v>Foreign body (eye)</v>
          </cell>
        </row>
        <row r="14">
          <cell r="C14" t="str">
            <v>Fall diff level</v>
          </cell>
        </row>
        <row r="15">
          <cell r="C15" t="str">
            <v>Fall same level</v>
          </cell>
        </row>
        <row r="16">
          <cell r="A16" t="str">
            <v>Amputation</v>
          </cell>
          <cell r="C16" t="str">
            <v>Hi-jacking</v>
          </cell>
          <cell r="H16" t="str">
            <v>Sect 24</v>
          </cell>
        </row>
        <row r="17">
          <cell r="A17" t="str">
            <v>Asbestosis</v>
          </cell>
          <cell r="C17" t="str">
            <v>Inhalation/Absorption</v>
          </cell>
          <cell r="H17" t="str">
            <v>Fatality</v>
          </cell>
        </row>
        <row r="18">
          <cell r="A18" t="str">
            <v>Asphyxiation</v>
          </cell>
          <cell r="C18" t="str">
            <v>Ionising/Radiation</v>
          </cell>
          <cell r="H18" t="str">
            <v>Manual Handling Equipment</v>
          </cell>
        </row>
        <row r="19">
          <cell r="A19" t="str">
            <v>Burns</v>
          </cell>
          <cell r="C19" t="str">
            <v>Lung Cancer</v>
          </cell>
          <cell r="H19" t="str">
            <v>Electrical Contact</v>
          </cell>
        </row>
        <row r="20">
          <cell r="A20" t="str">
            <v>Contusion/bruises</v>
          </cell>
          <cell r="C20" t="str">
            <v>No injuries</v>
          </cell>
          <cell r="H20" t="str">
            <v>Slip, Trip &amp; Fall</v>
          </cell>
        </row>
        <row r="21">
          <cell r="A21" t="str">
            <v>Fractures</v>
          </cell>
          <cell r="C21" t="str">
            <v>Noise</v>
          </cell>
          <cell r="H21" t="str">
            <v>Occupational Disease</v>
          </cell>
        </row>
        <row r="22">
          <cell r="A22" t="str">
            <v>Knee Injury</v>
          </cell>
          <cell r="C22" t="str">
            <v>Over-exertion</v>
          </cell>
          <cell r="H22" t="str">
            <v>Motor Vehicle Accident (MVA)</v>
          </cell>
        </row>
        <row r="23">
          <cell r="A23" t="str">
            <v>Laceration/wounds</v>
          </cell>
          <cell r="C23" t="str">
            <v>Pulmonary Tuberculosis</v>
          </cell>
        </row>
        <row r="24">
          <cell r="A24" t="str">
            <v>Multiple</v>
          </cell>
          <cell r="C24" t="str">
            <v>Struck against</v>
          </cell>
        </row>
        <row r="25">
          <cell r="A25" t="str">
            <v>No injuries</v>
          </cell>
          <cell r="C25" t="str">
            <v>Struck by</v>
          </cell>
        </row>
        <row r="26">
          <cell r="A26" t="str">
            <v>Poisoning</v>
          </cell>
          <cell r="C26" t="str">
            <v>Shooting incident</v>
          </cell>
        </row>
        <row r="27">
          <cell r="A27" t="str">
            <v>Sprains</v>
          </cell>
          <cell r="C27" t="str">
            <v>Silicosis</v>
          </cell>
        </row>
        <row r="28">
          <cell r="A28" t="str">
            <v>Strains</v>
          </cell>
          <cell r="C28" t="str">
            <v>Spider bite</v>
          </cell>
        </row>
        <row r="29">
          <cell r="A29" t="str">
            <v>Trauma/shock</v>
          </cell>
          <cell r="C29" t="str">
            <v>Tick bite</v>
          </cell>
        </row>
        <row r="30">
          <cell r="A30" t="str">
            <v>Unconscious</v>
          </cell>
          <cell r="C30" t="str">
            <v>Temperature extremes</v>
          </cell>
        </row>
        <row r="31">
          <cell r="C31" t="str">
            <v>Vibration</v>
          </cell>
        </row>
        <row r="32">
          <cell r="C32" t="str">
            <v>Vehicle collision (MVA)</v>
          </cell>
        </row>
        <row r="33">
          <cell r="C33" t="str">
            <v>TBC</v>
          </cell>
        </row>
        <row r="40">
          <cell r="A40" t="str">
            <v>Ankle</v>
          </cell>
        </row>
        <row r="41">
          <cell r="A41" t="str">
            <v>Arm</v>
          </cell>
        </row>
        <row r="42">
          <cell r="A42" t="str">
            <v>Back</v>
          </cell>
        </row>
        <row r="43">
          <cell r="A43" t="str">
            <v>Ears</v>
          </cell>
        </row>
        <row r="44">
          <cell r="A44" t="str">
            <v>Eye</v>
          </cell>
        </row>
        <row r="45">
          <cell r="A45" t="str">
            <v>Face</v>
          </cell>
        </row>
        <row r="46">
          <cell r="A46" t="str">
            <v>Finger</v>
          </cell>
        </row>
        <row r="47">
          <cell r="A47" t="str">
            <v>Foot</v>
          </cell>
        </row>
        <row r="48">
          <cell r="A48" t="str">
            <v>Hand</v>
          </cell>
        </row>
        <row r="49">
          <cell r="A49" t="str">
            <v>Head</v>
          </cell>
        </row>
        <row r="50">
          <cell r="A50" t="str">
            <v>Hip</v>
          </cell>
        </row>
        <row r="51">
          <cell r="A51" t="str">
            <v>Internal</v>
          </cell>
          <cell r="E51" t="str">
            <v>Employee</v>
          </cell>
        </row>
        <row r="52">
          <cell r="A52" t="str">
            <v>Knee</v>
          </cell>
          <cell r="E52" t="str">
            <v>Labour Broker</v>
          </cell>
        </row>
        <row r="53">
          <cell r="A53" t="str">
            <v>Leg</v>
          </cell>
          <cell r="E53" t="str">
            <v>Joint Venture</v>
          </cell>
        </row>
        <row r="54">
          <cell r="A54" t="str">
            <v>Multiple</v>
          </cell>
          <cell r="E54" t="str">
            <v>Subsidiary</v>
          </cell>
        </row>
        <row r="55">
          <cell r="A55" t="str">
            <v>Neck</v>
          </cell>
          <cell r="E55" t="str">
            <v>Public</v>
          </cell>
        </row>
        <row r="56">
          <cell r="A56" t="str">
            <v>No injuries</v>
          </cell>
          <cell r="E56" t="str">
            <v>Principle Contractor</v>
          </cell>
        </row>
        <row r="57">
          <cell r="A57" t="str">
            <v>Nose</v>
          </cell>
        </row>
        <row r="58">
          <cell r="A58" t="str">
            <v>Wrist</v>
          </cell>
        </row>
        <row r="66">
          <cell r="B66" t="str">
            <v>Capital Expansion</v>
          </cell>
          <cell r="C66" t="str">
            <v>CED Projects</v>
          </cell>
          <cell r="D66" t="str">
            <v>Camden</v>
          </cell>
        </row>
        <row r="67">
          <cell r="B67" t="str">
            <v xml:space="preserve">Project Development </v>
          </cell>
          <cell r="C67" t="str">
            <v>CED Engineering</v>
          </cell>
          <cell r="D67" t="str">
            <v>Grootvlei</v>
          </cell>
        </row>
        <row r="68">
          <cell r="B68" t="str">
            <v>Related Business</v>
          </cell>
          <cell r="C68" t="str">
            <v>BUSINESS DEVELOPMENT</v>
          </cell>
          <cell r="D68" t="str">
            <v>Koemati</v>
          </cell>
        </row>
        <row r="69">
          <cell r="B69" t="str">
            <v xml:space="preserve">Head Office </v>
          </cell>
          <cell r="C69" t="str">
            <v>BUSINESS INTELLIGENCE</v>
          </cell>
          <cell r="D69" t="str">
            <v>Other</v>
          </cell>
        </row>
        <row r="70">
          <cell r="B70" t="str">
            <v>Support Services</v>
          </cell>
          <cell r="C70" t="str">
            <v>PROJECT DEVELOPMENT</v>
          </cell>
          <cell r="D70" t="str">
            <v>Management</v>
          </cell>
        </row>
        <row r="71">
          <cell r="C71" t="str">
            <v xml:space="preserve">Als </v>
          </cell>
          <cell r="D71" t="str">
            <v>Boiler</v>
          </cell>
        </row>
        <row r="72">
          <cell r="C72" t="str">
            <v>Arivia</v>
          </cell>
          <cell r="D72" t="str">
            <v>Turbine</v>
          </cell>
        </row>
        <row r="73">
          <cell r="C73" t="str">
            <v>Saphire Air</v>
          </cell>
          <cell r="D73" t="str">
            <v>Gas</v>
          </cell>
        </row>
        <row r="74">
          <cell r="C74" t="str">
            <v>Telecomms</v>
          </cell>
          <cell r="D74" t="str">
            <v>Hydro</v>
          </cell>
        </row>
        <row r="75">
          <cell r="C75" t="str">
            <v>Enerweb</v>
          </cell>
          <cell r="D75" t="str">
            <v>Civil</v>
          </cell>
        </row>
        <row r="76">
          <cell r="C76" t="str">
            <v xml:space="preserve">Finance </v>
          </cell>
          <cell r="D76" t="str">
            <v>Auxiliary</v>
          </cell>
        </row>
        <row r="77">
          <cell r="C77" t="str">
            <v>Commercial</v>
          </cell>
          <cell r="D77" t="str">
            <v>Chemical</v>
          </cell>
        </row>
        <row r="78">
          <cell r="C78" t="str">
            <v>ASSURANCE &amp; IRM</v>
          </cell>
          <cell r="D78" t="str">
            <v>Electrical</v>
          </cell>
        </row>
        <row r="79">
          <cell r="C79" t="str">
            <v>HR</v>
          </cell>
          <cell r="D79" t="str">
            <v>C&amp;I</v>
          </cell>
        </row>
        <row r="80">
          <cell r="C80" t="str">
            <v>Technical Support</v>
          </cell>
          <cell r="D80" t="str">
            <v>Lines</v>
          </cell>
        </row>
        <row r="81">
          <cell r="C81" t="str">
            <v>Roshprop</v>
          </cell>
          <cell r="D81" t="str">
            <v>Substations</v>
          </cell>
        </row>
        <row r="82">
          <cell r="C82" t="str">
            <v>RVS</v>
          </cell>
          <cell r="D82" t="str">
            <v>Protection</v>
          </cell>
        </row>
        <row r="83">
          <cell r="C83" t="str">
            <v>Rotek</v>
          </cell>
          <cell r="D83" t="str">
            <v>PTM</v>
          </cell>
        </row>
        <row r="84">
          <cell r="C84" t="str">
            <v xml:space="preserve">ROSHCON </v>
          </cell>
          <cell r="D84" t="str">
            <v>Vegetation Management</v>
          </cell>
        </row>
        <row r="85">
          <cell r="D85" t="str">
            <v>Oil &amp; Flow Laboratories</v>
          </cell>
        </row>
        <row r="86">
          <cell r="D86" t="str">
            <v>Energy Services</v>
          </cell>
        </row>
      </sheetData>
      <sheetData sheetId="2" refreshError="1"/>
      <sheetData sheetId="3" refreshError="1"/>
      <sheetData sheetId="4" refreshError="1"/>
      <sheetData sheetId="5" refreshError="1"/>
      <sheetData sheetId="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2"/>
      <sheetName val="Assumptions Road section 3300 S"/>
    </sheetNames>
    <definedNames>
      <definedName name="Clear_CAST_Price_Summary" refersTo="#REF!"/>
      <definedName name="Module1.CF_Data" refersTo="#REF!"/>
      <definedName name="Module1.Collect_Data" refersTo="#REF!"/>
      <definedName name="prot4" refersTo="#REF!"/>
      <definedName name="prot5" refersTo="#REF!"/>
      <definedName name="unprot4" refersTo="#REF!"/>
      <definedName name="update2" refersTo="#REF!"/>
    </definedNames>
    <sheetDataSet>
      <sheetData sheetId="0"/>
      <sheetData sheetId="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T"/>
      <sheetName val="P&amp;G"/>
      <sheetName val="P&amp;G ASA"/>
      <sheetName val="Prices"/>
      <sheetName val="Unit 6"/>
      <sheetName val="Unit 6 ECS(EUR)"/>
      <sheetName val="Unit 6 UK(GBP)"/>
      <sheetName val="Unit 6 ASA"/>
      <sheetName val="1"/>
      <sheetName val="2"/>
      <sheetName val="3"/>
      <sheetName val="4"/>
      <sheetName val="5"/>
      <sheetName val="6"/>
      <sheetName val="7"/>
      <sheetName val="8"/>
      <sheetName val="9"/>
      <sheetName val="Cover_SHT"/>
      <sheetName val="P&amp;G_ASA"/>
      <sheetName val="Unit_6"/>
      <sheetName val="Unit_6_ECS(EUR)"/>
      <sheetName val="Unit_6_UK(GBP)"/>
      <sheetName val="Unit_6_ASA"/>
      <sheetName val="Qm"/>
    </sheetNames>
    <sheetDataSet>
      <sheetData sheetId="0" refreshError="1">
        <row r="1">
          <cell r="B1">
            <v>12.105</v>
          </cell>
        </row>
        <row r="2">
          <cell r="B2">
            <v>8.3000000000000007</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sheetData sheetId="19"/>
      <sheetData sheetId="20"/>
      <sheetData sheetId="21"/>
      <sheetData sheetId="22"/>
      <sheetData sheetId="23" refreshError="1"/>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CY50"/>
  <sheetViews>
    <sheetView showGridLines="0" view="pageBreakPreview" zoomScale="85" zoomScaleNormal="100" zoomScaleSheetLayoutView="85" zoomScalePageLayoutView="70" workbookViewId="0">
      <selection activeCell="C3" sqref="C3"/>
    </sheetView>
  </sheetViews>
  <sheetFormatPr defaultColWidth="9.140625" defaultRowHeight="12.75" x14ac:dyDescent="0.2"/>
  <cols>
    <col min="1" max="1" width="7.140625" style="1" customWidth="1"/>
    <col min="2" max="2" width="37.85546875" style="1" customWidth="1"/>
    <col min="3" max="3" width="60.85546875" style="1" customWidth="1"/>
    <col min="4" max="4" width="9.140625" style="2"/>
    <col min="5" max="16384" width="9.140625" style="1"/>
  </cols>
  <sheetData>
    <row r="1" spans="1:103" s="3" customFormat="1" ht="15.75" x14ac:dyDescent="0.2">
      <c r="A1" s="5" t="s">
        <v>0</v>
      </c>
      <c r="B1" s="5"/>
      <c r="C1" s="7" t="s">
        <v>142</v>
      </c>
      <c r="D1" s="8"/>
      <c r="F1" s="9"/>
      <c r="G1" s="10"/>
      <c r="L1" s="10"/>
      <c r="M1" s="11"/>
      <c r="N1" s="12"/>
      <c r="O1" s="13"/>
      <c r="Q1" s="14"/>
      <c r="R1" s="13"/>
      <c r="S1" s="11"/>
    </row>
    <row r="2" spans="1:103" s="3" customFormat="1" ht="15.75" x14ac:dyDescent="0.2">
      <c r="A2" s="5" t="s">
        <v>1</v>
      </c>
      <c r="B2" s="5"/>
      <c r="C2" s="7">
        <f>'1.1Tender Cover Sheet'!C19</f>
        <v>0</v>
      </c>
      <c r="D2" s="8"/>
      <c r="G2" s="10"/>
      <c r="L2" s="10"/>
      <c r="M2" s="15"/>
      <c r="N2" s="12"/>
      <c r="O2" s="13"/>
      <c r="Q2" s="14"/>
      <c r="R2" s="13"/>
      <c r="S2" s="11"/>
    </row>
    <row r="3" spans="1:103" s="3" customFormat="1" ht="78.75" x14ac:dyDescent="0.2">
      <c r="A3" s="5" t="s">
        <v>141</v>
      </c>
      <c r="B3" s="5"/>
      <c r="C3" s="124" t="s">
        <v>147</v>
      </c>
      <c r="D3" s="8"/>
      <c r="G3" s="10"/>
      <c r="L3" s="10"/>
      <c r="M3" s="15"/>
      <c r="N3" s="12"/>
      <c r="O3" s="13"/>
      <c r="Q3" s="14"/>
      <c r="R3" s="13"/>
      <c r="S3" s="11"/>
    </row>
    <row r="4" spans="1:103" s="3" customFormat="1" ht="15.75" x14ac:dyDescent="0.2">
      <c r="A4" s="5" t="s">
        <v>2</v>
      </c>
      <c r="B4" s="5"/>
      <c r="C4" s="7">
        <f>'1.1Tender Cover Sheet'!C23</f>
        <v>0</v>
      </c>
      <c r="D4" s="8"/>
      <c r="G4" s="10"/>
      <c r="K4" s="16"/>
      <c r="L4" s="17"/>
      <c r="M4" s="18"/>
      <c r="N4" s="12"/>
      <c r="O4" s="13"/>
      <c r="Q4" s="14"/>
      <c r="R4" s="13"/>
      <c r="S4" s="11"/>
    </row>
    <row r="5" spans="1:103" s="3" customFormat="1" ht="15.75" x14ac:dyDescent="0.2">
      <c r="A5" s="5"/>
      <c r="C5" s="7"/>
      <c r="D5" s="8"/>
      <c r="G5" s="10"/>
      <c r="K5" s="16"/>
      <c r="L5" s="17"/>
      <c r="M5" s="18"/>
      <c r="N5" s="12"/>
      <c r="O5" s="13"/>
      <c r="Q5" s="14"/>
      <c r="R5" s="13"/>
      <c r="S5" s="11"/>
    </row>
    <row r="6" spans="1:103" s="3" customFormat="1" ht="15.75" x14ac:dyDescent="0.2">
      <c r="A6" s="5"/>
      <c r="C6" s="7"/>
      <c r="D6" s="8"/>
      <c r="G6" s="10"/>
      <c r="K6" s="16"/>
      <c r="L6" s="17"/>
      <c r="M6" s="18"/>
      <c r="N6" s="12"/>
      <c r="O6" s="13"/>
      <c r="Q6" s="14"/>
      <c r="R6" s="13"/>
      <c r="S6" s="11"/>
    </row>
    <row r="7" spans="1:103" ht="18" x14ac:dyDescent="0.2">
      <c r="A7" s="19" t="s">
        <v>3</v>
      </c>
      <c r="B7" s="19"/>
      <c r="C7" s="20"/>
      <c r="D7" s="22"/>
      <c r="E7" s="20"/>
      <c r="F7" s="20"/>
      <c r="G7" s="20"/>
      <c r="H7" s="20"/>
      <c r="I7" s="20"/>
      <c r="J7" s="20"/>
      <c r="K7" s="20"/>
      <c r="L7" s="20"/>
      <c r="M7" s="20"/>
      <c r="N7" s="20"/>
      <c r="O7" s="20"/>
      <c r="P7" s="20"/>
      <c r="Q7" s="20"/>
      <c r="R7" s="20"/>
      <c r="S7" s="20"/>
      <c r="T7" s="20"/>
      <c r="U7" s="20"/>
      <c r="V7" s="20"/>
      <c r="W7" s="20"/>
      <c r="X7" s="20"/>
      <c r="Y7" s="20"/>
      <c r="Z7" s="20"/>
      <c r="AA7" s="20"/>
      <c r="AB7" s="20"/>
      <c r="AC7" s="20"/>
      <c r="AD7" s="20"/>
      <c r="AE7" s="20"/>
      <c r="AF7" s="20"/>
      <c r="AG7" s="20"/>
      <c r="AH7" s="20"/>
      <c r="AI7" s="20"/>
      <c r="AJ7" s="20"/>
      <c r="AK7" s="20"/>
      <c r="AL7" s="20"/>
      <c r="AM7" s="20"/>
      <c r="AN7" s="20"/>
      <c r="AO7" s="20"/>
      <c r="AP7" s="20"/>
      <c r="AQ7" s="20"/>
      <c r="AR7" s="20"/>
      <c r="AS7" s="20"/>
      <c r="AT7" s="20"/>
      <c r="AU7" s="20"/>
      <c r="AV7" s="20"/>
      <c r="AW7" s="20"/>
      <c r="AX7" s="20"/>
      <c r="AY7" s="20"/>
      <c r="AZ7" s="20"/>
      <c r="BA7" s="20"/>
      <c r="BB7" s="20"/>
      <c r="BC7" s="20"/>
      <c r="BD7" s="20"/>
      <c r="BE7" s="20"/>
      <c r="BF7" s="20"/>
      <c r="BG7" s="20"/>
      <c r="BH7" s="20"/>
      <c r="BI7" s="20"/>
      <c r="BJ7" s="20"/>
      <c r="BK7" s="20"/>
      <c r="BL7" s="20"/>
      <c r="BM7" s="20"/>
      <c r="BN7" s="20"/>
      <c r="BO7" s="20"/>
      <c r="BP7" s="20"/>
      <c r="BQ7" s="20"/>
      <c r="BR7" s="20"/>
      <c r="BS7" s="20"/>
      <c r="BT7" s="20"/>
      <c r="BU7" s="20"/>
      <c r="BV7" s="20"/>
      <c r="BW7" s="20"/>
      <c r="BX7" s="20"/>
      <c r="BY7" s="20"/>
      <c r="BZ7" s="20"/>
      <c r="CA7" s="20"/>
      <c r="CB7" s="20"/>
      <c r="CC7" s="20"/>
      <c r="CD7" s="20"/>
      <c r="CE7" s="20"/>
      <c r="CF7" s="20"/>
      <c r="CG7" s="20"/>
      <c r="CH7" s="20"/>
      <c r="CI7" s="20"/>
      <c r="CJ7" s="20"/>
      <c r="CK7" s="20"/>
      <c r="CL7" s="20"/>
      <c r="CM7" s="20"/>
      <c r="CN7" s="20"/>
      <c r="CO7" s="20"/>
      <c r="CP7" s="20"/>
      <c r="CQ7" s="20"/>
      <c r="CR7" s="20"/>
      <c r="CS7" s="20"/>
      <c r="CT7" s="20"/>
      <c r="CU7" s="20"/>
      <c r="CV7" s="20"/>
      <c r="CW7" s="20"/>
      <c r="CX7" s="20"/>
      <c r="CY7" s="20"/>
    </row>
    <row r="8" spans="1:103" x14ac:dyDescent="0.2">
      <c r="A8" s="20"/>
      <c r="B8" s="20"/>
      <c r="C8" s="21"/>
      <c r="D8" s="22"/>
      <c r="E8" s="23"/>
      <c r="F8" s="20"/>
      <c r="G8" s="20"/>
      <c r="H8" s="20"/>
      <c r="I8" s="20"/>
      <c r="J8" s="20"/>
      <c r="K8" s="20"/>
      <c r="L8" s="20"/>
      <c r="M8" s="20"/>
      <c r="N8" s="20"/>
      <c r="O8" s="20"/>
      <c r="P8" s="20"/>
      <c r="Q8" s="20"/>
      <c r="R8" s="20"/>
      <c r="S8" s="20"/>
      <c r="T8" s="20"/>
      <c r="U8" s="20"/>
      <c r="V8" s="20"/>
      <c r="W8" s="20"/>
      <c r="X8" s="20"/>
      <c r="Y8" s="20"/>
      <c r="Z8" s="20"/>
      <c r="AA8" s="20"/>
      <c r="AB8" s="20"/>
      <c r="AC8" s="20"/>
      <c r="AD8" s="20"/>
      <c r="AE8" s="20"/>
      <c r="AF8" s="20"/>
      <c r="AG8" s="20"/>
      <c r="AH8" s="20"/>
      <c r="AI8" s="20"/>
      <c r="AJ8" s="20"/>
      <c r="AK8" s="20"/>
      <c r="AL8" s="20"/>
      <c r="AM8" s="20"/>
      <c r="AN8" s="20"/>
      <c r="AO8" s="20"/>
      <c r="AP8" s="20"/>
      <c r="AQ8" s="20"/>
      <c r="AR8" s="20"/>
      <c r="AS8" s="20"/>
      <c r="AT8" s="20"/>
      <c r="AU8" s="20"/>
      <c r="AV8" s="20"/>
      <c r="AW8" s="20"/>
      <c r="AX8" s="20"/>
      <c r="AY8" s="20"/>
      <c r="AZ8" s="20"/>
      <c r="BA8" s="20"/>
      <c r="BB8" s="20"/>
      <c r="BC8" s="20"/>
      <c r="BD8" s="20"/>
      <c r="BE8" s="20"/>
      <c r="BF8" s="20"/>
      <c r="BG8" s="20"/>
      <c r="BH8" s="20"/>
      <c r="BI8" s="20"/>
      <c r="BJ8" s="20"/>
      <c r="BK8" s="20"/>
      <c r="BL8" s="20"/>
      <c r="BM8" s="20"/>
      <c r="BN8" s="20"/>
      <c r="BO8" s="20"/>
      <c r="BP8" s="20"/>
      <c r="BQ8" s="20"/>
      <c r="BR8" s="20"/>
      <c r="BS8" s="20"/>
      <c r="BT8" s="20"/>
      <c r="BU8" s="20"/>
      <c r="BV8" s="20"/>
      <c r="BW8" s="20"/>
      <c r="BX8" s="20"/>
      <c r="BY8" s="20"/>
      <c r="BZ8" s="20"/>
      <c r="CA8" s="20"/>
      <c r="CB8" s="20"/>
      <c r="CC8" s="20"/>
      <c r="CD8" s="20"/>
      <c r="CE8" s="20"/>
      <c r="CF8" s="20"/>
      <c r="CG8" s="20"/>
      <c r="CH8" s="20"/>
      <c r="CI8" s="20"/>
      <c r="CJ8" s="20"/>
      <c r="CK8" s="20"/>
      <c r="CL8" s="20"/>
      <c r="CM8" s="20"/>
      <c r="CN8" s="20"/>
      <c r="CO8" s="20"/>
      <c r="CP8" s="20"/>
      <c r="CQ8" s="20"/>
      <c r="CR8" s="20"/>
      <c r="CS8" s="20"/>
      <c r="CT8" s="20"/>
      <c r="CU8" s="20"/>
      <c r="CV8" s="20"/>
      <c r="CW8" s="20"/>
      <c r="CX8" s="20"/>
      <c r="CY8" s="20"/>
    </row>
    <row r="9" spans="1:103" x14ac:dyDescent="0.2">
      <c r="A9" s="20"/>
      <c r="B9" s="189" t="s">
        <v>123</v>
      </c>
      <c r="C9" s="190"/>
      <c r="D9" s="22"/>
      <c r="E9" s="23"/>
      <c r="F9" s="20"/>
      <c r="G9" s="20"/>
      <c r="H9" s="20"/>
      <c r="I9" s="20"/>
      <c r="J9" s="20"/>
      <c r="K9" s="20"/>
      <c r="L9" s="20"/>
      <c r="M9" s="20"/>
      <c r="N9" s="20"/>
      <c r="O9" s="20"/>
      <c r="P9" s="20"/>
      <c r="Q9" s="20"/>
      <c r="R9" s="20"/>
      <c r="S9" s="20"/>
      <c r="T9" s="20"/>
      <c r="U9" s="20"/>
      <c r="V9" s="20"/>
      <c r="W9" s="20"/>
      <c r="X9" s="20"/>
      <c r="Y9" s="20"/>
      <c r="Z9" s="20"/>
      <c r="AA9" s="20"/>
      <c r="AB9" s="20"/>
      <c r="AC9" s="20"/>
      <c r="AD9" s="20"/>
      <c r="AE9" s="20"/>
      <c r="AF9" s="20"/>
      <c r="AG9" s="20"/>
      <c r="AH9" s="20"/>
      <c r="AI9" s="20"/>
      <c r="AJ9" s="20"/>
      <c r="AK9" s="20"/>
      <c r="AL9" s="20"/>
      <c r="AM9" s="20"/>
      <c r="AN9" s="20"/>
      <c r="AO9" s="20"/>
      <c r="AP9" s="20"/>
      <c r="AQ9" s="20"/>
      <c r="AR9" s="20"/>
      <c r="AS9" s="20"/>
      <c r="AT9" s="20"/>
      <c r="AU9" s="20"/>
      <c r="AV9" s="20"/>
      <c r="AW9" s="20"/>
      <c r="AX9" s="20"/>
      <c r="AY9" s="20"/>
      <c r="AZ9" s="20"/>
      <c r="BA9" s="20"/>
      <c r="BB9" s="20"/>
      <c r="BC9" s="20"/>
      <c r="BD9" s="20"/>
      <c r="BE9" s="20"/>
      <c r="BF9" s="20"/>
      <c r="BG9" s="20"/>
      <c r="BH9" s="20"/>
      <c r="BI9" s="20"/>
      <c r="BJ9" s="20"/>
      <c r="BK9" s="20"/>
      <c r="BL9" s="20"/>
      <c r="BM9" s="20"/>
      <c r="BN9" s="20"/>
      <c r="BO9" s="20"/>
      <c r="BP9" s="20"/>
      <c r="BQ9" s="20"/>
      <c r="BR9" s="20"/>
      <c r="BS9" s="20"/>
      <c r="BT9" s="20"/>
      <c r="BU9" s="20"/>
      <c r="BV9" s="20"/>
      <c r="BW9" s="20"/>
      <c r="BX9" s="20"/>
      <c r="BY9" s="20"/>
      <c r="BZ9" s="20"/>
      <c r="CA9" s="20"/>
      <c r="CB9" s="20"/>
      <c r="CC9" s="20"/>
      <c r="CD9" s="20"/>
      <c r="CE9" s="20"/>
      <c r="CF9" s="20"/>
      <c r="CG9" s="20"/>
      <c r="CH9" s="20"/>
      <c r="CI9" s="20"/>
      <c r="CJ9" s="20"/>
      <c r="CK9" s="20"/>
      <c r="CL9" s="20"/>
      <c r="CM9" s="20"/>
      <c r="CN9" s="20"/>
      <c r="CO9" s="20"/>
      <c r="CP9" s="20"/>
      <c r="CQ9" s="20"/>
      <c r="CR9" s="20"/>
      <c r="CS9" s="20"/>
      <c r="CT9" s="20"/>
      <c r="CU9" s="20"/>
      <c r="CV9" s="20"/>
      <c r="CW9" s="20"/>
      <c r="CX9" s="20"/>
      <c r="CY9" s="20"/>
    </row>
    <row r="10" spans="1:103" x14ac:dyDescent="0.2">
      <c r="A10" s="20"/>
      <c r="B10" s="20"/>
      <c r="C10" s="21"/>
      <c r="D10" s="22"/>
      <c r="E10" s="23"/>
      <c r="F10" s="20"/>
      <c r="G10" s="20"/>
      <c r="H10" s="20"/>
      <c r="I10" s="20"/>
      <c r="J10" s="20"/>
      <c r="K10" s="20"/>
      <c r="L10" s="20"/>
      <c r="M10" s="20"/>
      <c r="N10" s="20"/>
      <c r="O10" s="20"/>
      <c r="P10" s="20"/>
      <c r="Q10" s="20"/>
      <c r="R10" s="20"/>
      <c r="S10" s="20"/>
      <c r="T10" s="20"/>
      <c r="U10" s="20"/>
      <c r="V10" s="20"/>
      <c r="W10" s="20"/>
      <c r="X10" s="20"/>
      <c r="Y10" s="20"/>
      <c r="Z10" s="20"/>
      <c r="AA10" s="20"/>
      <c r="AB10" s="20"/>
      <c r="AC10" s="20"/>
      <c r="AD10" s="20"/>
      <c r="AE10" s="20"/>
      <c r="AF10" s="20"/>
      <c r="AG10" s="20"/>
      <c r="AH10" s="20"/>
      <c r="AI10" s="20"/>
      <c r="AJ10" s="20"/>
      <c r="AK10" s="20"/>
      <c r="AL10" s="20"/>
      <c r="AM10" s="20"/>
      <c r="AN10" s="20"/>
      <c r="AO10" s="20"/>
      <c r="AP10" s="20"/>
      <c r="AQ10" s="20"/>
      <c r="AR10" s="20"/>
      <c r="AS10" s="20"/>
      <c r="AT10" s="20"/>
      <c r="AU10" s="20"/>
      <c r="AV10" s="20"/>
      <c r="AW10" s="20"/>
      <c r="AX10" s="20"/>
      <c r="AY10" s="20"/>
      <c r="AZ10" s="20"/>
      <c r="BA10" s="20"/>
      <c r="BB10" s="20"/>
      <c r="BC10" s="20"/>
      <c r="BD10" s="20"/>
      <c r="BE10" s="20"/>
      <c r="BF10" s="20"/>
      <c r="BG10" s="20"/>
      <c r="BH10" s="20"/>
      <c r="BI10" s="20"/>
      <c r="BJ10" s="20"/>
      <c r="BK10" s="20"/>
      <c r="BL10" s="20"/>
      <c r="BM10" s="20"/>
      <c r="BN10" s="20"/>
      <c r="BO10" s="20"/>
      <c r="BP10" s="20"/>
      <c r="BQ10" s="20"/>
      <c r="BR10" s="20"/>
      <c r="BS10" s="20"/>
      <c r="BT10" s="20"/>
      <c r="BU10" s="20"/>
      <c r="BV10" s="20"/>
      <c r="BW10" s="20"/>
      <c r="BX10" s="20"/>
      <c r="BY10" s="20"/>
      <c r="BZ10" s="20"/>
      <c r="CA10" s="20"/>
      <c r="CB10" s="20"/>
      <c r="CC10" s="20"/>
      <c r="CD10" s="20"/>
      <c r="CE10" s="20"/>
      <c r="CF10" s="20"/>
      <c r="CG10" s="20"/>
      <c r="CH10" s="20"/>
      <c r="CI10" s="20"/>
      <c r="CJ10" s="20"/>
      <c r="CK10" s="20"/>
      <c r="CL10" s="20"/>
      <c r="CM10" s="20"/>
      <c r="CN10" s="20"/>
      <c r="CO10" s="20"/>
      <c r="CP10" s="20"/>
      <c r="CQ10" s="20"/>
      <c r="CR10" s="20"/>
      <c r="CS10" s="20"/>
      <c r="CT10" s="20"/>
      <c r="CU10" s="20"/>
      <c r="CV10" s="20"/>
      <c r="CW10" s="20"/>
      <c r="CX10" s="20"/>
      <c r="CY10" s="20"/>
    </row>
    <row r="11" spans="1:103" ht="49.5" customHeight="1" x14ac:dyDescent="0.2">
      <c r="A11" s="20"/>
      <c r="B11" s="187" t="s">
        <v>128</v>
      </c>
      <c r="C11" s="187"/>
      <c r="D11" s="22"/>
      <c r="E11" s="23"/>
      <c r="F11" s="20"/>
      <c r="G11" s="20"/>
      <c r="H11" s="20"/>
      <c r="I11" s="20"/>
      <c r="J11" s="20"/>
      <c r="K11" s="20"/>
      <c r="L11" s="20"/>
      <c r="M11" s="20"/>
      <c r="N11" s="20"/>
      <c r="O11" s="20"/>
      <c r="P11" s="20"/>
      <c r="Q11" s="20"/>
      <c r="R11" s="20"/>
      <c r="S11" s="20"/>
      <c r="T11" s="20"/>
      <c r="U11" s="20"/>
      <c r="V11" s="20"/>
      <c r="W11" s="20"/>
      <c r="X11" s="20"/>
      <c r="Y11" s="20"/>
      <c r="Z11" s="20"/>
      <c r="AA11" s="20"/>
      <c r="AB11" s="20"/>
      <c r="AC11" s="20"/>
      <c r="AD11" s="20"/>
      <c r="AE11" s="20"/>
      <c r="AF11" s="20"/>
      <c r="AG11" s="20"/>
      <c r="AH11" s="20"/>
      <c r="AI11" s="20"/>
      <c r="AJ11" s="20"/>
      <c r="AK11" s="20"/>
      <c r="AL11" s="20"/>
      <c r="AM11" s="20"/>
      <c r="AN11" s="20"/>
      <c r="AO11" s="20"/>
      <c r="AP11" s="20"/>
      <c r="AQ11" s="20"/>
      <c r="AR11" s="20"/>
      <c r="AS11" s="20"/>
      <c r="AT11" s="20"/>
      <c r="AU11" s="20"/>
      <c r="AV11" s="20"/>
      <c r="AW11" s="20"/>
      <c r="AX11" s="20"/>
      <c r="AY11" s="20"/>
      <c r="AZ11" s="20"/>
      <c r="BA11" s="20"/>
      <c r="BB11" s="20"/>
      <c r="BC11" s="20"/>
      <c r="BD11" s="20"/>
      <c r="BE11" s="20"/>
      <c r="BF11" s="20"/>
      <c r="BG11" s="20"/>
      <c r="BH11" s="20"/>
      <c r="BI11" s="20"/>
      <c r="BJ11" s="20"/>
      <c r="BK11" s="20"/>
      <c r="BL11" s="20"/>
      <c r="BM11" s="20"/>
      <c r="BN11" s="20"/>
      <c r="BO11" s="20"/>
      <c r="BP11" s="20"/>
      <c r="BQ11" s="20"/>
      <c r="BR11" s="20"/>
      <c r="BS11" s="20"/>
      <c r="BT11" s="20"/>
      <c r="BU11" s="20"/>
      <c r="BV11" s="20"/>
      <c r="BW11" s="20"/>
      <c r="BX11" s="20"/>
      <c r="BY11" s="20"/>
      <c r="BZ11" s="20"/>
      <c r="CA11" s="20"/>
      <c r="CB11" s="20"/>
      <c r="CC11" s="20"/>
      <c r="CD11" s="20"/>
      <c r="CE11" s="20"/>
      <c r="CF11" s="20"/>
      <c r="CG11" s="20"/>
      <c r="CH11" s="20"/>
      <c r="CI11" s="20"/>
      <c r="CJ11" s="20"/>
      <c r="CK11" s="20"/>
      <c r="CL11" s="20"/>
      <c r="CM11" s="20"/>
      <c r="CN11" s="20"/>
      <c r="CO11" s="20"/>
      <c r="CP11" s="20"/>
      <c r="CQ11" s="20"/>
      <c r="CR11" s="20"/>
      <c r="CS11" s="20"/>
      <c r="CT11" s="20"/>
      <c r="CU11" s="20"/>
      <c r="CV11" s="20"/>
      <c r="CW11" s="20"/>
      <c r="CX11" s="20"/>
      <c r="CY11" s="20"/>
    </row>
    <row r="12" spans="1:103" ht="15.75" x14ac:dyDescent="0.2">
      <c r="A12" s="5"/>
      <c r="B12" s="20"/>
      <c r="C12" s="21"/>
      <c r="D12" s="22"/>
      <c r="E12" s="23"/>
      <c r="F12" s="20"/>
      <c r="G12" s="20"/>
      <c r="H12" s="20"/>
      <c r="I12" s="20"/>
      <c r="J12" s="20"/>
      <c r="K12" s="20"/>
      <c r="L12" s="20"/>
      <c r="M12" s="20"/>
      <c r="N12" s="20"/>
      <c r="O12" s="20"/>
      <c r="P12" s="20"/>
      <c r="Q12" s="20"/>
      <c r="R12" s="20"/>
      <c r="S12" s="20"/>
      <c r="T12" s="20"/>
      <c r="U12" s="20"/>
      <c r="V12" s="20"/>
      <c r="W12" s="20"/>
      <c r="X12" s="20"/>
      <c r="Y12" s="20"/>
      <c r="Z12" s="20"/>
      <c r="AA12" s="20"/>
      <c r="AB12" s="20"/>
      <c r="AC12" s="20"/>
      <c r="AD12" s="20"/>
      <c r="AE12" s="20"/>
      <c r="AF12" s="20"/>
      <c r="AG12" s="20"/>
      <c r="AH12" s="20"/>
      <c r="AI12" s="20"/>
      <c r="AJ12" s="20"/>
      <c r="AK12" s="20"/>
      <c r="AL12" s="20"/>
      <c r="AM12" s="20"/>
      <c r="AN12" s="20"/>
      <c r="AO12" s="20"/>
      <c r="AP12" s="20"/>
      <c r="AQ12" s="20"/>
      <c r="AR12" s="20"/>
      <c r="AS12" s="20"/>
      <c r="AT12" s="20"/>
      <c r="AU12" s="20"/>
      <c r="AV12" s="20"/>
      <c r="AW12" s="20"/>
      <c r="AX12" s="20"/>
      <c r="AY12" s="20"/>
      <c r="AZ12" s="20"/>
      <c r="BA12" s="20"/>
      <c r="BB12" s="20"/>
      <c r="BC12" s="20"/>
      <c r="BD12" s="20"/>
      <c r="BE12" s="20"/>
      <c r="BF12" s="20"/>
      <c r="BG12" s="20"/>
      <c r="BH12" s="20"/>
      <c r="BI12" s="20"/>
      <c r="BJ12" s="20"/>
      <c r="BK12" s="20"/>
      <c r="BL12" s="20"/>
      <c r="BM12" s="20"/>
      <c r="BN12" s="20"/>
      <c r="BO12" s="20"/>
      <c r="BP12" s="20"/>
      <c r="BQ12" s="20"/>
      <c r="BR12" s="20"/>
      <c r="BS12" s="20"/>
      <c r="BT12" s="20"/>
      <c r="BU12" s="20"/>
      <c r="BV12" s="20"/>
      <c r="BW12" s="20"/>
      <c r="BX12" s="20"/>
      <c r="BY12" s="20"/>
      <c r="BZ12" s="20"/>
      <c r="CA12" s="20"/>
      <c r="CB12" s="20"/>
      <c r="CC12" s="20"/>
      <c r="CD12" s="20"/>
      <c r="CE12" s="20"/>
      <c r="CF12" s="20"/>
      <c r="CG12" s="20"/>
      <c r="CH12" s="20"/>
      <c r="CI12" s="20"/>
      <c r="CJ12" s="20"/>
      <c r="CK12" s="20"/>
      <c r="CL12" s="20"/>
      <c r="CM12" s="20"/>
      <c r="CN12" s="20"/>
      <c r="CO12" s="20"/>
      <c r="CP12" s="20"/>
      <c r="CQ12" s="20"/>
      <c r="CR12" s="20"/>
      <c r="CS12" s="20"/>
      <c r="CT12" s="20"/>
      <c r="CU12" s="20"/>
      <c r="CV12" s="20"/>
      <c r="CW12" s="20"/>
      <c r="CX12" s="20"/>
      <c r="CY12" s="20"/>
    </row>
    <row r="13" spans="1:103" ht="78.75" customHeight="1" x14ac:dyDescent="0.2">
      <c r="A13" s="20"/>
      <c r="B13" s="188" t="s">
        <v>129</v>
      </c>
      <c r="C13" s="188"/>
      <c r="D13" s="22"/>
      <c r="E13" s="23"/>
      <c r="F13" s="20"/>
      <c r="G13" s="20"/>
      <c r="H13" s="20"/>
      <c r="I13" s="20"/>
      <c r="J13" s="20"/>
      <c r="K13" s="20"/>
      <c r="L13" s="20"/>
      <c r="M13" s="20"/>
      <c r="N13" s="20"/>
      <c r="O13" s="20"/>
      <c r="P13" s="20"/>
      <c r="Q13" s="20"/>
      <c r="R13" s="20"/>
      <c r="S13" s="20"/>
      <c r="T13" s="20"/>
      <c r="U13" s="20"/>
      <c r="V13" s="20"/>
      <c r="W13" s="20"/>
      <c r="X13" s="20"/>
      <c r="Y13" s="20"/>
      <c r="Z13" s="20"/>
      <c r="AA13" s="20"/>
      <c r="AB13" s="20"/>
      <c r="AC13" s="20"/>
      <c r="AD13" s="20"/>
      <c r="AE13" s="20"/>
      <c r="AF13" s="20"/>
      <c r="AG13" s="20"/>
      <c r="AH13" s="20"/>
      <c r="AI13" s="20"/>
      <c r="AJ13" s="20"/>
      <c r="AK13" s="20"/>
      <c r="AL13" s="20"/>
      <c r="AM13" s="20"/>
      <c r="AN13" s="20"/>
      <c r="AO13" s="20"/>
      <c r="AP13" s="20"/>
      <c r="AQ13" s="20"/>
      <c r="AR13" s="20"/>
      <c r="AS13" s="20"/>
      <c r="AT13" s="20"/>
      <c r="AU13" s="20"/>
      <c r="AV13" s="20"/>
      <c r="AW13" s="20"/>
      <c r="AX13" s="20"/>
      <c r="AY13" s="20"/>
      <c r="AZ13" s="20"/>
      <c r="BA13" s="20"/>
      <c r="BB13" s="20"/>
      <c r="BC13" s="20"/>
      <c r="BD13" s="20"/>
      <c r="BE13" s="20"/>
      <c r="BF13" s="20"/>
      <c r="BG13" s="20"/>
      <c r="BH13" s="20"/>
      <c r="BI13" s="20"/>
      <c r="BJ13" s="20"/>
      <c r="BK13" s="20"/>
      <c r="BL13" s="20"/>
      <c r="BM13" s="20"/>
      <c r="BN13" s="20"/>
      <c r="BO13" s="20"/>
      <c r="BP13" s="20"/>
      <c r="BQ13" s="20"/>
      <c r="BR13" s="20"/>
      <c r="BS13" s="20"/>
      <c r="BT13" s="20"/>
      <c r="BU13" s="20"/>
      <c r="BV13" s="20"/>
      <c r="BW13" s="20"/>
      <c r="BX13" s="20"/>
      <c r="BY13" s="20"/>
      <c r="BZ13" s="20"/>
      <c r="CA13" s="20"/>
      <c r="CB13" s="20"/>
      <c r="CC13" s="20"/>
      <c r="CD13" s="20"/>
      <c r="CE13" s="20"/>
      <c r="CF13" s="20"/>
      <c r="CG13" s="20"/>
      <c r="CH13" s="20"/>
      <c r="CI13" s="20"/>
      <c r="CJ13" s="20"/>
      <c r="CK13" s="20"/>
      <c r="CL13" s="20"/>
      <c r="CM13" s="20"/>
      <c r="CN13" s="20"/>
      <c r="CO13" s="20"/>
      <c r="CP13" s="20"/>
      <c r="CQ13" s="20"/>
      <c r="CR13" s="20"/>
      <c r="CS13" s="20"/>
      <c r="CT13" s="20"/>
      <c r="CU13" s="20"/>
      <c r="CV13" s="20"/>
      <c r="CW13" s="20"/>
      <c r="CX13" s="20"/>
      <c r="CY13" s="20"/>
    </row>
    <row r="14" spans="1:103" s="24" customFormat="1" x14ac:dyDescent="0.2">
      <c r="A14" s="20"/>
      <c r="B14" s="20"/>
      <c r="C14" s="21"/>
      <c r="D14" s="22"/>
      <c r="E14" s="23"/>
      <c r="F14" s="25"/>
      <c r="G14" s="25"/>
      <c r="H14" s="25"/>
      <c r="I14" s="25"/>
      <c r="J14" s="25"/>
      <c r="K14" s="25"/>
      <c r="L14" s="25"/>
      <c r="M14" s="25"/>
      <c r="N14" s="25"/>
      <c r="O14" s="25"/>
      <c r="P14" s="25"/>
      <c r="Q14" s="25"/>
      <c r="R14" s="25"/>
      <c r="S14" s="25"/>
      <c r="T14" s="25"/>
      <c r="U14" s="25"/>
      <c r="V14" s="25"/>
      <c r="W14" s="25"/>
      <c r="X14" s="25"/>
      <c r="Y14" s="25"/>
      <c r="Z14" s="25"/>
      <c r="AA14" s="25"/>
      <c r="AB14" s="25"/>
      <c r="AC14" s="25"/>
      <c r="AD14" s="25"/>
      <c r="AE14" s="25"/>
      <c r="AF14" s="25"/>
      <c r="AG14" s="25"/>
      <c r="AH14" s="25"/>
      <c r="AI14" s="25"/>
      <c r="AJ14" s="25"/>
      <c r="AK14" s="25"/>
      <c r="AL14" s="25"/>
      <c r="AM14" s="25"/>
      <c r="AN14" s="25"/>
      <c r="AO14" s="25"/>
      <c r="AP14" s="25"/>
      <c r="AQ14" s="25"/>
      <c r="AR14" s="25"/>
      <c r="AS14" s="25"/>
      <c r="AT14" s="25"/>
      <c r="AU14" s="25"/>
      <c r="AV14" s="25"/>
      <c r="AW14" s="25"/>
      <c r="AX14" s="25"/>
      <c r="AY14" s="25"/>
      <c r="AZ14" s="25"/>
      <c r="BA14" s="25"/>
      <c r="BB14" s="25"/>
      <c r="BC14" s="25"/>
      <c r="BD14" s="25"/>
      <c r="BE14" s="25"/>
      <c r="BF14" s="25"/>
      <c r="BG14" s="25"/>
      <c r="BH14" s="25"/>
      <c r="BI14" s="25"/>
      <c r="BJ14" s="25"/>
      <c r="BK14" s="25"/>
      <c r="BL14" s="25"/>
      <c r="BM14" s="25"/>
      <c r="BN14" s="25"/>
      <c r="BO14" s="25"/>
      <c r="BP14" s="25"/>
      <c r="BQ14" s="25"/>
      <c r="BR14" s="25"/>
      <c r="BS14" s="25"/>
      <c r="BT14" s="25"/>
      <c r="BU14" s="25"/>
      <c r="BV14" s="25"/>
      <c r="BW14" s="25"/>
      <c r="BX14" s="25"/>
      <c r="BY14" s="25"/>
      <c r="BZ14" s="25"/>
      <c r="CA14" s="25"/>
      <c r="CB14" s="25"/>
      <c r="CC14" s="25"/>
      <c r="CD14" s="25"/>
      <c r="CE14" s="25"/>
      <c r="CF14" s="25"/>
      <c r="CG14" s="25"/>
      <c r="CH14" s="25"/>
      <c r="CI14" s="25"/>
      <c r="CJ14" s="25"/>
      <c r="CK14" s="25"/>
      <c r="CL14" s="25"/>
      <c r="CM14" s="25"/>
      <c r="CN14" s="25"/>
      <c r="CO14" s="25"/>
      <c r="CP14" s="25"/>
      <c r="CQ14" s="25"/>
      <c r="CR14" s="25"/>
      <c r="CS14" s="25"/>
      <c r="CT14" s="25"/>
      <c r="CU14" s="25"/>
      <c r="CV14" s="25"/>
      <c r="CW14" s="25"/>
      <c r="CX14" s="25"/>
      <c r="CY14" s="25"/>
    </row>
    <row r="15" spans="1:103" x14ac:dyDescent="0.2">
      <c r="A15" s="20"/>
      <c r="B15" s="20"/>
      <c r="C15" s="21"/>
      <c r="D15" s="22"/>
      <c r="E15" s="23"/>
      <c r="F15" s="20"/>
      <c r="G15" s="20"/>
      <c r="H15" s="20"/>
      <c r="I15" s="20"/>
      <c r="J15" s="20"/>
      <c r="K15" s="20"/>
      <c r="L15" s="20"/>
      <c r="M15" s="20"/>
      <c r="N15" s="20"/>
      <c r="O15" s="20"/>
      <c r="P15" s="20"/>
      <c r="Q15" s="20"/>
      <c r="R15" s="20"/>
      <c r="S15" s="20"/>
      <c r="T15" s="20"/>
      <c r="U15" s="20"/>
      <c r="V15" s="20"/>
      <c r="W15" s="20"/>
      <c r="X15" s="20"/>
      <c r="Y15" s="20"/>
      <c r="Z15" s="20"/>
      <c r="AA15" s="20"/>
      <c r="AB15" s="20"/>
      <c r="AC15" s="20"/>
      <c r="AD15" s="20"/>
      <c r="AE15" s="20"/>
      <c r="AF15" s="20"/>
      <c r="AG15" s="20"/>
      <c r="AH15" s="20"/>
      <c r="AI15" s="20"/>
      <c r="AJ15" s="20"/>
      <c r="AK15" s="20"/>
      <c r="AL15" s="20"/>
      <c r="AM15" s="20"/>
      <c r="AN15" s="20"/>
      <c r="AO15" s="20"/>
      <c r="AP15" s="20"/>
      <c r="AQ15" s="20"/>
      <c r="AR15" s="20"/>
      <c r="AS15" s="20"/>
      <c r="AT15" s="20"/>
      <c r="AU15" s="20"/>
      <c r="AV15" s="20"/>
      <c r="AW15" s="20"/>
      <c r="AX15" s="20"/>
      <c r="AY15" s="20"/>
      <c r="AZ15" s="20"/>
      <c r="BA15" s="20"/>
      <c r="BB15" s="20"/>
      <c r="BC15" s="20"/>
      <c r="BD15" s="20"/>
      <c r="BE15" s="20"/>
      <c r="BF15" s="20"/>
      <c r="BG15" s="20"/>
      <c r="BH15" s="20"/>
      <c r="BI15" s="20"/>
      <c r="BJ15" s="20"/>
      <c r="BK15" s="20"/>
      <c r="BL15" s="20"/>
      <c r="BM15" s="20"/>
      <c r="BN15" s="20"/>
      <c r="BO15" s="20"/>
      <c r="BP15" s="20"/>
      <c r="BQ15" s="20"/>
      <c r="BR15" s="20"/>
      <c r="BS15" s="20"/>
      <c r="BT15" s="20"/>
      <c r="BU15" s="20"/>
      <c r="BV15" s="20"/>
      <c r="BW15" s="20"/>
      <c r="BX15" s="20"/>
      <c r="BY15" s="20"/>
      <c r="BZ15" s="20"/>
      <c r="CA15" s="20"/>
      <c r="CB15" s="20"/>
      <c r="CC15" s="20"/>
      <c r="CD15" s="20"/>
      <c r="CE15" s="20"/>
      <c r="CF15" s="20"/>
      <c r="CG15" s="20"/>
      <c r="CH15" s="20"/>
      <c r="CI15" s="20"/>
      <c r="CJ15" s="20"/>
      <c r="CK15" s="20"/>
      <c r="CL15" s="20"/>
      <c r="CM15" s="20"/>
      <c r="CN15" s="20"/>
      <c r="CO15" s="20"/>
      <c r="CP15" s="20"/>
      <c r="CQ15" s="20"/>
      <c r="CR15" s="20"/>
      <c r="CS15" s="20"/>
      <c r="CT15" s="20"/>
      <c r="CU15" s="20"/>
      <c r="CV15" s="20"/>
      <c r="CW15" s="20"/>
      <c r="CX15" s="20"/>
      <c r="CY15" s="20"/>
    </row>
    <row r="16" spans="1:103" ht="31.5" x14ac:dyDescent="0.2">
      <c r="A16" s="26">
        <v>1</v>
      </c>
      <c r="B16" s="27" t="s">
        <v>4</v>
      </c>
      <c r="C16" s="28"/>
      <c r="D16" s="29"/>
      <c r="E16" s="7"/>
      <c r="F16" s="3"/>
      <c r="G16" s="20"/>
      <c r="H16" s="20"/>
      <c r="I16" s="20"/>
      <c r="J16" s="20"/>
      <c r="K16" s="20"/>
      <c r="L16" s="20"/>
      <c r="M16" s="20"/>
      <c r="N16" s="20"/>
      <c r="O16" s="20"/>
      <c r="P16" s="20"/>
      <c r="Q16" s="20"/>
      <c r="R16" s="20"/>
      <c r="S16" s="20"/>
      <c r="T16" s="20"/>
      <c r="U16" s="20"/>
      <c r="V16" s="20"/>
      <c r="W16" s="20"/>
      <c r="X16" s="20"/>
      <c r="Y16" s="20"/>
      <c r="Z16" s="20"/>
      <c r="AA16" s="20"/>
      <c r="AB16" s="20"/>
      <c r="AC16" s="20"/>
      <c r="AD16" s="20"/>
      <c r="AE16" s="20"/>
      <c r="AF16" s="20"/>
      <c r="AG16" s="20"/>
      <c r="AH16" s="20"/>
      <c r="AI16" s="20"/>
      <c r="AJ16" s="20"/>
      <c r="AK16" s="20"/>
      <c r="AL16" s="20"/>
      <c r="AM16" s="20"/>
      <c r="AN16" s="20"/>
      <c r="AO16" s="20"/>
      <c r="AP16" s="20"/>
      <c r="AQ16" s="20"/>
      <c r="AR16" s="20"/>
      <c r="AS16" s="20"/>
      <c r="AT16" s="20"/>
      <c r="AU16" s="20"/>
      <c r="AV16" s="20"/>
      <c r="AW16" s="20"/>
      <c r="AX16" s="20"/>
      <c r="AY16" s="20"/>
      <c r="AZ16" s="20"/>
      <c r="BA16" s="20"/>
      <c r="BB16" s="20"/>
      <c r="BC16" s="20"/>
      <c r="BD16" s="20"/>
      <c r="BE16" s="20"/>
      <c r="BF16" s="20"/>
      <c r="BG16" s="20"/>
      <c r="BH16" s="20"/>
      <c r="BI16" s="20"/>
      <c r="BJ16" s="20"/>
      <c r="BK16" s="20"/>
      <c r="BL16" s="20"/>
      <c r="BM16" s="20"/>
      <c r="BN16" s="20"/>
      <c r="BO16" s="20"/>
      <c r="BP16" s="20"/>
      <c r="BQ16" s="20"/>
      <c r="BR16" s="20"/>
      <c r="BS16" s="20"/>
      <c r="BT16" s="20"/>
      <c r="BU16" s="20"/>
      <c r="BV16" s="20"/>
      <c r="BW16" s="20"/>
      <c r="BX16" s="20"/>
      <c r="BY16" s="20"/>
      <c r="BZ16" s="20"/>
      <c r="CA16" s="20"/>
      <c r="CB16" s="20"/>
      <c r="CC16" s="20"/>
      <c r="CD16" s="20"/>
      <c r="CE16" s="20"/>
      <c r="CF16" s="20"/>
      <c r="CG16" s="20"/>
      <c r="CH16" s="20"/>
      <c r="CI16" s="20"/>
      <c r="CJ16" s="20"/>
      <c r="CK16" s="20"/>
      <c r="CL16" s="20"/>
      <c r="CM16" s="20"/>
      <c r="CN16" s="20"/>
      <c r="CO16" s="20"/>
      <c r="CP16" s="20"/>
      <c r="CQ16" s="20"/>
      <c r="CR16" s="20"/>
      <c r="CS16" s="20"/>
      <c r="CT16" s="20"/>
      <c r="CU16" s="20"/>
      <c r="CV16" s="20"/>
      <c r="CW16" s="20"/>
      <c r="CX16" s="20"/>
      <c r="CY16" s="20"/>
    </row>
    <row r="17" spans="1:103" ht="45" x14ac:dyDescent="0.2">
      <c r="A17" s="30"/>
      <c r="B17" s="3" t="s">
        <v>5</v>
      </c>
      <c r="C17" s="4" t="s">
        <v>6</v>
      </c>
      <c r="D17" s="8"/>
      <c r="E17" s="6"/>
      <c r="F17" s="3"/>
      <c r="G17" s="20"/>
      <c r="H17" s="20"/>
      <c r="I17" s="20"/>
      <c r="J17" s="20"/>
      <c r="K17" s="20"/>
      <c r="L17" s="20"/>
      <c r="M17" s="20"/>
      <c r="N17" s="20"/>
      <c r="O17" s="20"/>
      <c r="P17" s="20"/>
      <c r="Q17" s="20"/>
      <c r="R17" s="20"/>
      <c r="S17" s="20"/>
      <c r="T17" s="20"/>
      <c r="U17" s="20"/>
      <c r="V17" s="20"/>
      <c r="W17" s="20"/>
      <c r="X17" s="20"/>
      <c r="Y17" s="20"/>
      <c r="Z17" s="20"/>
      <c r="AA17" s="20"/>
      <c r="AB17" s="20"/>
      <c r="AC17" s="20"/>
      <c r="AD17" s="20"/>
      <c r="AE17" s="20"/>
      <c r="AF17" s="20"/>
      <c r="AG17" s="20"/>
      <c r="AH17" s="20"/>
      <c r="AI17" s="20"/>
      <c r="AJ17" s="20"/>
      <c r="AK17" s="20"/>
      <c r="AL17" s="20"/>
      <c r="AM17" s="20"/>
      <c r="AN17" s="20"/>
      <c r="AO17" s="20"/>
      <c r="AP17" s="20"/>
      <c r="AQ17" s="20"/>
      <c r="AR17" s="20"/>
      <c r="AS17" s="20"/>
      <c r="AT17" s="20"/>
      <c r="AU17" s="20"/>
      <c r="AV17" s="20"/>
      <c r="AW17" s="20"/>
      <c r="AX17" s="20"/>
      <c r="AY17" s="20"/>
      <c r="AZ17" s="20"/>
      <c r="BA17" s="20"/>
      <c r="BB17" s="20"/>
      <c r="BC17" s="20"/>
      <c r="BD17" s="20"/>
      <c r="BE17" s="20"/>
      <c r="BF17" s="20"/>
      <c r="BG17" s="20"/>
      <c r="BH17" s="20"/>
      <c r="BI17" s="20"/>
      <c r="BJ17" s="20"/>
      <c r="BK17" s="20"/>
      <c r="BL17" s="20"/>
      <c r="BM17" s="20"/>
      <c r="BN17" s="20"/>
      <c r="BO17" s="20"/>
      <c r="BP17" s="20"/>
      <c r="BQ17" s="20"/>
      <c r="BR17" s="20"/>
      <c r="BS17" s="20"/>
      <c r="BT17" s="20"/>
      <c r="BU17" s="20"/>
      <c r="BV17" s="20"/>
      <c r="BW17" s="20"/>
      <c r="BX17" s="20"/>
      <c r="BY17" s="20"/>
      <c r="BZ17" s="20"/>
      <c r="CA17" s="20"/>
      <c r="CB17" s="20"/>
      <c r="CC17" s="20"/>
      <c r="CD17" s="20"/>
      <c r="CE17" s="20"/>
      <c r="CF17" s="20"/>
      <c r="CG17" s="20"/>
      <c r="CH17" s="20"/>
      <c r="CI17" s="20"/>
      <c r="CJ17" s="20"/>
      <c r="CK17" s="20"/>
      <c r="CL17" s="20"/>
      <c r="CM17" s="20"/>
      <c r="CN17" s="20"/>
      <c r="CO17" s="20"/>
      <c r="CP17" s="20"/>
      <c r="CQ17" s="20"/>
      <c r="CR17" s="20"/>
      <c r="CS17" s="20"/>
      <c r="CT17" s="20"/>
      <c r="CU17" s="20"/>
      <c r="CV17" s="20"/>
      <c r="CW17" s="20"/>
      <c r="CX17" s="20"/>
      <c r="CY17" s="20"/>
    </row>
    <row r="18" spans="1:103" ht="54.75" customHeight="1" x14ac:dyDescent="0.2">
      <c r="A18" s="30"/>
      <c r="B18" s="3" t="s">
        <v>130</v>
      </c>
      <c r="C18" s="4" t="s">
        <v>7</v>
      </c>
      <c r="D18" s="8"/>
      <c r="E18" s="6"/>
      <c r="F18" s="3"/>
      <c r="G18" s="20"/>
      <c r="H18" s="20"/>
      <c r="I18" s="20"/>
      <c r="J18" s="20"/>
      <c r="K18" s="20"/>
      <c r="L18" s="20"/>
      <c r="M18" s="20"/>
      <c r="N18" s="20"/>
      <c r="O18" s="20"/>
      <c r="P18" s="20"/>
      <c r="Q18" s="20"/>
      <c r="R18" s="20"/>
      <c r="S18" s="20"/>
      <c r="T18" s="20"/>
      <c r="U18" s="20"/>
      <c r="V18" s="20"/>
      <c r="W18" s="20"/>
      <c r="X18" s="20"/>
      <c r="Y18" s="20"/>
      <c r="Z18" s="20"/>
      <c r="AA18" s="20"/>
      <c r="AB18" s="20"/>
      <c r="AC18" s="20"/>
      <c r="AD18" s="20"/>
      <c r="AE18" s="20"/>
      <c r="AF18" s="20"/>
      <c r="AG18" s="20"/>
      <c r="AH18" s="20"/>
      <c r="AI18" s="20"/>
      <c r="AJ18" s="20"/>
      <c r="AK18" s="20"/>
      <c r="AL18" s="20"/>
      <c r="AM18" s="20"/>
      <c r="AN18" s="20"/>
      <c r="AO18" s="20"/>
      <c r="AP18" s="20"/>
      <c r="AQ18" s="20"/>
      <c r="AR18" s="20"/>
      <c r="AS18" s="20"/>
      <c r="AT18" s="20"/>
      <c r="AU18" s="20"/>
      <c r="AV18" s="20"/>
      <c r="AW18" s="20"/>
      <c r="AX18" s="20"/>
      <c r="AY18" s="20"/>
      <c r="AZ18" s="20"/>
      <c r="BA18" s="20"/>
      <c r="BB18" s="20"/>
      <c r="BC18" s="20"/>
      <c r="BD18" s="20"/>
      <c r="BE18" s="20"/>
      <c r="BF18" s="20"/>
      <c r="BG18" s="20"/>
      <c r="BH18" s="20"/>
      <c r="BI18" s="20"/>
      <c r="BJ18" s="20"/>
      <c r="BK18" s="20"/>
      <c r="BL18" s="20"/>
      <c r="BM18" s="20"/>
      <c r="BN18" s="20"/>
      <c r="BO18" s="20"/>
      <c r="BP18" s="20"/>
      <c r="BQ18" s="20"/>
      <c r="BR18" s="20"/>
      <c r="BS18" s="20"/>
      <c r="BT18" s="20"/>
      <c r="BU18" s="20"/>
      <c r="BV18" s="20"/>
      <c r="BW18" s="20"/>
      <c r="BX18" s="20"/>
      <c r="BY18" s="20"/>
      <c r="BZ18" s="20"/>
      <c r="CA18" s="20"/>
      <c r="CB18" s="20"/>
      <c r="CC18" s="20"/>
      <c r="CD18" s="20"/>
      <c r="CE18" s="20"/>
      <c r="CF18" s="20"/>
      <c r="CG18" s="20"/>
      <c r="CH18" s="20"/>
      <c r="CI18" s="20"/>
      <c r="CJ18" s="20"/>
      <c r="CK18" s="20"/>
      <c r="CL18" s="20"/>
      <c r="CM18" s="20"/>
      <c r="CN18" s="20"/>
      <c r="CO18" s="20"/>
      <c r="CP18" s="20"/>
      <c r="CQ18" s="20"/>
      <c r="CR18" s="20"/>
      <c r="CS18" s="20"/>
      <c r="CT18" s="20"/>
      <c r="CU18" s="20"/>
      <c r="CV18" s="20"/>
      <c r="CW18" s="20"/>
      <c r="CX18" s="20"/>
      <c r="CY18" s="20"/>
    </row>
    <row r="19" spans="1:103" ht="17.25" customHeight="1" x14ac:dyDescent="0.2">
      <c r="A19" s="30"/>
      <c r="B19" s="3" t="s">
        <v>131</v>
      </c>
      <c r="C19" s="4" t="s">
        <v>8</v>
      </c>
      <c r="D19" s="8"/>
      <c r="E19" s="6"/>
      <c r="F19" s="3"/>
      <c r="G19" s="20"/>
      <c r="H19" s="20"/>
      <c r="I19" s="20"/>
      <c r="J19" s="20"/>
      <c r="K19" s="20"/>
      <c r="L19" s="20"/>
      <c r="M19" s="20"/>
      <c r="N19" s="20"/>
      <c r="O19" s="20"/>
      <c r="P19" s="20"/>
      <c r="Q19" s="20"/>
      <c r="R19" s="20"/>
      <c r="S19" s="20"/>
      <c r="T19" s="20"/>
      <c r="U19" s="20"/>
      <c r="V19" s="20"/>
      <c r="W19" s="20"/>
      <c r="X19" s="20"/>
      <c r="Y19" s="20"/>
      <c r="Z19" s="20"/>
      <c r="AA19" s="20"/>
      <c r="AB19" s="20"/>
      <c r="AC19" s="20"/>
      <c r="AD19" s="20"/>
      <c r="AE19" s="20"/>
      <c r="AF19" s="20"/>
      <c r="AG19" s="20"/>
      <c r="AH19" s="20"/>
      <c r="AI19" s="20"/>
      <c r="AJ19" s="20"/>
      <c r="AK19" s="20"/>
      <c r="AL19" s="20"/>
      <c r="AM19" s="20"/>
      <c r="AN19" s="20"/>
      <c r="AO19" s="20"/>
      <c r="AP19" s="20"/>
      <c r="AQ19" s="20"/>
      <c r="AR19" s="20"/>
      <c r="AS19" s="20"/>
      <c r="AT19" s="20"/>
      <c r="AU19" s="20"/>
      <c r="AV19" s="20"/>
      <c r="AW19" s="20"/>
      <c r="AX19" s="20"/>
      <c r="AY19" s="20"/>
      <c r="AZ19" s="20"/>
      <c r="BA19" s="20"/>
      <c r="BB19" s="20"/>
      <c r="BC19" s="20"/>
      <c r="BD19" s="20"/>
      <c r="BE19" s="20"/>
      <c r="BF19" s="20"/>
      <c r="BG19" s="20"/>
      <c r="BH19" s="20"/>
      <c r="BI19" s="20"/>
      <c r="BJ19" s="20"/>
      <c r="BK19" s="20"/>
      <c r="BL19" s="20"/>
      <c r="BM19" s="20"/>
      <c r="BN19" s="20"/>
      <c r="BO19" s="20"/>
      <c r="BP19" s="20"/>
      <c r="BQ19" s="20"/>
      <c r="BR19" s="20"/>
      <c r="BS19" s="20"/>
      <c r="BT19" s="20"/>
      <c r="BU19" s="20"/>
      <c r="BV19" s="20"/>
      <c r="BW19" s="20"/>
      <c r="BX19" s="20"/>
      <c r="BY19" s="20"/>
      <c r="BZ19" s="20"/>
      <c r="CA19" s="20"/>
      <c r="CB19" s="20"/>
      <c r="CC19" s="20"/>
      <c r="CD19" s="20"/>
      <c r="CE19" s="20"/>
      <c r="CF19" s="20"/>
      <c r="CG19" s="20"/>
      <c r="CH19" s="20"/>
      <c r="CI19" s="20"/>
      <c r="CJ19" s="20"/>
      <c r="CK19" s="20"/>
      <c r="CL19" s="20"/>
      <c r="CM19" s="20"/>
      <c r="CN19" s="20"/>
      <c r="CO19" s="20"/>
      <c r="CP19" s="20"/>
      <c r="CQ19" s="20"/>
      <c r="CR19" s="20"/>
      <c r="CS19" s="20"/>
      <c r="CT19" s="20"/>
      <c r="CU19" s="20"/>
      <c r="CV19" s="20"/>
      <c r="CW19" s="20"/>
      <c r="CX19" s="20"/>
      <c r="CY19" s="20"/>
    </row>
    <row r="20" spans="1:103" ht="17.25" customHeight="1" x14ac:dyDescent="0.2">
      <c r="A20" s="30"/>
      <c r="B20" s="3" t="s">
        <v>132</v>
      </c>
      <c r="C20" s="4" t="s">
        <v>120</v>
      </c>
      <c r="D20" s="8"/>
      <c r="E20" s="6"/>
      <c r="F20" s="3"/>
      <c r="G20" s="20"/>
      <c r="H20" s="20"/>
      <c r="I20" s="20"/>
      <c r="J20" s="20"/>
      <c r="K20" s="20"/>
      <c r="L20" s="20"/>
      <c r="M20" s="20"/>
      <c r="N20" s="20"/>
      <c r="O20" s="20"/>
      <c r="P20" s="20"/>
      <c r="Q20" s="20"/>
      <c r="R20" s="20"/>
      <c r="S20" s="20"/>
      <c r="T20" s="20"/>
      <c r="U20" s="20"/>
      <c r="V20" s="20"/>
      <c r="W20" s="20"/>
      <c r="X20" s="20"/>
      <c r="Y20" s="20"/>
      <c r="Z20" s="20"/>
      <c r="AA20" s="20"/>
      <c r="AB20" s="20"/>
      <c r="AC20" s="20"/>
      <c r="AD20" s="20"/>
      <c r="AE20" s="20"/>
      <c r="AF20" s="20"/>
      <c r="AG20" s="20"/>
      <c r="AH20" s="20"/>
      <c r="AI20" s="20"/>
      <c r="AJ20" s="20"/>
      <c r="AK20" s="20"/>
      <c r="AL20" s="20"/>
      <c r="AM20" s="20"/>
      <c r="AN20" s="20"/>
      <c r="AO20" s="20"/>
      <c r="AP20" s="20"/>
      <c r="AQ20" s="20"/>
      <c r="AR20" s="20"/>
      <c r="AS20" s="20"/>
      <c r="AT20" s="20"/>
      <c r="AU20" s="20"/>
      <c r="AV20" s="20"/>
      <c r="AW20" s="20"/>
      <c r="AX20" s="20"/>
      <c r="AY20" s="20"/>
      <c r="AZ20" s="20"/>
      <c r="BA20" s="20"/>
      <c r="BB20" s="20"/>
      <c r="BC20" s="20"/>
      <c r="BD20" s="20"/>
      <c r="BE20" s="20"/>
      <c r="BF20" s="20"/>
      <c r="BG20" s="20"/>
      <c r="BH20" s="20"/>
      <c r="BI20" s="20"/>
      <c r="BJ20" s="20"/>
      <c r="BK20" s="20"/>
      <c r="BL20" s="20"/>
      <c r="BM20" s="20"/>
      <c r="BN20" s="20"/>
      <c r="BO20" s="20"/>
      <c r="BP20" s="20"/>
      <c r="BQ20" s="20"/>
      <c r="BR20" s="20"/>
      <c r="BS20" s="20"/>
      <c r="BT20" s="20"/>
      <c r="BU20" s="20"/>
      <c r="BV20" s="20"/>
      <c r="BW20" s="20"/>
      <c r="BX20" s="20"/>
      <c r="BY20" s="20"/>
      <c r="BZ20" s="20"/>
      <c r="CA20" s="20"/>
      <c r="CB20" s="20"/>
      <c r="CC20" s="20"/>
      <c r="CD20" s="20"/>
      <c r="CE20" s="20"/>
      <c r="CF20" s="20"/>
      <c r="CG20" s="20"/>
      <c r="CH20" s="20"/>
      <c r="CI20" s="20"/>
      <c r="CJ20" s="20"/>
      <c r="CK20" s="20"/>
      <c r="CL20" s="20"/>
      <c r="CM20" s="20"/>
      <c r="CN20" s="20"/>
      <c r="CO20" s="20"/>
      <c r="CP20" s="20"/>
      <c r="CQ20" s="20"/>
      <c r="CR20" s="20"/>
      <c r="CS20" s="20"/>
      <c r="CT20" s="20"/>
      <c r="CU20" s="20"/>
      <c r="CV20" s="20"/>
      <c r="CW20" s="20"/>
      <c r="CX20" s="20"/>
      <c r="CY20" s="20"/>
    </row>
    <row r="21" spans="1:103" ht="30" x14ac:dyDescent="0.2">
      <c r="A21" s="30"/>
      <c r="B21" s="3" t="s">
        <v>133</v>
      </c>
      <c r="C21" s="4" t="s">
        <v>9</v>
      </c>
      <c r="D21" s="8"/>
      <c r="E21" s="6"/>
      <c r="F21" s="3"/>
      <c r="G21" s="20"/>
      <c r="H21" s="20"/>
      <c r="I21" s="20"/>
      <c r="J21" s="20"/>
      <c r="K21" s="20"/>
      <c r="L21" s="20"/>
      <c r="M21" s="20"/>
      <c r="N21" s="20"/>
      <c r="O21" s="20"/>
      <c r="P21" s="20"/>
      <c r="Q21" s="20"/>
      <c r="R21" s="20"/>
      <c r="S21" s="20"/>
      <c r="T21" s="20"/>
      <c r="U21" s="20"/>
      <c r="V21" s="20"/>
      <c r="W21" s="20"/>
      <c r="X21" s="20"/>
      <c r="Y21" s="20"/>
      <c r="Z21" s="20"/>
      <c r="AA21" s="20"/>
      <c r="AB21" s="20"/>
      <c r="AC21" s="20"/>
      <c r="AD21" s="20"/>
      <c r="AE21" s="20"/>
      <c r="AF21" s="20"/>
      <c r="AG21" s="20"/>
      <c r="AH21" s="20"/>
      <c r="AI21" s="20"/>
      <c r="AJ21" s="20"/>
      <c r="AK21" s="20"/>
      <c r="AL21" s="20"/>
      <c r="AM21" s="20"/>
      <c r="AN21" s="20"/>
      <c r="AO21" s="20"/>
      <c r="AP21" s="20"/>
      <c r="AQ21" s="20"/>
      <c r="AR21" s="20"/>
      <c r="AS21" s="20"/>
      <c r="AT21" s="20"/>
      <c r="AU21" s="20"/>
      <c r="AV21" s="20"/>
      <c r="AW21" s="20"/>
      <c r="AX21" s="20"/>
      <c r="AY21" s="20"/>
      <c r="AZ21" s="20"/>
      <c r="BA21" s="20"/>
      <c r="BB21" s="20"/>
      <c r="BC21" s="20"/>
      <c r="BD21" s="20"/>
      <c r="BE21" s="20"/>
      <c r="BF21" s="20"/>
      <c r="BG21" s="20"/>
      <c r="BH21" s="20"/>
      <c r="BI21" s="20"/>
      <c r="BJ21" s="20"/>
      <c r="BK21" s="20"/>
      <c r="BL21" s="20"/>
      <c r="BM21" s="20"/>
      <c r="BN21" s="20"/>
      <c r="BO21" s="20"/>
      <c r="BP21" s="20"/>
      <c r="BQ21" s="20"/>
      <c r="BR21" s="20"/>
      <c r="BS21" s="20"/>
      <c r="BT21" s="20"/>
      <c r="BU21" s="20"/>
      <c r="BV21" s="20"/>
      <c r="BW21" s="20"/>
      <c r="BX21" s="20"/>
      <c r="BY21" s="20"/>
      <c r="BZ21" s="20"/>
      <c r="CA21" s="20"/>
      <c r="CB21" s="20"/>
      <c r="CC21" s="20"/>
      <c r="CD21" s="20"/>
      <c r="CE21" s="20"/>
      <c r="CF21" s="20"/>
      <c r="CG21" s="20"/>
      <c r="CH21" s="20"/>
      <c r="CI21" s="20"/>
      <c r="CJ21" s="20"/>
      <c r="CK21" s="20"/>
      <c r="CL21" s="20"/>
      <c r="CM21" s="20"/>
      <c r="CN21" s="20"/>
      <c r="CO21" s="20"/>
      <c r="CP21" s="20"/>
      <c r="CQ21" s="20"/>
      <c r="CR21" s="20"/>
      <c r="CS21" s="20"/>
      <c r="CT21" s="20"/>
      <c r="CU21" s="20"/>
      <c r="CV21" s="20"/>
      <c r="CW21" s="20"/>
      <c r="CX21" s="20"/>
      <c r="CY21" s="20"/>
    </row>
    <row r="22" spans="1:103" ht="17.25" customHeight="1" x14ac:dyDescent="0.2">
      <c r="A22" s="30"/>
      <c r="B22" s="3" t="s">
        <v>134</v>
      </c>
      <c r="C22" s="4" t="s">
        <v>121</v>
      </c>
      <c r="D22" s="8"/>
      <c r="E22" s="6"/>
      <c r="F22" s="3"/>
      <c r="G22" s="20"/>
      <c r="H22" s="20"/>
      <c r="I22" s="20"/>
      <c r="J22" s="20"/>
      <c r="K22" s="20"/>
      <c r="L22" s="20"/>
      <c r="M22" s="20"/>
      <c r="N22" s="20"/>
      <c r="O22" s="20"/>
      <c r="P22" s="20"/>
      <c r="Q22" s="20"/>
      <c r="R22" s="20"/>
      <c r="S22" s="20"/>
      <c r="T22" s="20"/>
      <c r="U22" s="20"/>
      <c r="V22" s="20"/>
      <c r="W22" s="20"/>
      <c r="X22" s="20"/>
      <c r="Y22" s="20"/>
      <c r="Z22" s="20"/>
      <c r="AA22" s="20"/>
      <c r="AB22" s="20"/>
      <c r="AC22" s="20"/>
      <c r="AD22" s="20"/>
      <c r="AE22" s="20"/>
      <c r="AF22" s="20"/>
      <c r="AG22" s="20"/>
      <c r="AH22" s="20"/>
      <c r="AI22" s="20"/>
      <c r="AJ22" s="20"/>
      <c r="AK22" s="20"/>
      <c r="AL22" s="20"/>
      <c r="AM22" s="20"/>
      <c r="AN22" s="20"/>
      <c r="AO22" s="20"/>
      <c r="AP22" s="20"/>
      <c r="AQ22" s="20"/>
      <c r="AR22" s="20"/>
      <c r="AS22" s="20"/>
      <c r="AT22" s="20"/>
      <c r="AU22" s="20"/>
      <c r="AV22" s="20"/>
      <c r="AW22" s="20"/>
      <c r="AX22" s="20"/>
      <c r="AY22" s="20"/>
      <c r="AZ22" s="20"/>
      <c r="BA22" s="20"/>
      <c r="BB22" s="20"/>
      <c r="BC22" s="20"/>
      <c r="BD22" s="20"/>
      <c r="BE22" s="20"/>
      <c r="BF22" s="20"/>
      <c r="BG22" s="20"/>
      <c r="BH22" s="20"/>
      <c r="BI22" s="20"/>
      <c r="BJ22" s="20"/>
      <c r="BK22" s="20"/>
      <c r="BL22" s="20"/>
      <c r="BM22" s="20"/>
      <c r="BN22" s="20"/>
      <c r="BO22" s="20"/>
      <c r="BP22" s="20"/>
      <c r="BQ22" s="20"/>
      <c r="BR22" s="20"/>
      <c r="BS22" s="20"/>
      <c r="BT22" s="20"/>
      <c r="BU22" s="20"/>
      <c r="BV22" s="20"/>
      <c r="BW22" s="20"/>
      <c r="BX22" s="20"/>
      <c r="BY22" s="20"/>
      <c r="BZ22" s="20"/>
      <c r="CA22" s="20"/>
      <c r="CB22" s="20"/>
      <c r="CC22" s="20"/>
      <c r="CD22" s="20"/>
      <c r="CE22" s="20"/>
      <c r="CF22" s="20"/>
      <c r="CG22" s="20"/>
      <c r="CH22" s="20"/>
      <c r="CI22" s="20"/>
      <c r="CJ22" s="20"/>
      <c r="CK22" s="20"/>
      <c r="CL22" s="20"/>
      <c r="CM22" s="20"/>
      <c r="CN22" s="20"/>
      <c r="CO22" s="20"/>
      <c r="CP22" s="20"/>
      <c r="CQ22" s="20"/>
      <c r="CR22" s="20"/>
      <c r="CS22" s="20"/>
      <c r="CT22" s="20"/>
      <c r="CU22" s="20"/>
      <c r="CV22" s="20"/>
      <c r="CW22" s="20"/>
      <c r="CX22" s="20"/>
      <c r="CY22" s="20"/>
    </row>
    <row r="23" spans="1:103" ht="15" x14ac:dyDescent="0.2">
      <c r="A23" s="30"/>
      <c r="B23" s="3"/>
      <c r="C23" s="4"/>
      <c r="D23" s="8"/>
      <c r="E23" s="6"/>
      <c r="F23" s="3"/>
      <c r="G23" s="20"/>
      <c r="H23" s="20"/>
      <c r="I23" s="20"/>
      <c r="J23" s="20"/>
      <c r="K23" s="20"/>
      <c r="L23" s="20"/>
      <c r="M23" s="20"/>
      <c r="N23" s="20"/>
      <c r="O23" s="20"/>
      <c r="P23" s="20"/>
      <c r="Q23" s="20"/>
      <c r="R23" s="20"/>
      <c r="S23" s="20"/>
      <c r="T23" s="20"/>
      <c r="U23" s="20"/>
      <c r="V23" s="20"/>
      <c r="W23" s="20"/>
      <c r="X23" s="20"/>
      <c r="Y23" s="20"/>
      <c r="Z23" s="20"/>
      <c r="AA23" s="20"/>
      <c r="AB23" s="20"/>
      <c r="AC23" s="20"/>
      <c r="AD23" s="20"/>
      <c r="AE23" s="20"/>
      <c r="AF23" s="20"/>
      <c r="AG23" s="20"/>
      <c r="AH23" s="20"/>
      <c r="AI23" s="20"/>
      <c r="AJ23" s="20"/>
      <c r="AK23" s="20"/>
      <c r="AL23" s="20"/>
      <c r="AM23" s="20"/>
      <c r="AN23" s="20"/>
      <c r="AO23" s="20"/>
      <c r="AP23" s="20"/>
      <c r="AQ23" s="20"/>
      <c r="AR23" s="20"/>
      <c r="AS23" s="20"/>
      <c r="AT23" s="20"/>
      <c r="AU23" s="20"/>
      <c r="AV23" s="20"/>
      <c r="AW23" s="20"/>
      <c r="AX23" s="20"/>
      <c r="AY23" s="20"/>
      <c r="AZ23" s="20"/>
      <c r="BA23" s="20"/>
      <c r="BB23" s="20"/>
      <c r="BC23" s="20"/>
      <c r="BD23" s="20"/>
      <c r="BE23" s="20"/>
      <c r="BF23" s="20"/>
      <c r="BG23" s="20"/>
      <c r="BH23" s="20"/>
      <c r="BI23" s="20"/>
      <c r="BJ23" s="20"/>
      <c r="BK23" s="20"/>
      <c r="BL23" s="20"/>
      <c r="BM23" s="20"/>
      <c r="BN23" s="20"/>
      <c r="BO23" s="20"/>
      <c r="BP23" s="20"/>
      <c r="BQ23" s="20"/>
      <c r="BR23" s="20"/>
      <c r="BS23" s="20"/>
      <c r="BT23" s="20"/>
      <c r="BU23" s="20"/>
      <c r="BV23" s="20"/>
      <c r="BW23" s="20"/>
      <c r="BX23" s="20"/>
      <c r="BY23" s="20"/>
      <c r="BZ23" s="20"/>
      <c r="CA23" s="20"/>
      <c r="CB23" s="20"/>
      <c r="CC23" s="20"/>
      <c r="CD23" s="20"/>
      <c r="CE23" s="20"/>
      <c r="CF23" s="20"/>
      <c r="CG23" s="20"/>
      <c r="CH23" s="20"/>
      <c r="CI23" s="20"/>
      <c r="CJ23" s="20"/>
      <c r="CK23" s="20"/>
      <c r="CL23" s="20"/>
      <c r="CM23" s="20"/>
      <c r="CN23" s="20"/>
      <c r="CO23" s="20"/>
      <c r="CP23" s="20"/>
      <c r="CQ23" s="20"/>
      <c r="CR23" s="20"/>
      <c r="CS23" s="20"/>
      <c r="CT23" s="20"/>
      <c r="CU23" s="20"/>
      <c r="CV23" s="20"/>
      <c r="CW23" s="20"/>
      <c r="CX23" s="20"/>
      <c r="CY23" s="20"/>
    </row>
    <row r="24" spans="1:103" ht="15" x14ac:dyDescent="0.2">
      <c r="A24" s="30"/>
      <c r="B24" s="3"/>
      <c r="C24" s="4"/>
      <c r="D24" s="8"/>
      <c r="E24" s="6"/>
      <c r="F24" s="3"/>
      <c r="G24" s="20"/>
      <c r="H24" s="20"/>
      <c r="I24" s="20"/>
      <c r="J24" s="20"/>
      <c r="K24" s="20"/>
      <c r="L24" s="20"/>
      <c r="M24" s="20"/>
      <c r="N24" s="20"/>
      <c r="O24" s="20"/>
      <c r="P24" s="20"/>
      <c r="Q24" s="20"/>
      <c r="R24" s="20"/>
      <c r="S24" s="20"/>
      <c r="T24" s="20"/>
      <c r="U24" s="20"/>
      <c r="V24" s="20"/>
      <c r="W24" s="20"/>
      <c r="X24" s="20"/>
      <c r="Y24" s="20"/>
      <c r="Z24" s="20"/>
      <c r="AA24" s="20"/>
      <c r="AB24" s="20"/>
      <c r="AC24" s="20"/>
      <c r="AD24" s="20"/>
      <c r="AE24" s="20"/>
      <c r="AF24" s="20"/>
      <c r="AG24" s="20"/>
      <c r="AH24" s="20"/>
      <c r="AI24" s="20"/>
      <c r="AJ24" s="20"/>
      <c r="AK24" s="20"/>
      <c r="AL24" s="20"/>
      <c r="AM24" s="20"/>
      <c r="AN24" s="20"/>
      <c r="AO24" s="20"/>
      <c r="AP24" s="20"/>
      <c r="AQ24" s="20"/>
      <c r="AR24" s="20"/>
      <c r="AS24" s="20"/>
      <c r="AT24" s="20"/>
      <c r="AU24" s="20"/>
      <c r="AV24" s="20"/>
      <c r="AW24" s="20"/>
      <c r="AX24" s="20"/>
      <c r="AY24" s="20"/>
      <c r="AZ24" s="20"/>
      <c r="BA24" s="20"/>
      <c r="BB24" s="20"/>
      <c r="BC24" s="20"/>
      <c r="BD24" s="20"/>
      <c r="BE24" s="20"/>
      <c r="BF24" s="20"/>
      <c r="BG24" s="20"/>
      <c r="BH24" s="20"/>
      <c r="BI24" s="20"/>
      <c r="BJ24" s="20"/>
      <c r="BK24" s="20"/>
      <c r="BL24" s="20"/>
      <c r="BM24" s="20"/>
      <c r="BN24" s="20"/>
      <c r="BO24" s="20"/>
      <c r="BP24" s="20"/>
      <c r="BQ24" s="20"/>
      <c r="BR24" s="20"/>
      <c r="BS24" s="20"/>
      <c r="BT24" s="20"/>
      <c r="BU24" s="20"/>
      <c r="BV24" s="20"/>
      <c r="BW24" s="20"/>
      <c r="BX24" s="20"/>
      <c r="BY24" s="20"/>
      <c r="BZ24" s="20"/>
      <c r="CA24" s="20"/>
      <c r="CB24" s="20"/>
      <c r="CC24" s="20"/>
      <c r="CD24" s="20"/>
      <c r="CE24" s="20"/>
      <c r="CF24" s="20"/>
      <c r="CG24" s="20"/>
      <c r="CH24" s="20"/>
      <c r="CI24" s="20"/>
      <c r="CJ24" s="20"/>
      <c r="CK24" s="20"/>
      <c r="CL24" s="20"/>
      <c r="CM24" s="20"/>
      <c r="CN24" s="20"/>
      <c r="CO24" s="20"/>
      <c r="CP24" s="20"/>
      <c r="CQ24" s="20"/>
      <c r="CR24" s="20"/>
      <c r="CS24" s="20"/>
      <c r="CT24" s="20"/>
      <c r="CU24" s="20"/>
      <c r="CV24" s="20"/>
      <c r="CW24" s="20"/>
      <c r="CX24" s="20"/>
      <c r="CY24" s="20"/>
    </row>
    <row r="25" spans="1:103" ht="15.75" x14ac:dyDescent="0.2">
      <c r="A25" s="26">
        <v>2</v>
      </c>
      <c r="B25" s="31" t="s">
        <v>10</v>
      </c>
      <c r="C25" s="31"/>
      <c r="D25" s="8"/>
      <c r="E25" s="6"/>
      <c r="F25" s="3"/>
      <c r="G25" s="20"/>
      <c r="H25" s="20"/>
      <c r="I25" s="20"/>
      <c r="J25" s="20"/>
      <c r="K25" s="20"/>
      <c r="L25" s="20"/>
      <c r="M25" s="20"/>
      <c r="N25" s="20"/>
      <c r="O25" s="20"/>
      <c r="P25" s="20"/>
      <c r="Q25" s="20"/>
      <c r="R25" s="20"/>
      <c r="S25" s="20"/>
      <c r="T25" s="20"/>
      <c r="U25" s="20"/>
      <c r="V25" s="20"/>
      <c r="W25" s="20"/>
      <c r="X25" s="20"/>
      <c r="Y25" s="20"/>
      <c r="Z25" s="20"/>
      <c r="AA25" s="20"/>
      <c r="AB25" s="20"/>
      <c r="AC25" s="20"/>
      <c r="AD25" s="20"/>
      <c r="AE25" s="20"/>
      <c r="AF25" s="20"/>
      <c r="AG25" s="20"/>
      <c r="AH25" s="20"/>
      <c r="AI25" s="20"/>
      <c r="AJ25" s="20"/>
      <c r="AK25" s="20"/>
      <c r="AL25" s="20"/>
      <c r="AM25" s="20"/>
      <c r="AN25" s="20"/>
      <c r="AO25" s="20"/>
      <c r="AP25" s="20"/>
      <c r="AQ25" s="20"/>
      <c r="AR25" s="20"/>
      <c r="AS25" s="20"/>
      <c r="AT25" s="20"/>
      <c r="AU25" s="20"/>
      <c r="AV25" s="20"/>
      <c r="AW25" s="20"/>
      <c r="AX25" s="20"/>
      <c r="AY25" s="20"/>
      <c r="AZ25" s="20"/>
      <c r="BA25" s="20"/>
      <c r="BB25" s="20"/>
      <c r="BC25" s="20"/>
      <c r="BD25" s="20"/>
      <c r="BE25" s="20"/>
      <c r="BF25" s="20"/>
      <c r="BG25" s="20"/>
      <c r="BH25" s="20"/>
      <c r="BI25" s="20"/>
      <c r="BJ25" s="20"/>
      <c r="BK25" s="20"/>
      <c r="BL25" s="20"/>
      <c r="BM25" s="20"/>
      <c r="BN25" s="20"/>
      <c r="BO25" s="20"/>
      <c r="BP25" s="20"/>
      <c r="BQ25" s="20"/>
      <c r="BR25" s="20"/>
      <c r="BS25" s="20"/>
      <c r="BT25" s="20"/>
      <c r="BU25" s="20"/>
      <c r="BV25" s="20"/>
      <c r="BW25" s="20"/>
      <c r="BX25" s="20"/>
      <c r="BY25" s="20"/>
      <c r="BZ25" s="20"/>
      <c r="CA25" s="20"/>
      <c r="CB25" s="20"/>
      <c r="CC25" s="20"/>
      <c r="CD25" s="20"/>
      <c r="CE25" s="20"/>
      <c r="CF25" s="20"/>
      <c r="CG25" s="20"/>
      <c r="CH25" s="20"/>
      <c r="CI25" s="20"/>
      <c r="CJ25" s="20"/>
      <c r="CK25" s="20"/>
      <c r="CL25" s="20"/>
      <c r="CM25" s="20"/>
      <c r="CN25" s="20"/>
      <c r="CO25" s="20"/>
      <c r="CP25" s="20"/>
      <c r="CQ25" s="20"/>
      <c r="CR25" s="20"/>
      <c r="CS25" s="20"/>
      <c r="CT25" s="20"/>
      <c r="CU25" s="20"/>
      <c r="CV25" s="20"/>
      <c r="CW25" s="20"/>
      <c r="CX25" s="20"/>
      <c r="CY25" s="20"/>
    </row>
    <row r="26" spans="1:103" ht="15" x14ac:dyDescent="0.2">
      <c r="A26" s="3"/>
      <c r="B26" s="189" t="s">
        <v>11</v>
      </c>
      <c r="C26" s="190"/>
      <c r="D26" s="8"/>
      <c r="E26" s="6"/>
      <c r="F26" s="3"/>
      <c r="G26" s="20"/>
      <c r="H26" s="20"/>
      <c r="I26" s="20"/>
      <c r="J26" s="20"/>
      <c r="K26" s="20"/>
      <c r="L26" s="20"/>
      <c r="M26" s="20"/>
      <c r="N26" s="20"/>
      <c r="O26" s="20"/>
      <c r="P26" s="20"/>
      <c r="Q26" s="20"/>
      <c r="R26" s="20"/>
      <c r="S26" s="20"/>
      <c r="T26" s="20"/>
      <c r="U26" s="20"/>
      <c r="V26" s="20"/>
      <c r="W26" s="20"/>
      <c r="X26" s="20"/>
      <c r="Y26" s="20"/>
      <c r="Z26" s="20"/>
      <c r="AA26" s="20"/>
      <c r="AB26" s="20"/>
      <c r="AC26" s="20"/>
      <c r="AD26" s="20"/>
      <c r="AE26" s="20"/>
      <c r="AF26" s="20"/>
      <c r="AG26" s="20"/>
      <c r="AH26" s="20"/>
      <c r="AI26" s="20"/>
      <c r="AJ26" s="20"/>
      <c r="AK26" s="20"/>
      <c r="AL26" s="20"/>
      <c r="AM26" s="20"/>
      <c r="AN26" s="20"/>
      <c r="AO26" s="20"/>
      <c r="AP26" s="20"/>
      <c r="AQ26" s="20"/>
      <c r="AR26" s="20"/>
      <c r="AS26" s="20"/>
      <c r="AT26" s="20"/>
      <c r="AU26" s="20"/>
      <c r="AV26" s="20"/>
      <c r="AW26" s="20"/>
      <c r="AX26" s="20"/>
      <c r="AY26" s="20"/>
      <c r="AZ26" s="20"/>
      <c r="BA26" s="20"/>
      <c r="BB26" s="20"/>
      <c r="BC26" s="20"/>
      <c r="BD26" s="20"/>
      <c r="BE26" s="20"/>
      <c r="BF26" s="20"/>
      <c r="BG26" s="20"/>
      <c r="BH26" s="20"/>
      <c r="BI26" s="20"/>
      <c r="BJ26" s="20"/>
      <c r="BK26" s="20"/>
      <c r="BL26" s="20"/>
      <c r="BM26" s="20"/>
      <c r="BN26" s="20"/>
      <c r="BO26" s="20"/>
      <c r="BP26" s="20"/>
      <c r="BQ26" s="20"/>
      <c r="BR26" s="20"/>
      <c r="BS26" s="20"/>
      <c r="BT26" s="20"/>
      <c r="BU26" s="20"/>
      <c r="BV26" s="20"/>
      <c r="BW26" s="20"/>
      <c r="BX26" s="20"/>
      <c r="BY26" s="20"/>
      <c r="BZ26" s="20"/>
      <c r="CA26" s="20"/>
      <c r="CB26" s="20"/>
      <c r="CC26" s="20"/>
      <c r="CD26" s="20"/>
      <c r="CE26" s="20"/>
      <c r="CF26" s="20"/>
      <c r="CG26" s="20"/>
      <c r="CH26" s="20"/>
      <c r="CI26" s="20"/>
      <c r="CJ26" s="20"/>
      <c r="CK26" s="20"/>
      <c r="CL26" s="20"/>
      <c r="CM26" s="20"/>
      <c r="CN26" s="20"/>
      <c r="CO26" s="20"/>
      <c r="CP26" s="20"/>
      <c r="CQ26" s="20"/>
      <c r="CR26" s="20"/>
      <c r="CS26" s="20"/>
      <c r="CT26" s="20"/>
      <c r="CU26" s="20"/>
      <c r="CV26" s="20"/>
      <c r="CW26" s="20"/>
      <c r="CX26" s="20"/>
      <c r="CY26" s="20"/>
    </row>
    <row r="27" spans="1:103" ht="45" x14ac:dyDescent="0.2">
      <c r="A27" s="3"/>
      <c r="B27" s="32" t="s">
        <v>12</v>
      </c>
      <c r="C27" s="4" t="s">
        <v>122</v>
      </c>
      <c r="D27" s="8"/>
      <c r="E27" s="6"/>
      <c r="F27" s="3"/>
      <c r="G27" s="20"/>
      <c r="H27" s="20"/>
      <c r="I27" s="20"/>
      <c r="J27" s="20"/>
      <c r="K27" s="20"/>
      <c r="L27" s="20"/>
      <c r="M27" s="20"/>
      <c r="N27" s="20"/>
      <c r="O27" s="20"/>
      <c r="P27" s="20"/>
      <c r="Q27" s="20"/>
      <c r="R27" s="20"/>
      <c r="S27" s="20"/>
      <c r="T27" s="20"/>
      <c r="U27" s="20"/>
      <c r="V27" s="20"/>
      <c r="W27" s="20"/>
      <c r="X27" s="20"/>
      <c r="Y27" s="20"/>
      <c r="Z27" s="20"/>
      <c r="AA27" s="20"/>
      <c r="AB27" s="20"/>
      <c r="AC27" s="20"/>
      <c r="AD27" s="20"/>
      <c r="AE27" s="20"/>
      <c r="AF27" s="20"/>
      <c r="AG27" s="20"/>
      <c r="AH27" s="20"/>
      <c r="AI27" s="20"/>
      <c r="AJ27" s="20"/>
      <c r="AK27" s="20"/>
      <c r="AL27" s="20"/>
      <c r="AM27" s="20"/>
      <c r="AN27" s="20"/>
      <c r="AO27" s="20"/>
      <c r="AP27" s="20"/>
      <c r="AQ27" s="20"/>
      <c r="AR27" s="20"/>
      <c r="AS27" s="20"/>
      <c r="AT27" s="20"/>
      <c r="AU27" s="20"/>
      <c r="AV27" s="20"/>
      <c r="AW27" s="20"/>
      <c r="AX27" s="20"/>
      <c r="AY27" s="20"/>
      <c r="AZ27" s="20"/>
      <c r="BA27" s="20"/>
      <c r="BB27" s="20"/>
      <c r="BC27" s="20"/>
      <c r="BD27" s="20"/>
      <c r="BE27" s="20"/>
      <c r="BF27" s="20"/>
      <c r="BG27" s="20"/>
      <c r="BH27" s="20"/>
      <c r="BI27" s="20"/>
      <c r="BJ27" s="20"/>
      <c r="BK27" s="20"/>
      <c r="BL27" s="20"/>
      <c r="BM27" s="20"/>
      <c r="BN27" s="20"/>
      <c r="BO27" s="20"/>
      <c r="BP27" s="20"/>
      <c r="BQ27" s="20"/>
      <c r="BR27" s="20"/>
      <c r="BS27" s="20"/>
      <c r="BT27" s="20"/>
      <c r="BU27" s="20"/>
      <c r="BV27" s="20"/>
      <c r="BW27" s="20"/>
      <c r="BX27" s="20"/>
      <c r="BY27" s="20"/>
      <c r="BZ27" s="20"/>
      <c r="CA27" s="20"/>
      <c r="CB27" s="20"/>
      <c r="CC27" s="20"/>
      <c r="CD27" s="20"/>
      <c r="CE27" s="20"/>
      <c r="CF27" s="20"/>
      <c r="CG27" s="20"/>
      <c r="CH27" s="20"/>
      <c r="CI27" s="20"/>
      <c r="CJ27" s="20"/>
      <c r="CK27" s="20"/>
      <c r="CL27" s="20"/>
      <c r="CM27" s="20"/>
      <c r="CN27" s="20"/>
      <c r="CO27" s="20"/>
      <c r="CP27" s="20"/>
      <c r="CQ27" s="20"/>
      <c r="CR27" s="20"/>
      <c r="CS27" s="20"/>
      <c r="CT27" s="20"/>
      <c r="CU27" s="20"/>
      <c r="CV27" s="20"/>
      <c r="CW27" s="20"/>
      <c r="CX27" s="20"/>
      <c r="CY27" s="20"/>
    </row>
    <row r="28" spans="1:103" ht="51" customHeight="1" x14ac:dyDescent="0.2">
      <c r="A28" s="3"/>
      <c r="B28" s="12"/>
      <c r="C28" s="4" t="s">
        <v>13</v>
      </c>
      <c r="D28" s="8"/>
      <c r="E28" s="6"/>
      <c r="F28" s="3"/>
      <c r="G28" s="20"/>
      <c r="H28" s="20"/>
      <c r="I28" s="20"/>
      <c r="J28" s="20"/>
      <c r="K28" s="20"/>
      <c r="L28" s="20"/>
      <c r="M28" s="20"/>
      <c r="N28" s="20"/>
      <c r="O28" s="20"/>
      <c r="P28" s="20"/>
      <c r="Q28" s="20"/>
      <c r="R28" s="20"/>
      <c r="S28" s="20"/>
      <c r="T28" s="20"/>
      <c r="U28" s="20"/>
      <c r="V28" s="20"/>
      <c r="W28" s="20"/>
      <c r="X28" s="20"/>
      <c r="Y28" s="20"/>
      <c r="Z28" s="20"/>
      <c r="AA28" s="20"/>
      <c r="AB28" s="20"/>
      <c r="AC28" s="20"/>
      <c r="AD28" s="20"/>
      <c r="AE28" s="20"/>
      <c r="AF28" s="20"/>
      <c r="AG28" s="20"/>
      <c r="AH28" s="20"/>
      <c r="AI28" s="20"/>
      <c r="AJ28" s="20"/>
      <c r="AK28" s="20"/>
      <c r="AL28" s="20"/>
      <c r="AM28" s="20"/>
      <c r="AN28" s="20"/>
      <c r="AO28" s="20"/>
      <c r="AP28" s="20"/>
      <c r="AQ28" s="20"/>
      <c r="AR28" s="20"/>
      <c r="AS28" s="20"/>
      <c r="AT28" s="20"/>
      <c r="AU28" s="20"/>
      <c r="AV28" s="20"/>
      <c r="AW28" s="20"/>
      <c r="AX28" s="20"/>
      <c r="AY28" s="20"/>
      <c r="AZ28" s="20"/>
      <c r="BA28" s="20"/>
      <c r="BB28" s="20"/>
      <c r="BC28" s="20"/>
      <c r="BD28" s="20"/>
      <c r="BE28" s="20"/>
      <c r="BF28" s="20"/>
      <c r="BG28" s="20"/>
      <c r="BH28" s="20"/>
      <c r="BI28" s="20"/>
      <c r="BJ28" s="20"/>
      <c r="BK28" s="20"/>
      <c r="BL28" s="20"/>
      <c r="BM28" s="20"/>
      <c r="BN28" s="20"/>
      <c r="BO28" s="20"/>
      <c r="BP28" s="20"/>
      <c r="BQ28" s="20"/>
      <c r="BR28" s="20"/>
      <c r="BS28" s="20"/>
      <c r="BT28" s="20"/>
      <c r="BU28" s="20"/>
      <c r="BV28" s="20"/>
      <c r="BW28" s="20"/>
      <c r="BX28" s="20"/>
      <c r="BY28" s="20"/>
      <c r="BZ28" s="20"/>
      <c r="CA28" s="20"/>
      <c r="CB28" s="20"/>
      <c r="CC28" s="20"/>
      <c r="CD28" s="20"/>
      <c r="CE28" s="20"/>
      <c r="CF28" s="20"/>
      <c r="CG28" s="20"/>
      <c r="CH28" s="20"/>
      <c r="CI28" s="20"/>
      <c r="CJ28" s="20"/>
      <c r="CK28" s="20"/>
      <c r="CL28" s="20"/>
      <c r="CM28" s="20"/>
      <c r="CN28" s="20"/>
      <c r="CO28" s="20"/>
      <c r="CP28" s="20"/>
      <c r="CQ28" s="20"/>
      <c r="CR28" s="20"/>
      <c r="CS28" s="20"/>
      <c r="CT28" s="20"/>
      <c r="CU28" s="20"/>
      <c r="CV28" s="20"/>
      <c r="CW28" s="20"/>
      <c r="CX28" s="20"/>
      <c r="CY28" s="20"/>
    </row>
    <row r="29" spans="1:103" x14ac:dyDescent="0.2">
      <c r="A29" s="20"/>
      <c r="B29" s="33"/>
      <c r="C29" s="21"/>
      <c r="D29" s="22"/>
      <c r="E29" s="34"/>
      <c r="F29" s="20"/>
      <c r="G29" s="20"/>
      <c r="H29" s="20"/>
      <c r="I29" s="20"/>
      <c r="J29" s="20"/>
      <c r="K29" s="20"/>
      <c r="L29" s="20"/>
      <c r="M29" s="20"/>
      <c r="N29" s="20"/>
      <c r="O29" s="20"/>
      <c r="P29" s="20"/>
      <c r="Q29" s="20"/>
      <c r="R29" s="20"/>
      <c r="S29" s="20"/>
      <c r="T29" s="20"/>
      <c r="U29" s="20"/>
      <c r="V29" s="20"/>
      <c r="W29" s="20"/>
      <c r="X29" s="20"/>
      <c r="Y29" s="20"/>
      <c r="Z29" s="20"/>
      <c r="AA29" s="20"/>
      <c r="AB29" s="20"/>
      <c r="AC29" s="20"/>
      <c r="AD29" s="20"/>
      <c r="AE29" s="20"/>
      <c r="AF29" s="20"/>
      <c r="AG29" s="20"/>
      <c r="AH29" s="20"/>
      <c r="AI29" s="20"/>
      <c r="AJ29" s="20"/>
      <c r="AK29" s="20"/>
      <c r="AL29" s="20"/>
      <c r="AM29" s="20"/>
      <c r="AN29" s="20"/>
      <c r="AO29" s="20"/>
      <c r="AP29" s="20"/>
      <c r="AQ29" s="20"/>
      <c r="AR29" s="20"/>
      <c r="AS29" s="20"/>
      <c r="AT29" s="20"/>
      <c r="AU29" s="20"/>
      <c r="AV29" s="20"/>
      <c r="AW29" s="20"/>
      <c r="AX29" s="20"/>
      <c r="AY29" s="20"/>
      <c r="AZ29" s="20"/>
      <c r="BA29" s="20"/>
      <c r="BB29" s="20"/>
      <c r="BC29" s="20"/>
      <c r="BD29" s="20"/>
      <c r="BE29" s="20"/>
      <c r="BF29" s="20"/>
      <c r="BG29" s="20"/>
      <c r="BH29" s="20"/>
      <c r="BI29" s="20"/>
      <c r="BJ29" s="20"/>
      <c r="BK29" s="20"/>
      <c r="BL29" s="20"/>
      <c r="BM29" s="20"/>
      <c r="BN29" s="20"/>
      <c r="BO29" s="20"/>
      <c r="BP29" s="20"/>
      <c r="BQ29" s="20"/>
      <c r="BR29" s="20"/>
      <c r="BS29" s="20"/>
      <c r="BT29" s="20"/>
      <c r="BU29" s="20"/>
      <c r="BV29" s="20"/>
      <c r="BW29" s="20"/>
      <c r="BX29" s="20"/>
      <c r="BY29" s="20"/>
      <c r="BZ29" s="20"/>
      <c r="CA29" s="20"/>
      <c r="CB29" s="20"/>
      <c r="CC29" s="20"/>
      <c r="CD29" s="20"/>
      <c r="CE29" s="20"/>
      <c r="CF29" s="20"/>
      <c r="CG29" s="20"/>
      <c r="CH29" s="20"/>
      <c r="CI29" s="20"/>
      <c r="CJ29" s="20"/>
      <c r="CK29" s="20"/>
      <c r="CL29" s="20"/>
      <c r="CM29" s="20"/>
      <c r="CN29" s="20"/>
      <c r="CO29" s="20"/>
      <c r="CP29" s="20"/>
      <c r="CQ29" s="20"/>
      <c r="CR29" s="20"/>
      <c r="CS29" s="20"/>
      <c r="CT29" s="20"/>
      <c r="CU29" s="20"/>
      <c r="CV29" s="20"/>
      <c r="CW29" s="20"/>
      <c r="CX29" s="20"/>
      <c r="CY29" s="20"/>
    </row>
    <row r="30" spans="1:103" x14ac:dyDescent="0.2">
      <c r="A30" s="20"/>
      <c r="B30" s="35"/>
      <c r="C30" s="21"/>
      <c r="D30" s="22"/>
      <c r="E30" s="23"/>
      <c r="F30" s="20"/>
      <c r="G30" s="20"/>
      <c r="H30" s="20"/>
      <c r="I30" s="20"/>
      <c r="J30" s="20"/>
      <c r="K30" s="20"/>
      <c r="L30" s="20"/>
      <c r="M30" s="20"/>
      <c r="N30" s="20"/>
      <c r="O30" s="20"/>
      <c r="P30" s="20"/>
      <c r="Q30" s="20"/>
      <c r="R30" s="20"/>
      <c r="S30" s="20"/>
      <c r="T30" s="20"/>
      <c r="U30" s="20"/>
      <c r="V30" s="20"/>
      <c r="W30" s="20"/>
      <c r="X30" s="20"/>
      <c r="Y30" s="20"/>
      <c r="Z30" s="20"/>
      <c r="AA30" s="20"/>
      <c r="AB30" s="20"/>
      <c r="AC30" s="20"/>
      <c r="AD30" s="20"/>
      <c r="AE30" s="20"/>
      <c r="AF30" s="20"/>
      <c r="AG30" s="20"/>
      <c r="AH30" s="20"/>
      <c r="AI30" s="20"/>
      <c r="AJ30" s="20"/>
      <c r="AK30" s="20"/>
      <c r="AL30" s="20"/>
      <c r="AM30" s="20"/>
      <c r="AN30" s="20"/>
      <c r="AO30" s="20"/>
      <c r="AP30" s="20"/>
      <c r="AQ30" s="20"/>
      <c r="AR30" s="20"/>
      <c r="AS30" s="20"/>
      <c r="AT30" s="20"/>
      <c r="AU30" s="20"/>
      <c r="AV30" s="20"/>
      <c r="AW30" s="20"/>
      <c r="AX30" s="20"/>
      <c r="AY30" s="20"/>
      <c r="AZ30" s="20"/>
      <c r="BA30" s="20"/>
      <c r="BB30" s="20"/>
      <c r="BC30" s="20"/>
      <c r="BD30" s="20"/>
      <c r="BE30" s="20"/>
      <c r="BF30" s="20"/>
      <c r="BG30" s="20"/>
      <c r="BH30" s="20"/>
      <c r="BI30" s="20"/>
      <c r="BJ30" s="20"/>
      <c r="BK30" s="20"/>
      <c r="BL30" s="20"/>
      <c r="BM30" s="20"/>
      <c r="BN30" s="20"/>
      <c r="BO30" s="20"/>
      <c r="BP30" s="20"/>
      <c r="BQ30" s="20"/>
      <c r="BR30" s="20"/>
      <c r="BS30" s="20"/>
      <c r="BT30" s="20"/>
      <c r="BU30" s="20"/>
      <c r="BV30" s="20"/>
      <c r="BW30" s="20"/>
      <c r="BX30" s="20"/>
      <c r="BY30" s="20"/>
      <c r="BZ30" s="20"/>
      <c r="CA30" s="20"/>
      <c r="CB30" s="20"/>
      <c r="CC30" s="20"/>
      <c r="CD30" s="20"/>
      <c r="CE30" s="20"/>
      <c r="CF30" s="20"/>
      <c r="CG30" s="20"/>
      <c r="CH30" s="20"/>
      <c r="CI30" s="20"/>
      <c r="CJ30" s="20"/>
      <c r="CK30" s="20"/>
      <c r="CL30" s="20"/>
      <c r="CM30" s="20"/>
      <c r="CN30" s="20"/>
      <c r="CO30" s="20"/>
      <c r="CP30" s="20"/>
      <c r="CQ30" s="20"/>
      <c r="CR30" s="20"/>
      <c r="CS30" s="20"/>
      <c r="CT30" s="20"/>
      <c r="CU30" s="20"/>
      <c r="CV30" s="20"/>
      <c r="CW30" s="20"/>
      <c r="CX30" s="20"/>
      <c r="CY30" s="20"/>
    </row>
    <row r="31" spans="1:103" x14ac:dyDescent="0.2">
      <c r="A31" s="20"/>
      <c r="B31" s="20"/>
      <c r="C31" s="21"/>
      <c r="D31" s="22"/>
      <c r="E31" s="23"/>
      <c r="F31" s="20"/>
      <c r="G31" s="20"/>
      <c r="H31" s="20"/>
      <c r="I31" s="20"/>
      <c r="J31" s="20"/>
      <c r="K31" s="20"/>
      <c r="L31" s="20"/>
      <c r="M31" s="20"/>
      <c r="N31" s="20"/>
      <c r="O31" s="20"/>
      <c r="P31" s="20"/>
      <c r="Q31" s="20"/>
      <c r="R31" s="20"/>
      <c r="S31" s="20"/>
      <c r="T31" s="20"/>
      <c r="U31" s="20"/>
      <c r="V31" s="20"/>
      <c r="W31" s="20"/>
      <c r="X31" s="20"/>
      <c r="Y31" s="20"/>
      <c r="Z31" s="20"/>
      <c r="AA31" s="20"/>
      <c r="AB31" s="20"/>
      <c r="AC31" s="20"/>
      <c r="AD31" s="20"/>
      <c r="AE31" s="20"/>
      <c r="AF31" s="20"/>
      <c r="AG31" s="20"/>
      <c r="AH31" s="20"/>
      <c r="AI31" s="20"/>
      <c r="AJ31" s="20"/>
      <c r="AK31" s="20"/>
      <c r="AL31" s="20"/>
      <c r="AM31" s="20"/>
      <c r="AN31" s="20"/>
      <c r="AO31" s="20"/>
      <c r="AP31" s="20"/>
      <c r="AQ31" s="20"/>
      <c r="AR31" s="20"/>
      <c r="AS31" s="20"/>
      <c r="AT31" s="20"/>
      <c r="AU31" s="20"/>
      <c r="AV31" s="20"/>
      <c r="AW31" s="20"/>
      <c r="AX31" s="20"/>
      <c r="AY31" s="20"/>
      <c r="AZ31" s="20"/>
      <c r="BA31" s="20"/>
      <c r="BB31" s="20"/>
      <c r="BC31" s="20"/>
      <c r="BD31" s="20"/>
      <c r="BE31" s="20"/>
      <c r="BF31" s="20"/>
      <c r="BG31" s="20"/>
      <c r="BH31" s="20"/>
      <c r="BI31" s="20"/>
      <c r="BJ31" s="20"/>
      <c r="BK31" s="20"/>
      <c r="BL31" s="20"/>
      <c r="BM31" s="20"/>
      <c r="BN31" s="20"/>
      <c r="BO31" s="20"/>
      <c r="BP31" s="20"/>
      <c r="BQ31" s="20"/>
      <c r="BR31" s="20"/>
      <c r="BS31" s="20"/>
      <c r="BT31" s="20"/>
      <c r="BU31" s="20"/>
      <c r="BV31" s="20"/>
      <c r="BW31" s="20"/>
      <c r="BX31" s="20"/>
      <c r="BY31" s="20"/>
      <c r="BZ31" s="20"/>
      <c r="CA31" s="20"/>
      <c r="CB31" s="20"/>
      <c r="CC31" s="20"/>
      <c r="CD31" s="20"/>
      <c r="CE31" s="20"/>
      <c r="CF31" s="20"/>
      <c r="CG31" s="20"/>
      <c r="CH31" s="20"/>
      <c r="CI31" s="20"/>
      <c r="CJ31" s="20"/>
      <c r="CK31" s="20"/>
      <c r="CL31" s="20"/>
      <c r="CM31" s="20"/>
      <c r="CN31" s="20"/>
      <c r="CO31" s="20"/>
      <c r="CP31" s="20"/>
      <c r="CQ31" s="20"/>
      <c r="CR31" s="20"/>
      <c r="CS31" s="20"/>
      <c r="CT31" s="20"/>
      <c r="CU31" s="20"/>
      <c r="CV31" s="20"/>
      <c r="CW31" s="20"/>
      <c r="CX31" s="20"/>
      <c r="CY31" s="20"/>
    </row>
    <row r="32" spans="1:103" ht="12.75" customHeight="1" x14ac:dyDescent="0.2">
      <c r="A32" s="20"/>
      <c r="B32" s="20"/>
      <c r="C32" s="20"/>
      <c r="D32" s="21"/>
      <c r="E32" s="20"/>
      <c r="F32" s="20"/>
      <c r="G32" s="20"/>
      <c r="H32" s="20"/>
      <c r="I32" s="20"/>
      <c r="J32" s="20"/>
      <c r="K32" s="20"/>
      <c r="L32" s="20"/>
      <c r="M32" s="20"/>
      <c r="N32" s="20"/>
      <c r="O32" s="20"/>
      <c r="P32" s="20"/>
      <c r="Q32" s="20"/>
      <c r="R32" s="20"/>
      <c r="S32" s="20"/>
      <c r="T32" s="20"/>
      <c r="U32" s="20"/>
      <c r="V32" s="20"/>
      <c r="W32" s="20"/>
      <c r="X32" s="20"/>
      <c r="Y32" s="20"/>
      <c r="Z32" s="20"/>
      <c r="AA32" s="20"/>
      <c r="AB32" s="20"/>
      <c r="AC32" s="20"/>
      <c r="AD32" s="20"/>
      <c r="AE32" s="20"/>
      <c r="AF32" s="20"/>
      <c r="AG32" s="20"/>
      <c r="AH32" s="20"/>
      <c r="AI32" s="20"/>
      <c r="AJ32" s="20"/>
      <c r="AK32" s="20"/>
      <c r="AL32" s="20"/>
      <c r="AM32" s="20"/>
      <c r="AN32" s="20"/>
      <c r="AO32" s="20"/>
      <c r="AP32" s="20"/>
      <c r="AQ32" s="20"/>
      <c r="AR32" s="20"/>
      <c r="AS32" s="20"/>
      <c r="AT32" s="20"/>
      <c r="AU32" s="20"/>
      <c r="AV32" s="20"/>
      <c r="AW32" s="20"/>
      <c r="AX32" s="20"/>
      <c r="AY32" s="20"/>
      <c r="AZ32" s="20"/>
      <c r="BA32" s="20"/>
      <c r="BB32" s="20"/>
      <c r="BC32" s="20"/>
      <c r="BD32" s="20"/>
      <c r="BE32" s="20"/>
      <c r="BF32" s="20"/>
      <c r="BG32" s="20"/>
      <c r="BH32" s="20"/>
      <c r="BI32" s="20"/>
      <c r="BJ32" s="20"/>
      <c r="BK32" s="20"/>
      <c r="BL32" s="20"/>
      <c r="BM32" s="20"/>
      <c r="BN32" s="20"/>
      <c r="BO32" s="20"/>
      <c r="BP32" s="20"/>
      <c r="BQ32" s="20"/>
      <c r="BR32" s="20"/>
      <c r="BS32" s="20"/>
      <c r="BT32" s="20"/>
      <c r="BU32" s="20"/>
      <c r="BV32" s="20"/>
      <c r="BW32" s="20"/>
      <c r="BX32" s="20"/>
      <c r="BY32" s="20"/>
      <c r="BZ32" s="20"/>
      <c r="CA32" s="20"/>
      <c r="CB32" s="20"/>
      <c r="CC32" s="20"/>
      <c r="CD32" s="20"/>
      <c r="CE32" s="20"/>
      <c r="CF32" s="20"/>
      <c r="CG32" s="20"/>
      <c r="CH32" s="20"/>
      <c r="CI32" s="20"/>
      <c r="CJ32" s="20"/>
      <c r="CK32" s="20"/>
      <c r="CL32" s="20"/>
      <c r="CM32" s="20"/>
      <c r="CN32" s="20"/>
      <c r="CO32" s="20"/>
      <c r="CP32" s="20"/>
      <c r="CQ32" s="20"/>
      <c r="CR32" s="20"/>
      <c r="CS32" s="20"/>
      <c r="CT32" s="20"/>
      <c r="CU32" s="20"/>
      <c r="CV32" s="20"/>
      <c r="CW32" s="20"/>
      <c r="CX32" s="20"/>
      <c r="CY32" s="20"/>
    </row>
    <row r="33" spans="1:103" x14ac:dyDescent="0.2">
      <c r="A33" s="20"/>
      <c r="B33" s="20"/>
      <c r="C33" s="20"/>
      <c r="D33" s="21"/>
      <c r="E33" s="20"/>
      <c r="F33" s="20"/>
      <c r="G33" s="20"/>
      <c r="H33" s="20"/>
      <c r="I33" s="20"/>
      <c r="J33" s="20"/>
      <c r="K33" s="20"/>
      <c r="L33" s="20"/>
      <c r="M33" s="20"/>
      <c r="N33" s="20"/>
      <c r="O33" s="20"/>
      <c r="P33" s="20"/>
      <c r="Q33" s="20"/>
      <c r="R33" s="20"/>
      <c r="S33" s="20"/>
      <c r="T33" s="20"/>
      <c r="U33" s="20"/>
      <c r="V33" s="20"/>
      <c r="W33" s="20"/>
      <c r="X33" s="20"/>
      <c r="Y33" s="20"/>
      <c r="Z33" s="20"/>
      <c r="AA33" s="20"/>
      <c r="AB33" s="20"/>
      <c r="AC33" s="20"/>
      <c r="AD33" s="20"/>
      <c r="AE33" s="20"/>
      <c r="AF33" s="20"/>
      <c r="AG33" s="20"/>
      <c r="AH33" s="20"/>
      <c r="AI33" s="20"/>
      <c r="AJ33" s="20"/>
      <c r="AK33" s="20"/>
      <c r="AL33" s="20"/>
      <c r="AM33" s="20"/>
      <c r="AN33" s="20"/>
      <c r="AO33" s="20"/>
      <c r="AP33" s="20"/>
      <c r="AQ33" s="20"/>
      <c r="AR33" s="20"/>
      <c r="AS33" s="20"/>
      <c r="AT33" s="20"/>
      <c r="AU33" s="20"/>
      <c r="AV33" s="20"/>
      <c r="AW33" s="20"/>
      <c r="AX33" s="20"/>
      <c r="AY33" s="20"/>
      <c r="AZ33" s="20"/>
      <c r="BA33" s="20"/>
      <c r="BB33" s="20"/>
      <c r="BC33" s="20"/>
      <c r="BD33" s="20"/>
      <c r="BE33" s="20"/>
      <c r="BF33" s="20"/>
      <c r="BG33" s="20"/>
      <c r="BH33" s="20"/>
      <c r="BI33" s="20"/>
      <c r="BJ33" s="20"/>
      <c r="BK33" s="20"/>
      <c r="BL33" s="20"/>
      <c r="BM33" s="20"/>
      <c r="BN33" s="20"/>
      <c r="BO33" s="20"/>
      <c r="BP33" s="20"/>
      <c r="BQ33" s="20"/>
      <c r="BR33" s="20"/>
      <c r="BS33" s="20"/>
      <c r="BT33" s="20"/>
      <c r="BU33" s="20"/>
      <c r="BV33" s="20"/>
      <c r="BW33" s="20"/>
      <c r="BX33" s="20"/>
      <c r="BY33" s="20"/>
      <c r="BZ33" s="20"/>
      <c r="CA33" s="20"/>
      <c r="CB33" s="20"/>
      <c r="CC33" s="20"/>
      <c r="CD33" s="20"/>
      <c r="CE33" s="20"/>
      <c r="CF33" s="20"/>
      <c r="CG33" s="20"/>
      <c r="CH33" s="20"/>
      <c r="CI33" s="20"/>
      <c r="CJ33" s="20"/>
      <c r="CK33" s="20"/>
      <c r="CL33" s="20"/>
      <c r="CM33" s="20"/>
      <c r="CN33" s="20"/>
      <c r="CO33" s="20"/>
      <c r="CP33" s="20"/>
      <c r="CQ33" s="20"/>
      <c r="CR33" s="20"/>
      <c r="CS33" s="20"/>
      <c r="CT33" s="20"/>
      <c r="CU33" s="20"/>
      <c r="CV33" s="20"/>
      <c r="CW33" s="20"/>
      <c r="CX33" s="20"/>
      <c r="CY33" s="20"/>
    </row>
    <row r="34" spans="1:103" x14ac:dyDescent="0.2">
      <c r="A34" s="20"/>
      <c r="B34" s="20"/>
      <c r="C34" s="20"/>
      <c r="D34" s="21"/>
      <c r="E34" s="20"/>
      <c r="F34" s="20"/>
      <c r="G34" s="20"/>
      <c r="H34" s="20"/>
      <c r="I34" s="20"/>
      <c r="J34" s="20"/>
      <c r="K34" s="20"/>
      <c r="L34" s="20"/>
      <c r="M34" s="20"/>
      <c r="N34" s="20"/>
      <c r="O34" s="20"/>
      <c r="P34" s="20"/>
      <c r="Q34" s="20"/>
      <c r="R34" s="20"/>
      <c r="S34" s="20"/>
      <c r="T34" s="20"/>
      <c r="U34" s="20"/>
      <c r="V34" s="20"/>
      <c r="W34" s="20"/>
      <c r="X34" s="20"/>
      <c r="Y34" s="20"/>
      <c r="Z34" s="20"/>
      <c r="AA34" s="20"/>
      <c r="AB34" s="20"/>
      <c r="AC34" s="20"/>
      <c r="AD34" s="20"/>
      <c r="AE34" s="20"/>
      <c r="AF34" s="20"/>
      <c r="AG34" s="20"/>
      <c r="AH34" s="20"/>
      <c r="AI34" s="20"/>
      <c r="AJ34" s="20"/>
      <c r="AK34" s="20"/>
      <c r="AL34" s="20"/>
      <c r="AM34" s="20"/>
      <c r="AN34" s="20"/>
      <c r="AO34" s="20"/>
      <c r="AP34" s="20"/>
      <c r="AQ34" s="20"/>
      <c r="AR34" s="20"/>
      <c r="AS34" s="20"/>
      <c r="AT34" s="20"/>
      <c r="AU34" s="20"/>
      <c r="AV34" s="20"/>
      <c r="AW34" s="20"/>
      <c r="AX34" s="20"/>
      <c r="AY34" s="20"/>
      <c r="AZ34" s="20"/>
      <c r="BA34" s="20"/>
      <c r="BB34" s="20"/>
      <c r="BC34" s="20"/>
      <c r="BD34" s="20"/>
      <c r="BE34" s="20"/>
      <c r="BF34" s="20"/>
      <c r="BG34" s="20"/>
      <c r="BH34" s="20"/>
      <c r="BI34" s="20"/>
      <c r="BJ34" s="20"/>
      <c r="BK34" s="20"/>
      <c r="BL34" s="20"/>
      <c r="BM34" s="20"/>
      <c r="BN34" s="20"/>
      <c r="BO34" s="20"/>
      <c r="BP34" s="20"/>
      <c r="BQ34" s="20"/>
      <c r="BR34" s="20"/>
      <c r="BS34" s="20"/>
      <c r="BT34" s="20"/>
      <c r="BU34" s="20"/>
      <c r="BV34" s="20"/>
      <c r="BW34" s="20"/>
      <c r="BX34" s="20"/>
      <c r="BY34" s="20"/>
      <c r="BZ34" s="20"/>
      <c r="CA34" s="20"/>
      <c r="CB34" s="20"/>
      <c r="CC34" s="20"/>
      <c r="CD34" s="20"/>
      <c r="CE34" s="20"/>
      <c r="CF34" s="20"/>
      <c r="CG34" s="20"/>
      <c r="CH34" s="20"/>
      <c r="CI34" s="20"/>
      <c r="CJ34" s="20"/>
      <c r="CK34" s="20"/>
      <c r="CL34" s="20"/>
      <c r="CM34" s="20"/>
      <c r="CN34" s="20"/>
      <c r="CO34" s="20"/>
      <c r="CP34" s="20"/>
      <c r="CQ34" s="20"/>
      <c r="CR34" s="20"/>
      <c r="CS34" s="20"/>
      <c r="CT34" s="20"/>
      <c r="CU34" s="20"/>
      <c r="CV34" s="20"/>
      <c r="CW34" s="20"/>
      <c r="CX34" s="20"/>
      <c r="CY34" s="20"/>
    </row>
    <row r="35" spans="1:103" ht="12.75" customHeight="1" x14ac:dyDescent="0.2">
      <c r="A35" s="20"/>
      <c r="B35" s="20"/>
      <c r="C35" s="20"/>
      <c r="D35" s="21"/>
      <c r="E35" s="20"/>
      <c r="F35" s="20"/>
      <c r="G35" s="20"/>
      <c r="H35" s="20"/>
      <c r="I35" s="20"/>
      <c r="J35" s="20"/>
      <c r="K35" s="20"/>
      <c r="L35" s="20"/>
      <c r="M35" s="20"/>
      <c r="N35" s="20"/>
      <c r="O35" s="20"/>
      <c r="P35" s="20"/>
      <c r="Q35" s="20"/>
      <c r="R35" s="20"/>
      <c r="S35" s="20"/>
      <c r="T35" s="20"/>
      <c r="U35" s="20"/>
      <c r="V35" s="20"/>
      <c r="W35" s="20"/>
      <c r="X35" s="20"/>
      <c r="Y35" s="20"/>
      <c r="Z35" s="20"/>
      <c r="AA35" s="20"/>
      <c r="AB35" s="20"/>
      <c r="AC35" s="20"/>
      <c r="AD35" s="20"/>
      <c r="AE35" s="20"/>
      <c r="AF35" s="20"/>
      <c r="AG35" s="20"/>
      <c r="AH35" s="20"/>
      <c r="AI35" s="20"/>
      <c r="AJ35" s="20"/>
      <c r="AK35" s="20"/>
      <c r="AL35" s="20"/>
      <c r="AM35" s="20"/>
      <c r="AN35" s="20"/>
      <c r="AO35" s="20"/>
      <c r="AP35" s="20"/>
      <c r="AQ35" s="20"/>
      <c r="AR35" s="20"/>
      <c r="AS35" s="20"/>
      <c r="AT35" s="20"/>
      <c r="AU35" s="20"/>
      <c r="AV35" s="20"/>
      <c r="AW35" s="20"/>
      <c r="AX35" s="20"/>
      <c r="AY35" s="20"/>
      <c r="AZ35" s="20"/>
      <c r="BA35" s="20"/>
      <c r="BB35" s="20"/>
      <c r="BC35" s="20"/>
      <c r="BD35" s="20"/>
      <c r="BE35" s="20"/>
      <c r="BF35" s="20"/>
      <c r="BG35" s="20"/>
      <c r="BH35" s="20"/>
      <c r="BI35" s="20"/>
      <c r="BJ35" s="20"/>
      <c r="BK35" s="20"/>
      <c r="BL35" s="20"/>
      <c r="BM35" s="20"/>
      <c r="BN35" s="20"/>
      <c r="BO35" s="20"/>
      <c r="BP35" s="20"/>
      <c r="BQ35" s="20"/>
      <c r="BR35" s="20"/>
      <c r="BS35" s="20"/>
      <c r="BT35" s="20"/>
      <c r="BU35" s="20"/>
      <c r="BV35" s="20"/>
      <c r="BW35" s="20"/>
      <c r="BX35" s="20"/>
      <c r="BY35" s="20"/>
      <c r="BZ35" s="20"/>
      <c r="CA35" s="20"/>
      <c r="CB35" s="20"/>
      <c r="CC35" s="20"/>
      <c r="CD35" s="20"/>
      <c r="CE35" s="20"/>
      <c r="CF35" s="20"/>
      <c r="CG35" s="20"/>
      <c r="CH35" s="20"/>
      <c r="CI35" s="20"/>
      <c r="CJ35" s="20"/>
      <c r="CK35" s="20"/>
      <c r="CL35" s="20"/>
      <c r="CM35" s="20"/>
      <c r="CN35" s="20"/>
      <c r="CO35" s="20"/>
      <c r="CP35" s="20"/>
      <c r="CQ35" s="20"/>
      <c r="CR35" s="20"/>
      <c r="CS35" s="20"/>
      <c r="CT35" s="20"/>
      <c r="CU35" s="20"/>
      <c r="CV35" s="20"/>
      <c r="CW35" s="20"/>
      <c r="CX35" s="20"/>
      <c r="CY35" s="20"/>
    </row>
    <row r="36" spans="1:103" ht="25.5" customHeight="1" x14ac:dyDescent="0.2">
      <c r="A36" s="20"/>
      <c r="B36" s="20"/>
      <c r="C36" s="20"/>
      <c r="D36" s="21"/>
      <c r="E36" s="20"/>
      <c r="F36" s="20"/>
      <c r="G36" s="20"/>
      <c r="H36" s="20"/>
      <c r="I36" s="20"/>
      <c r="J36" s="20"/>
      <c r="K36" s="20"/>
      <c r="L36" s="20"/>
      <c r="M36" s="20"/>
      <c r="N36" s="20"/>
      <c r="O36" s="20"/>
      <c r="P36" s="20"/>
      <c r="Q36" s="20"/>
      <c r="R36" s="20"/>
      <c r="S36" s="20"/>
      <c r="T36" s="20"/>
      <c r="U36" s="20"/>
      <c r="V36" s="20"/>
      <c r="W36" s="20"/>
      <c r="X36" s="20"/>
      <c r="Y36" s="20"/>
      <c r="Z36" s="20"/>
      <c r="AA36" s="20"/>
      <c r="AB36" s="20"/>
      <c r="AC36" s="20"/>
      <c r="AD36" s="20"/>
      <c r="AE36" s="20"/>
      <c r="AF36" s="20"/>
      <c r="AG36" s="20"/>
      <c r="AH36" s="20"/>
      <c r="AI36" s="20"/>
      <c r="AJ36" s="20"/>
      <c r="AK36" s="20"/>
      <c r="AL36" s="20"/>
      <c r="AM36" s="20"/>
      <c r="AN36" s="20"/>
      <c r="AO36" s="20"/>
      <c r="AP36" s="20"/>
      <c r="AQ36" s="20"/>
      <c r="AR36" s="20"/>
      <c r="AS36" s="20"/>
      <c r="AT36" s="20"/>
      <c r="AU36" s="20"/>
      <c r="AV36" s="20"/>
      <c r="AW36" s="20"/>
      <c r="AX36" s="20"/>
      <c r="AY36" s="20"/>
      <c r="AZ36" s="20"/>
      <c r="BA36" s="20"/>
      <c r="BB36" s="20"/>
      <c r="BC36" s="20"/>
      <c r="BD36" s="20"/>
      <c r="BE36" s="20"/>
      <c r="BF36" s="20"/>
      <c r="BG36" s="20"/>
      <c r="BH36" s="20"/>
      <c r="BI36" s="20"/>
      <c r="BJ36" s="20"/>
      <c r="BK36" s="20"/>
      <c r="BL36" s="20"/>
      <c r="BM36" s="20"/>
      <c r="BN36" s="20"/>
      <c r="BO36" s="20"/>
      <c r="BP36" s="20"/>
      <c r="BQ36" s="20"/>
      <c r="BR36" s="20"/>
      <c r="BS36" s="20"/>
      <c r="BT36" s="20"/>
      <c r="BU36" s="20"/>
      <c r="BV36" s="20"/>
      <c r="BW36" s="20"/>
      <c r="BX36" s="20"/>
      <c r="BY36" s="20"/>
      <c r="BZ36" s="20"/>
      <c r="CA36" s="20"/>
      <c r="CB36" s="20"/>
      <c r="CC36" s="20"/>
      <c r="CD36" s="20"/>
      <c r="CE36" s="20"/>
      <c r="CF36" s="20"/>
      <c r="CG36" s="20"/>
      <c r="CH36" s="20"/>
      <c r="CI36" s="20"/>
      <c r="CJ36" s="20"/>
      <c r="CK36" s="20"/>
      <c r="CL36" s="20"/>
      <c r="CM36" s="20"/>
      <c r="CN36" s="20"/>
      <c r="CO36" s="20"/>
      <c r="CP36" s="20"/>
      <c r="CQ36" s="20"/>
      <c r="CR36" s="20"/>
      <c r="CS36" s="20"/>
      <c r="CT36" s="20"/>
      <c r="CU36" s="20"/>
      <c r="CV36" s="20"/>
      <c r="CW36" s="20"/>
      <c r="CX36" s="20"/>
      <c r="CY36" s="20"/>
    </row>
    <row r="37" spans="1:103" x14ac:dyDescent="0.2">
      <c r="A37" s="20"/>
      <c r="B37" s="20"/>
      <c r="C37" s="20"/>
      <c r="D37" s="21"/>
      <c r="E37" s="20"/>
      <c r="F37" s="20"/>
      <c r="G37" s="20"/>
      <c r="H37" s="20"/>
      <c r="I37" s="20"/>
      <c r="J37" s="20"/>
      <c r="K37" s="20"/>
      <c r="L37" s="20"/>
      <c r="M37" s="20"/>
      <c r="N37" s="20"/>
      <c r="O37" s="20"/>
      <c r="P37" s="20"/>
      <c r="Q37" s="20"/>
      <c r="R37" s="20"/>
      <c r="S37" s="20"/>
      <c r="T37" s="20"/>
      <c r="U37" s="20"/>
      <c r="V37" s="20"/>
      <c r="W37" s="20"/>
      <c r="X37" s="20"/>
      <c r="Y37" s="20"/>
      <c r="Z37" s="20"/>
      <c r="AA37" s="20"/>
      <c r="AB37" s="20"/>
      <c r="AC37" s="20"/>
      <c r="AD37" s="20"/>
      <c r="AE37" s="20"/>
      <c r="AF37" s="20"/>
      <c r="AG37" s="20"/>
      <c r="AH37" s="20"/>
      <c r="AI37" s="20"/>
      <c r="AJ37" s="20"/>
      <c r="AK37" s="20"/>
      <c r="AL37" s="20"/>
      <c r="AM37" s="20"/>
      <c r="AN37" s="20"/>
      <c r="AO37" s="20"/>
      <c r="AP37" s="20"/>
      <c r="AQ37" s="20"/>
      <c r="AR37" s="20"/>
      <c r="AS37" s="20"/>
      <c r="AT37" s="20"/>
      <c r="AU37" s="20"/>
      <c r="AV37" s="20"/>
      <c r="AW37" s="20"/>
      <c r="AX37" s="20"/>
      <c r="AY37" s="20"/>
      <c r="AZ37" s="20"/>
      <c r="BA37" s="20"/>
      <c r="BB37" s="20"/>
      <c r="BC37" s="20"/>
      <c r="BD37" s="20"/>
      <c r="BE37" s="20"/>
      <c r="BF37" s="20"/>
      <c r="BG37" s="20"/>
      <c r="BH37" s="20"/>
      <c r="BI37" s="20"/>
      <c r="BJ37" s="20"/>
      <c r="BK37" s="20"/>
      <c r="BL37" s="20"/>
      <c r="BM37" s="20"/>
      <c r="BN37" s="20"/>
      <c r="BO37" s="20"/>
      <c r="BP37" s="20"/>
      <c r="BQ37" s="20"/>
      <c r="BR37" s="20"/>
      <c r="BS37" s="20"/>
      <c r="BT37" s="20"/>
      <c r="BU37" s="20"/>
      <c r="BV37" s="20"/>
      <c r="BW37" s="20"/>
      <c r="BX37" s="20"/>
      <c r="BY37" s="20"/>
      <c r="BZ37" s="20"/>
      <c r="CA37" s="20"/>
      <c r="CB37" s="20"/>
      <c r="CC37" s="20"/>
      <c r="CD37" s="20"/>
      <c r="CE37" s="20"/>
      <c r="CF37" s="20"/>
      <c r="CG37" s="20"/>
      <c r="CH37" s="20"/>
      <c r="CI37" s="20"/>
      <c r="CJ37" s="20"/>
      <c r="CK37" s="20"/>
      <c r="CL37" s="20"/>
      <c r="CM37" s="20"/>
      <c r="CN37" s="20"/>
      <c r="CO37" s="20"/>
      <c r="CP37" s="20"/>
      <c r="CQ37" s="20"/>
      <c r="CR37" s="20"/>
      <c r="CS37" s="20"/>
      <c r="CT37" s="20"/>
      <c r="CU37" s="20"/>
      <c r="CV37" s="20"/>
      <c r="CW37" s="20"/>
      <c r="CX37" s="20"/>
      <c r="CY37" s="20"/>
    </row>
    <row r="38" spans="1:103" x14ac:dyDescent="0.2">
      <c r="A38" s="20"/>
      <c r="B38" s="20"/>
      <c r="C38" s="20"/>
      <c r="D38" s="21"/>
      <c r="E38" s="20"/>
      <c r="F38" s="20"/>
      <c r="G38" s="20"/>
      <c r="H38" s="20"/>
      <c r="I38" s="20"/>
      <c r="J38" s="20"/>
      <c r="K38" s="20"/>
      <c r="L38" s="20"/>
      <c r="M38" s="20"/>
      <c r="N38" s="20"/>
      <c r="O38" s="20"/>
      <c r="P38" s="20"/>
      <c r="Q38" s="20"/>
      <c r="R38" s="20"/>
      <c r="S38" s="20"/>
      <c r="T38" s="20"/>
      <c r="U38" s="20"/>
      <c r="V38" s="20"/>
      <c r="W38" s="20"/>
      <c r="X38" s="20"/>
      <c r="Y38" s="20"/>
      <c r="Z38" s="20"/>
      <c r="AA38" s="20"/>
      <c r="AB38" s="20"/>
      <c r="AC38" s="20"/>
      <c r="AD38" s="20"/>
      <c r="AE38" s="20"/>
      <c r="AF38" s="20"/>
      <c r="AG38" s="20"/>
      <c r="AH38" s="20"/>
      <c r="AI38" s="20"/>
      <c r="AJ38" s="20"/>
      <c r="AK38" s="20"/>
      <c r="AL38" s="20"/>
      <c r="AM38" s="20"/>
      <c r="AN38" s="20"/>
      <c r="AO38" s="20"/>
      <c r="AP38" s="20"/>
      <c r="AQ38" s="20"/>
      <c r="AR38" s="20"/>
      <c r="AS38" s="20"/>
      <c r="AT38" s="20"/>
      <c r="AU38" s="20"/>
      <c r="AV38" s="20"/>
      <c r="AW38" s="20"/>
      <c r="AX38" s="20"/>
      <c r="AY38" s="20"/>
      <c r="AZ38" s="20"/>
      <c r="BA38" s="20"/>
      <c r="BB38" s="20"/>
      <c r="BC38" s="20"/>
      <c r="BD38" s="20"/>
      <c r="BE38" s="20"/>
      <c r="BF38" s="20"/>
      <c r="BG38" s="20"/>
      <c r="BH38" s="20"/>
      <c r="BI38" s="20"/>
      <c r="BJ38" s="20"/>
      <c r="BK38" s="20"/>
      <c r="BL38" s="20"/>
      <c r="BM38" s="20"/>
      <c r="BN38" s="20"/>
      <c r="BO38" s="20"/>
      <c r="BP38" s="20"/>
      <c r="BQ38" s="20"/>
      <c r="BR38" s="20"/>
      <c r="BS38" s="20"/>
      <c r="BT38" s="20"/>
      <c r="BU38" s="20"/>
      <c r="BV38" s="20"/>
      <c r="BW38" s="20"/>
      <c r="BX38" s="20"/>
      <c r="BY38" s="20"/>
      <c r="BZ38" s="20"/>
      <c r="CA38" s="20"/>
      <c r="CB38" s="20"/>
      <c r="CC38" s="20"/>
      <c r="CD38" s="20"/>
      <c r="CE38" s="20"/>
      <c r="CF38" s="20"/>
      <c r="CG38" s="20"/>
      <c r="CH38" s="20"/>
      <c r="CI38" s="20"/>
      <c r="CJ38" s="20"/>
      <c r="CK38" s="20"/>
      <c r="CL38" s="20"/>
      <c r="CM38" s="20"/>
      <c r="CN38" s="20"/>
      <c r="CO38" s="20"/>
      <c r="CP38" s="20"/>
      <c r="CQ38" s="20"/>
      <c r="CR38" s="20"/>
      <c r="CS38" s="20"/>
      <c r="CT38" s="20"/>
      <c r="CU38" s="20"/>
      <c r="CV38" s="20"/>
      <c r="CW38" s="20"/>
      <c r="CX38" s="20"/>
      <c r="CY38" s="20"/>
    </row>
    <row r="39" spans="1:103" x14ac:dyDescent="0.2">
      <c r="A39" s="20"/>
      <c r="B39" s="20"/>
      <c r="C39" s="20"/>
      <c r="D39" s="21"/>
      <c r="E39" s="20"/>
      <c r="F39" s="20"/>
      <c r="G39" s="20"/>
      <c r="H39" s="20"/>
      <c r="I39" s="20"/>
      <c r="J39" s="20"/>
      <c r="K39" s="20"/>
      <c r="L39" s="20"/>
      <c r="M39" s="20"/>
      <c r="N39" s="20"/>
      <c r="O39" s="20"/>
      <c r="P39" s="20"/>
      <c r="Q39" s="20"/>
      <c r="R39" s="20"/>
      <c r="S39" s="20"/>
      <c r="T39" s="20"/>
      <c r="U39" s="20"/>
      <c r="V39" s="20"/>
      <c r="W39" s="20"/>
      <c r="X39" s="20"/>
      <c r="Y39" s="20"/>
      <c r="Z39" s="20"/>
      <c r="AA39" s="20"/>
      <c r="AB39" s="20"/>
      <c r="AC39" s="20"/>
      <c r="AD39" s="20"/>
      <c r="AE39" s="20"/>
      <c r="AF39" s="20"/>
      <c r="AG39" s="20"/>
      <c r="AH39" s="20"/>
      <c r="AI39" s="20"/>
      <c r="AJ39" s="20"/>
      <c r="AK39" s="20"/>
      <c r="AL39" s="20"/>
      <c r="AM39" s="20"/>
      <c r="AN39" s="20"/>
      <c r="AO39" s="20"/>
      <c r="AP39" s="20"/>
      <c r="AQ39" s="20"/>
      <c r="AR39" s="20"/>
      <c r="AS39" s="20"/>
      <c r="AT39" s="20"/>
      <c r="AU39" s="20"/>
      <c r="AV39" s="20"/>
      <c r="AW39" s="20"/>
      <c r="AX39" s="20"/>
      <c r="AY39" s="20"/>
      <c r="AZ39" s="20"/>
      <c r="BA39" s="20"/>
      <c r="BB39" s="20"/>
      <c r="BC39" s="20"/>
      <c r="BD39" s="20"/>
      <c r="BE39" s="20"/>
      <c r="BF39" s="20"/>
      <c r="BG39" s="20"/>
      <c r="BH39" s="20"/>
      <c r="BI39" s="20"/>
      <c r="BJ39" s="20"/>
      <c r="BK39" s="20"/>
      <c r="BL39" s="20"/>
      <c r="BM39" s="20"/>
      <c r="BN39" s="20"/>
      <c r="BO39" s="20"/>
      <c r="BP39" s="20"/>
      <c r="BQ39" s="20"/>
      <c r="BR39" s="20"/>
      <c r="BS39" s="20"/>
      <c r="BT39" s="20"/>
      <c r="BU39" s="20"/>
      <c r="BV39" s="20"/>
      <c r="BW39" s="20"/>
      <c r="BX39" s="20"/>
      <c r="BY39" s="20"/>
      <c r="BZ39" s="20"/>
      <c r="CA39" s="20"/>
      <c r="CB39" s="20"/>
      <c r="CC39" s="20"/>
      <c r="CD39" s="20"/>
      <c r="CE39" s="20"/>
      <c r="CF39" s="20"/>
      <c r="CG39" s="20"/>
      <c r="CH39" s="20"/>
      <c r="CI39" s="20"/>
      <c r="CJ39" s="20"/>
      <c r="CK39" s="20"/>
      <c r="CL39" s="20"/>
      <c r="CM39" s="20"/>
      <c r="CN39" s="20"/>
      <c r="CO39" s="20"/>
      <c r="CP39" s="20"/>
      <c r="CQ39" s="20"/>
      <c r="CR39" s="20"/>
      <c r="CS39" s="20"/>
      <c r="CT39" s="20"/>
      <c r="CU39" s="20"/>
      <c r="CV39" s="20"/>
      <c r="CW39" s="20"/>
      <c r="CX39" s="20"/>
      <c r="CY39" s="20"/>
    </row>
    <row r="40" spans="1:103" ht="12.75" customHeight="1" x14ac:dyDescent="0.2">
      <c r="A40" s="20"/>
      <c r="B40" s="20"/>
      <c r="C40" s="20"/>
      <c r="D40" s="21"/>
      <c r="E40" s="20"/>
      <c r="F40" s="20"/>
      <c r="G40" s="20"/>
      <c r="H40" s="20"/>
      <c r="I40" s="20"/>
      <c r="J40" s="20"/>
      <c r="K40" s="20"/>
      <c r="L40" s="20"/>
      <c r="M40" s="20"/>
      <c r="N40" s="20"/>
      <c r="O40" s="20"/>
      <c r="P40" s="20"/>
      <c r="Q40" s="20"/>
      <c r="R40" s="20"/>
      <c r="S40" s="20"/>
      <c r="T40" s="20"/>
      <c r="U40" s="20"/>
      <c r="V40" s="20"/>
      <c r="W40" s="20"/>
      <c r="X40" s="20"/>
      <c r="Y40" s="20"/>
      <c r="Z40" s="20"/>
      <c r="AA40" s="20"/>
      <c r="AB40" s="20"/>
      <c r="AC40" s="20"/>
      <c r="AD40" s="20"/>
      <c r="AE40" s="20"/>
      <c r="AF40" s="20"/>
      <c r="AG40" s="20"/>
      <c r="AH40" s="20"/>
      <c r="AI40" s="20"/>
      <c r="AJ40" s="20"/>
      <c r="AK40" s="20"/>
      <c r="AL40" s="20"/>
      <c r="AM40" s="20"/>
      <c r="AN40" s="20"/>
      <c r="AO40" s="20"/>
      <c r="AP40" s="20"/>
      <c r="AQ40" s="20"/>
      <c r="AR40" s="20"/>
      <c r="AS40" s="20"/>
      <c r="AT40" s="20"/>
      <c r="AU40" s="20"/>
      <c r="AV40" s="20"/>
      <c r="AW40" s="20"/>
      <c r="AX40" s="20"/>
      <c r="AY40" s="20"/>
      <c r="AZ40" s="20"/>
      <c r="BA40" s="20"/>
      <c r="BB40" s="20"/>
      <c r="BC40" s="20"/>
      <c r="BD40" s="20"/>
      <c r="BE40" s="20"/>
      <c r="BF40" s="20"/>
      <c r="BG40" s="20"/>
      <c r="BH40" s="20"/>
      <c r="BI40" s="20"/>
      <c r="BJ40" s="20"/>
      <c r="BK40" s="20"/>
      <c r="BL40" s="20"/>
      <c r="BM40" s="20"/>
      <c r="BN40" s="20"/>
      <c r="BO40" s="20"/>
      <c r="BP40" s="20"/>
      <c r="BQ40" s="20"/>
      <c r="BR40" s="20"/>
      <c r="BS40" s="20"/>
      <c r="BT40" s="20"/>
      <c r="BU40" s="20"/>
      <c r="BV40" s="20"/>
      <c r="BW40" s="20"/>
      <c r="BX40" s="20"/>
      <c r="BY40" s="20"/>
      <c r="BZ40" s="20"/>
      <c r="CA40" s="20"/>
      <c r="CB40" s="20"/>
      <c r="CC40" s="20"/>
      <c r="CD40" s="20"/>
      <c r="CE40" s="20"/>
      <c r="CF40" s="20"/>
      <c r="CG40" s="20"/>
      <c r="CH40" s="20"/>
      <c r="CI40" s="20"/>
      <c r="CJ40" s="20"/>
      <c r="CK40" s="20"/>
      <c r="CL40" s="20"/>
      <c r="CM40" s="20"/>
      <c r="CN40" s="20"/>
      <c r="CO40" s="20"/>
      <c r="CP40" s="20"/>
      <c r="CQ40" s="20"/>
      <c r="CR40" s="20"/>
      <c r="CS40" s="20"/>
      <c r="CT40" s="20"/>
      <c r="CU40" s="20"/>
      <c r="CV40" s="20"/>
      <c r="CW40" s="20"/>
      <c r="CX40" s="20"/>
      <c r="CY40" s="20"/>
    </row>
    <row r="41" spans="1:103" x14ac:dyDescent="0.2">
      <c r="A41" s="20"/>
      <c r="B41" s="20"/>
      <c r="C41" s="21"/>
      <c r="D41" s="22"/>
      <c r="E41" s="23"/>
      <c r="F41" s="20"/>
      <c r="G41" s="20"/>
      <c r="H41" s="20"/>
      <c r="I41" s="20"/>
      <c r="J41" s="20"/>
      <c r="K41" s="20"/>
      <c r="L41" s="20"/>
      <c r="M41" s="20"/>
      <c r="N41" s="20"/>
      <c r="O41" s="20"/>
      <c r="P41" s="20"/>
      <c r="Q41" s="20"/>
      <c r="R41" s="20"/>
      <c r="S41" s="20"/>
      <c r="T41" s="20"/>
      <c r="U41" s="20"/>
      <c r="V41" s="20"/>
      <c r="W41" s="20"/>
      <c r="X41" s="20"/>
      <c r="Y41" s="20"/>
      <c r="Z41" s="20"/>
      <c r="AA41" s="20"/>
      <c r="AB41" s="20"/>
      <c r="AC41" s="20"/>
      <c r="AD41" s="20"/>
      <c r="AE41" s="20"/>
      <c r="AF41" s="20"/>
      <c r="AG41" s="20"/>
      <c r="AH41" s="20"/>
      <c r="AI41" s="20"/>
      <c r="AJ41" s="20"/>
      <c r="AK41" s="20"/>
      <c r="AL41" s="20"/>
      <c r="AM41" s="20"/>
      <c r="AN41" s="20"/>
      <c r="AO41" s="20"/>
      <c r="AP41" s="20"/>
      <c r="AQ41" s="20"/>
      <c r="AR41" s="20"/>
      <c r="AS41" s="20"/>
      <c r="AT41" s="20"/>
      <c r="AU41" s="20"/>
      <c r="AV41" s="20"/>
      <c r="AW41" s="20"/>
      <c r="AX41" s="20"/>
      <c r="AY41" s="20"/>
      <c r="AZ41" s="20"/>
      <c r="BA41" s="20"/>
      <c r="BB41" s="20"/>
      <c r="BC41" s="20"/>
      <c r="BD41" s="20"/>
      <c r="BE41" s="20"/>
      <c r="BF41" s="20"/>
      <c r="BG41" s="20"/>
      <c r="BH41" s="20"/>
      <c r="BI41" s="20"/>
      <c r="BJ41" s="20"/>
      <c r="BK41" s="20"/>
      <c r="BL41" s="20"/>
      <c r="BM41" s="20"/>
      <c r="BN41" s="20"/>
      <c r="BO41" s="20"/>
      <c r="BP41" s="20"/>
      <c r="BQ41" s="20"/>
      <c r="BR41" s="20"/>
      <c r="BS41" s="20"/>
      <c r="BT41" s="20"/>
      <c r="BU41" s="20"/>
      <c r="BV41" s="20"/>
      <c r="BW41" s="20"/>
      <c r="BX41" s="20"/>
      <c r="BY41" s="20"/>
      <c r="BZ41" s="20"/>
      <c r="CA41" s="20"/>
      <c r="CB41" s="20"/>
      <c r="CC41" s="20"/>
      <c r="CD41" s="20"/>
      <c r="CE41" s="20"/>
      <c r="CF41" s="20"/>
      <c r="CG41" s="20"/>
      <c r="CH41" s="20"/>
      <c r="CI41" s="20"/>
      <c r="CJ41" s="20"/>
      <c r="CK41" s="20"/>
      <c r="CL41" s="20"/>
      <c r="CM41" s="20"/>
      <c r="CN41" s="20"/>
      <c r="CO41" s="20"/>
      <c r="CP41" s="20"/>
      <c r="CQ41" s="20"/>
      <c r="CR41" s="20"/>
      <c r="CS41" s="20"/>
      <c r="CT41" s="20"/>
      <c r="CU41" s="20"/>
      <c r="CV41" s="20"/>
      <c r="CW41" s="20"/>
      <c r="CX41" s="20"/>
      <c r="CY41" s="20"/>
    </row>
    <row r="42" spans="1:103" x14ac:dyDescent="0.2">
      <c r="A42" s="20"/>
      <c r="B42" s="20"/>
      <c r="C42" s="20"/>
      <c r="D42" s="21"/>
      <c r="E42" s="23"/>
      <c r="F42" s="20"/>
      <c r="G42" s="20"/>
      <c r="H42" s="20"/>
      <c r="I42" s="20"/>
      <c r="J42" s="20"/>
      <c r="K42" s="20"/>
      <c r="L42" s="20"/>
      <c r="M42" s="20"/>
      <c r="N42" s="20"/>
      <c r="O42" s="20"/>
      <c r="P42" s="20"/>
      <c r="Q42" s="20"/>
      <c r="R42" s="20"/>
      <c r="S42" s="20"/>
      <c r="T42" s="20"/>
      <c r="U42" s="20"/>
      <c r="V42" s="20"/>
      <c r="W42" s="20"/>
      <c r="X42" s="20"/>
      <c r="Y42" s="20"/>
      <c r="Z42" s="20"/>
      <c r="AA42" s="20"/>
      <c r="AB42" s="20"/>
      <c r="AC42" s="20"/>
      <c r="AD42" s="20"/>
      <c r="AE42" s="20"/>
      <c r="AF42" s="20"/>
      <c r="AG42" s="20"/>
      <c r="AH42" s="20"/>
      <c r="AI42" s="20"/>
      <c r="AJ42" s="20"/>
      <c r="AK42" s="20"/>
      <c r="AL42" s="20"/>
      <c r="AM42" s="20"/>
      <c r="AN42" s="20"/>
      <c r="AO42" s="20"/>
      <c r="AP42" s="20"/>
      <c r="AQ42" s="20"/>
      <c r="AR42" s="20"/>
      <c r="AS42" s="20"/>
      <c r="AT42" s="20"/>
      <c r="AU42" s="20"/>
      <c r="AV42" s="20"/>
      <c r="AW42" s="20"/>
      <c r="AX42" s="20"/>
      <c r="AY42" s="20"/>
      <c r="AZ42" s="20"/>
      <c r="BA42" s="20"/>
      <c r="BB42" s="20"/>
      <c r="BC42" s="20"/>
      <c r="BD42" s="20"/>
      <c r="BE42" s="20"/>
      <c r="BF42" s="20"/>
      <c r="BG42" s="20"/>
      <c r="BH42" s="20"/>
      <c r="BI42" s="20"/>
      <c r="BJ42" s="20"/>
      <c r="BK42" s="20"/>
      <c r="BL42" s="20"/>
      <c r="BM42" s="20"/>
      <c r="BN42" s="20"/>
      <c r="BO42" s="20"/>
      <c r="BP42" s="20"/>
      <c r="BQ42" s="20"/>
      <c r="BR42" s="20"/>
      <c r="BS42" s="20"/>
      <c r="BT42" s="20"/>
      <c r="BU42" s="20"/>
      <c r="BV42" s="20"/>
      <c r="BW42" s="20"/>
      <c r="BX42" s="20"/>
      <c r="BY42" s="20"/>
      <c r="BZ42" s="20"/>
      <c r="CA42" s="20"/>
      <c r="CB42" s="20"/>
      <c r="CC42" s="20"/>
      <c r="CD42" s="20"/>
      <c r="CE42" s="20"/>
      <c r="CF42" s="20"/>
      <c r="CG42" s="20"/>
      <c r="CH42" s="20"/>
      <c r="CI42" s="20"/>
      <c r="CJ42" s="20"/>
      <c r="CK42" s="20"/>
      <c r="CL42" s="20"/>
      <c r="CM42" s="20"/>
      <c r="CN42" s="20"/>
      <c r="CO42" s="20"/>
      <c r="CP42" s="20"/>
      <c r="CQ42" s="20"/>
      <c r="CR42" s="20"/>
      <c r="CS42" s="20"/>
      <c r="CT42" s="20"/>
      <c r="CU42" s="20"/>
      <c r="CV42" s="20"/>
      <c r="CW42" s="20"/>
      <c r="CX42" s="20"/>
      <c r="CY42" s="20"/>
    </row>
    <row r="43" spans="1:103" x14ac:dyDescent="0.2">
      <c r="A43" s="20"/>
      <c r="B43" s="20"/>
      <c r="C43" s="20"/>
      <c r="D43" s="21"/>
      <c r="E43" s="23"/>
      <c r="F43" s="20"/>
      <c r="G43" s="20"/>
      <c r="H43" s="20"/>
      <c r="I43" s="20"/>
      <c r="J43" s="20"/>
      <c r="K43" s="20"/>
      <c r="L43" s="20"/>
      <c r="M43" s="20"/>
      <c r="N43" s="20"/>
      <c r="O43" s="20"/>
      <c r="P43" s="20"/>
      <c r="Q43" s="20"/>
      <c r="R43" s="20"/>
      <c r="S43" s="20"/>
      <c r="T43" s="20"/>
      <c r="U43" s="20"/>
      <c r="V43" s="20"/>
      <c r="W43" s="20"/>
      <c r="X43" s="20"/>
      <c r="Y43" s="20"/>
      <c r="Z43" s="20"/>
      <c r="AA43" s="20"/>
      <c r="AB43" s="20"/>
      <c r="AC43" s="20"/>
      <c r="AD43" s="20"/>
      <c r="AE43" s="20"/>
      <c r="AF43" s="20"/>
      <c r="AG43" s="20"/>
      <c r="AH43" s="20"/>
      <c r="AI43" s="20"/>
      <c r="AJ43" s="20"/>
      <c r="AK43" s="20"/>
      <c r="AL43" s="20"/>
      <c r="AM43" s="20"/>
      <c r="AN43" s="20"/>
      <c r="AO43" s="20"/>
      <c r="AP43" s="20"/>
      <c r="AQ43" s="20"/>
      <c r="AR43" s="20"/>
      <c r="AS43" s="20"/>
      <c r="AT43" s="20"/>
      <c r="AU43" s="20"/>
      <c r="AV43" s="20"/>
      <c r="AW43" s="20"/>
      <c r="AX43" s="20"/>
      <c r="AY43" s="20"/>
      <c r="AZ43" s="20"/>
      <c r="BA43" s="20"/>
      <c r="BB43" s="20"/>
      <c r="BC43" s="20"/>
      <c r="BD43" s="20"/>
      <c r="BE43" s="20"/>
      <c r="BF43" s="20"/>
      <c r="BG43" s="20"/>
      <c r="BH43" s="20"/>
      <c r="BI43" s="20"/>
      <c r="BJ43" s="20"/>
      <c r="BK43" s="20"/>
      <c r="BL43" s="20"/>
      <c r="BM43" s="20"/>
      <c r="BN43" s="20"/>
      <c r="BO43" s="20"/>
      <c r="BP43" s="20"/>
      <c r="BQ43" s="20"/>
      <c r="BR43" s="20"/>
      <c r="BS43" s="20"/>
      <c r="BT43" s="20"/>
      <c r="BU43" s="20"/>
      <c r="BV43" s="20"/>
      <c r="BW43" s="20"/>
      <c r="BX43" s="20"/>
      <c r="BY43" s="20"/>
      <c r="BZ43" s="20"/>
      <c r="CA43" s="20"/>
      <c r="CB43" s="20"/>
      <c r="CC43" s="20"/>
      <c r="CD43" s="20"/>
      <c r="CE43" s="20"/>
      <c r="CF43" s="20"/>
      <c r="CG43" s="20"/>
      <c r="CH43" s="20"/>
      <c r="CI43" s="20"/>
      <c r="CJ43" s="20"/>
      <c r="CK43" s="20"/>
      <c r="CL43" s="20"/>
      <c r="CM43" s="20"/>
      <c r="CN43" s="20"/>
      <c r="CO43" s="20"/>
      <c r="CP43" s="20"/>
      <c r="CQ43" s="20"/>
      <c r="CR43" s="20"/>
      <c r="CS43" s="20"/>
      <c r="CT43" s="20"/>
      <c r="CU43" s="20"/>
      <c r="CV43" s="20"/>
      <c r="CW43" s="20"/>
      <c r="CX43" s="20"/>
      <c r="CY43" s="20"/>
    </row>
    <row r="44" spans="1:103" x14ac:dyDescent="0.2">
      <c r="A44" s="20"/>
      <c r="B44" s="20"/>
      <c r="C44" s="20"/>
      <c r="D44" s="21"/>
      <c r="E44" s="23"/>
      <c r="F44" s="20"/>
      <c r="G44" s="20"/>
      <c r="H44" s="20"/>
      <c r="I44" s="20"/>
      <c r="J44" s="20"/>
      <c r="K44" s="20"/>
      <c r="L44" s="20"/>
      <c r="M44" s="20"/>
      <c r="N44" s="20"/>
      <c r="O44" s="20"/>
      <c r="P44" s="20"/>
      <c r="Q44" s="20"/>
      <c r="R44" s="20"/>
      <c r="S44" s="20"/>
      <c r="T44" s="20"/>
      <c r="U44" s="20"/>
      <c r="V44" s="20"/>
      <c r="W44" s="20"/>
      <c r="X44" s="20"/>
      <c r="Y44" s="20"/>
      <c r="Z44" s="20"/>
      <c r="AA44" s="20"/>
      <c r="AB44" s="20"/>
      <c r="AC44" s="20"/>
      <c r="AD44" s="20"/>
      <c r="AE44" s="20"/>
      <c r="AF44" s="20"/>
      <c r="AG44" s="20"/>
      <c r="AH44" s="20"/>
      <c r="AI44" s="20"/>
      <c r="AJ44" s="20"/>
      <c r="AK44" s="20"/>
      <c r="AL44" s="20"/>
      <c r="AM44" s="20"/>
      <c r="AN44" s="20"/>
      <c r="AO44" s="20"/>
      <c r="AP44" s="20"/>
      <c r="AQ44" s="20"/>
      <c r="AR44" s="20"/>
      <c r="AS44" s="20"/>
      <c r="AT44" s="20"/>
      <c r="AU44" s="20"/>
      <c r="AV44" s="20"/>
      <c r="AW44" s="20"/>
      <c r="AX44" s="20"/>
      <c r="AY44" s="20"/>
      <c r="AZ44" s="20"/>
      <c r="BA44" s="20"/>
      <c r="BB44" s="20"/>
      <c r="BC44" s="20"/>
      <c r="BD44" s="20"/>
      <c r="BE44" s="20"/>
      <c r="BF44" s="20"/>
      <c r="BG44" s="20"/>
      <c r="BH44" s="20"/>
      <c r="BI44" s="20"/>
      <c r="BJ44" s="20"/>
      <c r="BK44" s="20"/>
      <c r="BL44" s="20"/>
      <c r="BM44" s="20"/>
      <c r="BN44" s="20"/>
      <c r="BO44" s="20"/>
      <c r="BP44" s="20"/>
      <c r="BQ44" s="20"/>
      <c r="BR44" s="20"/>
      <c r="BS44" s="20"/>
      <c r="BT44" s="20"/>
      <c r="BU44" s="20"/>
      <c r="BV44" s="20"/>
      <c r="BW44" s="20"/>
      <c r="BX44" s="20"/>
      <c r="BY44" s="20"/>
      <c r="BZ44" s="20"/>
      <c r="CA44" s="20"/>
      <c r="CB44" s="20"/>
      <c r="CC44" s="20"/>
      <c r="CD44" s="20"/>
      <c r="CE44" s="20"/>
      <c r="CF44" s="20"/>
      <c r="CG44" s="20"/>
      <c r="CH44" s="20"/>
      <c r="CI44" s="20"/>
      <c r="CJ44" s="20"/>
      <c r="CK44" s="20"/>
      <c r="CL44" s="20"/>
      <c r="CM44" s="20"/>
      <c r="CN44" s="20"/>
      <c r="CO44" s="20"/>
      <c r="CP44" s="20"/>
      <c r="CQ44" s="20"/>
      <c r="CR44" s="20"/>
      <c r="CS44" s="20"/>
      <c r="CT44" s="20"/>
      <c r="CU44" s="20"/>
      <c r="CV44" s="20"/>
      <c r="CW44" s="20"/>
      <c r="CX44" s="20"/>
      <c r="CY44" s="20"/>
    </row>
    <row r="45" spans="1:103" x14ac:dyDescent="0.2">
      <c r="A45" s="20"/>
      <c r="B45" s="20"/>
      <c r="C45" s="20"/>
      <c r="D45" s="21"/>
      <c r="E45" s="23"/>
      <c r="F45" s="20"/>
      <c r="G45" s="20"/>
      <c r="H45" s="20"/>
      <c r="I45" s="20"/>
      <c r="J45" s="20"/>
      <c r="K45" s="20"/>
      <c r="L45" s="20"/>
      <c r="M45" s="20"/>
      <c r="N45" s="20"/>
      <c r="O45" s="20"/>
      <c r="P45" s="20"/>
      <c r="Q45" s="20"/>
      <c r="R45" s="20"/>
      <c r="S45" s="20"/>
      <c r="T45" s="20"/>
      <c r="U45" s="20"/>
      <c r="V45" s="20"/>
      <c r="W45" s="20"/>
      <c r="X45" s="20"/>
      <c r="Y45" s="20"/>
      <c r="Z45" s="20"/>
      <c r="AA45" s="20"/>
      <c r="AB45" s="20"/>
      <c r="AC45" s="20"/>
      <c r="AD45" s="20"/>
      <c r="AE45" s="20"/>
      <c r="AF45" s="20"/>
      <c r="AG45" s="20"/>
      <c r="AH45" s="20"/>
      <c r="AI45" s="20"/>
      <c r="AJ45" s="20"/>
      <c r="AK45" s="20"/>
      <c r="AL45" s="20"/>
      <c r="AM45" s="20"/>
      <c r="AN45" s="20"/>
      <c r="AO45" s="20"/>
      <c r="AP45" s="20"/>
      <c r="AQ45" s="20"/>
      <c r="AR45" s="20"/>
      <c r="AS45" s="20"/>
      <c r="AT45" s="20"/>
      <c r="AU45" s="20"/>
      <c r="AV45" s="20"/>
      <c r="AW45" s="20"/>
      <c r="AX45" s="20"/>
      <c r="AY45" s="20"/>
      <c r="AZ45" s="20"/>
      <c r="BA45" s="20"/>
      <c r="BB45" s="20"/>
      <c r="BC45" s="20"/>
      <c r="BD45" s="20"/>
      <c r="BE45" s="20"/>
      <c r="BF45" s="20"/>
      <c r="BG45" s="20"/>
      <c r="BH45" s="20"/>
      <c r="BI45" s="20"/>
      <c r="BJ45" s="20"/>
      <c r="BK45" s="20"/>
      <c r="BL45" s="20"/>
      <c r="BM45" s="20"/>
      <c r="BN45" s="20"/>
      <c r="BO45" s="20"/>
      <c r="BP45" s="20"/>
      <c r="BQ45" s="20"/>
      <c r="BR45" s="20"/>
      <c r="BS45" s="20"/>
      <c r="BT45" s="20"/>
      <c r="BU45" s="20"/>
      <c r="BV45" s="20"/>
      <c r="BW45" s="20"/>
      <c r="BX45" s="20"/>
      <c r="BY45" s="20"/>
      <c r="BZ45" s="20"/>
      <c r="CA45" s="20"/>
      <c r="CB45" s="20"/>
      <c r="CC45" s="20"/>
      <c r="CD45" s="20"/>
      <c r="CE45" s="20"/>
      <c r="CF45" s="20"/>
      <c r="CG45" s="20"/>
      <c r="CH45" s="20"/>
      <c r="CI45" s="20"/>
      <c r="CJ45" s="20"/>
      <c r="CK45" s="20"/>
      <c r="CL45" s="20"/>
      <c r="CM45" s="20"/>
      <c r="CN45" s="20"/>
      <c r="CO45" s="20"/>
      <c r="CP45" s="20"/>
      <c r="CQ45" s="20"/>
      <c r="CR45" s="20"/>
      <c r="CS45" s="20"/>
      <c r="CT45" s="20"/>
      <c r="CU45" s="20"/>
      <c r="CV45" s="20"/>
      <c r="CW45" s="20"/>
      <c r="CX45" s="20"/>
      <c r="CY45" s="20"/>
    </row>
    <row r="46" spans="1:103" x14ac:dyDescent="0.2">
      <c r="A46" s="20"/>
      <c r="B46" s="20"/>
      <c r="C46" s="21"/>
      <c r="D46" s="22"/>
      <c r="E46" s="23"/>
      <c r="F46" s="20"/>
      <c r="G46" s="20"/>
      <c r="H46" s="20"/>
      <c r="I46" s="20"/>
      <c r="J46" s="20"/>
      <c r="K46" s="20"/>
      <c r="L46" s="20"/>
      <c r="M46" s="20"/>
      <c r="N46" s="20"/>
      <c r="O46" s="20"/>
      <c r="P46" s="20"/>
      <c r="Q46" s="20"/>
      <c r="R46" s="20"/>
      <c r="S46" s="20"/>
      <c r="T46" s="20"/>
      <c r="U46" s="20"/>
      <c r="V46" s="20"/>
      <c r="W46" s="20"/>
      <c r="X46" s="20"/>
      <c r="Y46" s="20"/>
      <c r="Z46" s="20"/>
      <c r="AA46" s="20"/>
      <c r="AB46" s="20"/>
      <c r="AC46" s="20"/>
      <c r="AD46" s="20"/>
      <c r="AE46" s="20"/>
      <c r="AF46" s="20"/>
      <c r="AG46" s="20"/>
      <c r="AH46" s="20"/>
      <c r="AI46" s="20"/>
      <c r="AJ46" s="20"/>
      <c r="AK46" s="20"/>
      <c r="AL46" s="20"/>
      <c r="AM46" s="20"/>
      <c r="AN46" s="20"/>
      <c r="AO46" s="20"/>
      <c r="AP46" s="20"/>
      <c r="AQ46" s="20"/>
      <c r="AR46" s="20"/>
      <c r="AS46" s="20"/>
      <c r="AT46" s="20"/>
      <c r="AU46" s="20"/>
      <c r="AV46" s="20"/>
      <c r="AW46" s="20"/>
      <c r="AX46" s="20"/>
      <c r="AY46" s="20"/>
      <c r="AZ46" s="20"/>
      <c r="BA46" s="20"/>
      <c r="BB46" s="20"/>
      <c r="BC46" s="20"/>
      <c r="BD46" s="20"/>
      <c r="BE46" s="20"/>
      <c r="BF46" s="20"/>
      <c r="BG46" s="20"/>
      <c r="BH46" s="20"/>
      <c r="BI46" s="20"/>
      <c r="BJ46" s="20"/>
      <c r="BK46" s="20"/>
      <c r="BL46" s="20"/>
      <c r="BM46" s="20"/>
      <c r="BN46" s="20"/>
      <c r="BO46" s="20"/>
      <c r="BP46" s="20"/>
      <c r="BQ46" s="20"/>
      <c r="BR46" s="20"/>
      <c r="BS46" s="20"/>
      <c r="BT46" s="20"/>
      <c r="BU46" s="20"/>
      <c r="BV46" s="20"/>
      <c r="BW46" s="20"/>
      <c r="BX46" s="20"/>
      <c r="BY46" s="20"/>
      <c r="BZ46" s="20"/>
      <c r="CA46" s="20"/>
      <c r="CB46" s="20"/>
      <c r="CC46" s="20"/>
      <c r="CD46" s="20"/>
      <c r="CE46" s="20"/>
      <c r="CF46" s="20"/>
      <c r="CG46" s="20"/>
      <c r="CH46" s="20"/>
      <c r="CI46" s="20"/>
      <c r="CJ46" s="20"/>
      <c r="CK46" s="20"/>
      <c r="CL46" s="20"/>
      <c r="CM46" s="20"/>
      <c r="CN46" s="20"/>
      <c r="CO46" s="20"/>
      <c r="CP46" s="20"/>
      <c r="CQ46" s="20"/>
      <c r="CR46" s="20"/>
      <c r="CS46" s="20"/>
      <c r="CT46" s="20"/>
      <c r="CU46" s="20"/>
      <c r="CV46" s="20"/>
      <c r="CW46" s="20"/>
      <c r="CX46" s="20"/>
      <c r="CY46" s="20"/>
    </row>
    <row r="47" spans="1:103" x14ac:dyDescent="0.2">
      <c r="A47" s="20"/>
      <c r="B47" s="20"/>
      <c r="C47" s="20"/>
      <c r="D47" s="21"/>
      <c r="E47" s="23"/>
      <c r="F47" s="20"/>
      <c r="G47" s="20"/>
      <c r="H47" s="20"/>
      <c r="I47" s="20"/>
      <c r="J47" s="20"/>
      <c r="K47" s="20"/>
      <c r="L47" s="20"/>
      <c r="M47" s="20"/>
      <c r="N47" s="20"/>
      <c r="O47" s="20"/>
      <c r="P47" s="20"/>
      <c r="Q47" s="20"/>
      <c r="R47" s="20"/>
      <c r="S47" s="20"/>
      <c r="T47" s="20"/>
      <c r="U47" s="20"/>
      <c r="V47" s="20"/>
      <c r="W47" s="20"/>
      <c r="X47" s="20"/>
      <c r="Y47" s="20"/>
      <c r="Z47" s="20"/>
      <c r="AA47" s="20"/>
      <c r="AB47" s="20"/>
      <c r="AC47" s="20"/>
      <c r="AD47" s="20"/>
      <c r="AE47" s="20"/>
      <c r="AF47" s="20"/>
      <c r="AG47" s="20"/>
      <c r="AH47" s="20"/>
      <c r="AI47" s="20"/>
      <c r="AJ47" s="20"/>
      <c r="AK47" s="20"/>
      <c r="AL47" s="20"/>
      <c r="AM47" s="20"/>
      <c r="AN47" s="20"/>
      <c r="AO47" s="20"/>
      <c r="AP47" s="20"/>
      <c r="AQ47" s="20"/>
      <c r="AR47" s="20"/>
      <c r="AS47" s="20"/>
      <c r="AT47" s="20"/>
      <c r="AU47" s="20"/>
      <c r="AV47" s="20"/>
      <c r="AW47" s="20"/>
      <c r="AX47" s="20"/>
      <c r="AY47" s="20"/>
      <c r="AZ47" s="20"/>
      <c r="BA47" s="20"/>
      <c r="BB47" s="20"/>
      <c r="BC47" s="20"/>
      <c r="BD47" s="20"/>
      <c r="BE47" s="20"/>
      <c r="BF47" s="20"/>
      <c r="BG47" s="20"/>
      <c r="BH47" s="20"/>
      <c r="BI47" s="20"/>
      <c r="BJ47" s="20"/>
      <c r="BK47" s="20"/>
      <c r="BL47" s="20"/>
      <c r="BM47" s="20"/>
      <c r="BN47" s="20"/>
      <c r="BO47" s="20"/>
      <c r="BP47" s="20"/>
      <c r="BQ47" s="20"/>
      <c r="BR47" s="20"/>
      <c r="BS47" s="20"/>
      <c r="BT47" s="20"/>
      <c r="BU47" s="20"/>
      <c r="BV47" s="20"/>
      <c r="BW47" s="20"/>
      <c r="BX47" s="20"/>
      <c r="BY47" s="20"/>
      <c r="BZ47" s="20"/>
      <c r="CA47" s="20"/>
      <c r="CB47" s="20"/>
      <c r="CC47" s="20"/>
      <c r="CD47" s="20"/>
      <c r="CE47" s="20"/>
      <c r="CF47" s="20"/>
      <c r="CG47" s="20"/>
      <c r="CH47" s="20"/>
      <c r="CI47" s="20"/>
      <c r="CJ47" s="20"/>
      <c r="CK47" s="20"/>
      <c r="CL47" s="20"/>
      <c r="CM47" s="20"/>
      <c r="CN47" s="20"/>
      <c r="CO47" s="20"/>
      <c r="CP47" s="20"/>
      <c r="CQ47" s="20"/>
      <c r="CR47" s="20"/>
      <c r="CS47" s="20"/>
      <c r="CT47" s="20"/>
      <c r="CU47" s="20"/>
      <c r="CV47" s="20"/>
      <c r="CW47" s="20"/>
      <c r="CX47" s="20"/>
      <c r="CY47" s="20"/>
    </row>
    <row r="48" spans="1:103" x14ac:dyDescent="0.2">
      <c r="A48" s="20"/>
      <c r="B48" s="20"/>
      <c r="C48" s="20"/>
      <c r="D48" s="21"/>
      <c r="E48" s="34"/>
      <c r="F48" s="20"/>
      <c r="G48" s="20"/>
      <c r="H48" s="20"/>
      <c r="I48" s="20"/>
      <c r="J48" s="20"/>
      <c r="K48" s="20"/>
      <c r="L48" s="20"/>
      <c r="M48" s="20"/>
      <c r="N48" s="20"/>
      <c r="O48" s="20"/>
      <c r="P48" s="20"/>
      <c r="Q48" s="20"/>
      <c r="R48" s="20"/>
      <c r="S48" s="20"/>
      <c r="T48" s="20"/>
      <c r="U48" s="20"/>
      <c r="V48" s="20"/>
      <c r="W48" s="20"/>
      <c r="X48" s="20"/>
      <c r="Y48" s="20"/>
      <c r="Z48" s="20"/>
      <c r="AA48" s="20"/>
      <c r="AB48" s="20"/>
      <c r="AC48" s="20"/>
      <c r="AD48" s="20"/>
      <c r="AE48" s="20"/>
      <c r="AF48" s="20"/>
      <c r="AG48" s="20"/>
      <c r="AH48" s="20"/>
      <c r="AI48" s="20"/>
      <c r="AJ48" s="20"/>
      <c r="AK48" s="20"/>
      <c r="AL48" s="20"/>
      <c r="AM48" s="20"/>
      <c r="AN48" s="20"/>
      <c r="AO48" s="20"/>
      <c r="AP48" s="20"/>
      <c r="AQ48" s="20"/>
      <c r="AR48" s="20"/>
      <c r="AS48" s="20"/>
      <c r="AT48" s="20"/>
      <c r="AU48" s="20"/>
      <c r="AV48" s="20"/>
      <c r="AW48" s="20"/>
      <c r="AX48" s="20"/>
      <c r="AY48" s="20"/>
      <c r="AZ48" s="20"/>
      <c r="BA48" s="20"/>
      <c r="BB48" s="20"/>
      <c r="BC48" s="20"/>
      <c r="BD48" s="20"/>
      <c r="BE48" s="20"/>
      <c r="BF48" s="20"/>
      <c r="BG48" s="20"/>
      <c r="BH48" s="20"/>
      <c r="BI48" s="20"/>
      <c r="BJ48" s="20"/>
      <c r="BK48" s="20"/>
      <c r="BL48" s="20"/>
      <c r="BM48" s="20"/>
      <c r="BN48" s="20"/>
      <c r="BO48" s="20"/>
      <c r="BP48" s="20"/>
      <c r="BQ48" s="20"/>
      <c r="BR48" s="20"/>
      <c r="BS48" s="20"/>
      <c r="BT48" s="20"/>
      <c r="BU48" s="20"/>
      <c r="BV48" s="20"/>
      <c r="BW48" s="20"/>
      <c r="BX48" s="20"/>
      <c r="BY48" s="20"/>
      <c r="BZ48" s="20"/>
      <c r="CA48" s="20"/>
      <c r="CB48" s="20"/>
      <c r="CC48" s="20"/>
      <c r="CD48" s="20"/>
      <c r="CE48" s="20"/>
      <c r="CF48" s="20"/>
      <c r="CG48" s="20"/>
      <c r="CH48" s="20"/>
      <c r="CI48" s="20"/>
      <c r="CJ48" s="20"/>
      <c r="CK48" s="20"/>
      <c r="CL48" s="20"/>
      <c r="CM48" s="20"/>
      <c r="CN48" s="20"/>
      <c r="CO48" s="20"/>
      <c r="CP48" s="20"/>
      <c r="CQ48" s="20"/>
      <c r="CR48" s="20"/>
      <c r="CS48" s="20"/>
      <c r="CT48" s="20"/>
      <c r="CU48" s="20"/>
      <c r="CV48" s="20"/>
      <c r="CW48" s="20"/>
      <c r="CX48" s="20"/>
      <c r="CY48" s="20"/>
    </row>
    <row r="49" spans="1:103" x14ac:dyDescent="0.2">
      <c r="A49" s="20"/>
      <c r="B49" s="20"/>
      <c r="C49" s="20"/>
      <c r="D49" s="21"/>
      <c r="E49" s="23"/>
      <c r="F49" s="20"/>
      <c r="G49" s="20"/>
      <c r="H49" s="20"/>
      <c r="I49" s="20"/>
      <c r="J49" s="20"/>
      <c r="K49" s="20"/>
      <c r="L49" s="20"/>
      <c r="M49" s="20"/>
      <c r="N49" s="20"/>
      <c r="O49" s="20"/>
      <c r="P49" s="20"/>
      <c r="Q49" s="20"/>
      <c r="R49" s="20"/>
      <c r="S49" s="20"/>
      <c r="T49" s="20"/>
      <c r="U49" s="20"/>
      <c r="V49" s="20"/>
      <c r="W49" s="20"/>
      <c r="X49" s="20"/>
      <c r="Y49" s="20"/>
      <c r="Z49" s="20"/>
      <c r="AA49" s="20"/>
      <c r="AB49" s="20"/>
      <c r="AC49" s="20"/>
      <c r="AD49" s="20"/>
      <c r="AE49" s="20"/>
      <c r="AF49" s="20"/>
      <c r="AG49" s="20"/>
      <c r="AH49" s="20"/>
      <c r="AI49" s="20"/>
      <c r="AJ49" s="20"/>
      <c r="AK49" s="20"/>
      <c r="AL49" s="20"/>
      <c r="AM49" s="20"/>
      <c r="AN49" s="20"/>
      <c r="AO49" s="20"/>
      <c r="AP49" s="20"/>
      <c r="AQ49" s="20"/>
      <c r="AR49" s="20"/>
      <c r="AS49" s="20"/>
      <c r="AT49" s="20"/>
      <c r="AU49" s="20"/>
      <c r="AV49" s="20"/>
      <c r="AW49" s="20"/>
      <c r="AX49" s="20"/>
      <c r="AY49" s="20"/>
      <c r="AZ49" s="20"/>
      <c r="BA49" s="20"/>
      <c r="BB49" s="20"/>
      <c r="BC49" s="20"/>
      <c r="BD49" s="20"/>
      <c r="BE49" s="20"/>
      <c r="BF49" s="20"/>
      <c r="BG49" s="20"/>
      <c r="BH49" s="20"/>
      <c r="BI49" s="20"/>
      <c r="BJ49" s="20"/>
      <c r="BK49" s="20"/>
      <c r="BL49" s="20"/>
      <c r="BM49" s="20"/>
      <c r="BN49" s="20"/>
      <c r="BO49" s="20"/>
      <c r="BP49" s="20"/>
      <c r="BQ49" s="20"/>
      <c r="BR49" s="20"/>
      <c r="BS49" s="20"/>
      <c r="BT49" s="20"/>
      <c r="BU49" s="20"/>
      <c r="BV49" s="20"/>
      <c r="BW49" s="20"/>
      <c r="BX49" s="20"/>
      <c r="BY49" s="20"/>
      <c r="BZ49" s="20"/>
      <c r="CA49" s="20"/>
      <c r="CB49" s="20"/>
      <c r="CC49" s="20"/>
      <c r="CD49" s="20"/>
      <c r="CE49" s="20"/>
      <c r="CF49" s="20"/>
      <c r="CG49" s="20"/>
      <c r="CH49" s="20"/>
      <c r="CI49" s="20"/>
      <c r="CJ49" s="20"/>
      <c r="CK49" s="20"/>
      <c r="CL49" s="20"/>
      <c r="CM49" s="20"/>
      <c r="CN49" s="20"/>
      <c r="CO49" s="20"/>
      <c r="CP49" s="20"/>
      <c r="CQ49" s="20"/>
      <c r="CR49" s="20"/>
      <c r="CS49" s="20"/>
      <c r="CT49" s="20"/>
      <c r="CU49" s="20"/>
      <c r="CV49" s="20"/>
      <c r="CW49" s="20"/>
      <c r="CX49" s="20"/>
      <c r="CY49" s="20"/>
    </row>
    <row r="50" spans="1:103" x14ac:dyDescent="0.2">
      <c r="A50" s="20"/>
      <c r="B50" s="20"/>
      <c r="C50" s="20"/>
      <c r="D50" s="21"/>
      <c r="E50" s="23"/>
      <c r="F50" s="20"/>
      <c r="G50" s="20"/>
      <c r="H50" s="20"/>
      <c r="I50" s="20"/>
      <c r="J50" s="20"/>
      <c r="K50" s="20"/>
      <c r="L50" s="20"/>
      <c r="M50" s="20"/>
      <c r="N50" s="20"/>
      <c r="O50" s="20"/>
      <c r="P50" s="20"/>
      <c r="Q50" s="20"/>
      <c r="R50" s="20"/>
      <c r="S50" s="20"/>
      <c r="T50" s="20"/>
      <c r="U50" s="20"/>
      <c r="V50" s="20"/>
      <c r="W50" s="20"/>
      <c r="X50" s="20"/>
      <c r="Y50" s="20"/>
      <c r="Z50" s="20"/>
      <c r="AA50" s="20"/>
      <c r="AB50" s="20"/>
      <c r="AC50" s="20"/>
      <c r="AD50" s="20"/>
      <c r="AE50" s="20"/>
      <c r="AF50" s="20"/>
      <c r="AG50" s="20"/>
      <c r="AH50" s="20"/>
      <c r="AI50" s="20"/>
      <c r="AJ50" s="20"/>
      <c r="AK50" s="20"/>
      <c r="AL50" s="20"/>
      <c r="AM50" s="20"/>
      <c r="AN50" s="20"/>
      <c r="AO50" s="20"/>
      <c r="AP50" s="20"/>
      <c r="AQ50" s="20"/>
      <c r="AR50" s="20"/>
      <c r="AS50" s="20"/>
      <c r="AT50" s="20"/>
      <c r="AU50" s="20"/>
      <c r="AV50" s="20"/>
      <c r="AW50" s="20"/>
      <c r="AX50" s="20"/>
      <c r="AY50" s="20"/>
      <c r="AZ50" s="20"/>
      <c r="BA50" s="20"/>
      <c r="BB50" s="20"/>
      <c r="BC50" s="20"/>
      <c r="BD50" s="20"/>
      <c r="BE50" s="20"/>
      <c r="BF50" s="20"/>
      <c r="BG50" s="20"/>
      <c r="BH50" s="20"/>
      <c r="BI50" s="20"/>
      <c r="BJ50" s="20"/>
      <c r="BK50" s="20"/>
      <c r="BL50" s="20"/>
      <c r="BM50" s="20"/>
      <c r="BN50" s="20"/>
      <c r="BO50" s="20"/>
      <c r="BP50" s="20"/>
      <c r="BQ50" s="20"/>
      <c r="BR50" s="20"/>
      <c r="BS50" s="20"/>
      <c r="BT50" s="20"/>
      <c r="BU50" s="20"/>
      <c r="BV50" s="20"/>
      <c r="BW50" s="20"/>
      <c r="BX50" s="20"/>
      <c r="BY50" s="20"/>
      <c r="BZ50" s="20"/>
      <c r="CA50" s="20"/>
      <c r="CB50" s="20"/>
      <c r="CC50" s="20"/>
      <c r="CD50" s="20"/>
      <c r="CE50" s="20"/>
      <c r="CF50" s="20"/>
      <c r="CG50" s="20"/>
      <c r="CH50" s="20"/>
      <c r="CI50" s="20"/>
      <c r="CJ50" s="20"/>
      <c r="CK50" s="20"/>
      <c r="CL50" s="20"/>
      <c r="CM50" s="20"/>
      <c r="CN50" s="20"/>
      <c r="CO50" s="20"/>
      <c r="CP50" s="20"/>
      <c r="CQ50" s="20"/>
      <c r="CR50" s="20"/>
      <c r="CS50" s="20"/>
      <c r="CT50" s="20"/>
      <c r="CU50" s="20"/>
      <c r="CV50" s="20"/>
      <c r="CW50" s="20"/>
      <c r="CX50" s="20"/>
      <c r="CY50" s="20"/>
    </row>
  </sheetData>
  <mergeCells count="4">
    <mergeCell ref="B11:C11"/>
    <mergeCell ref="B13:C13"/>
    <mergeCell ref="B9:C9"/>
    <mergeCell ref="B26:C26"/>
  </mergeCells>
  <pageMargins left="0.75" right="0.75" top="1" bottom="1" header="0.5" footer="0.5"/>
  <pageSetup scale="86" orientation="portrait" r:id="rId1"/>
  <headerFooter>
    <oddHeader xml:space="preserve">&amp;REskom Holdings Limited
Kusile Power Station </oddHeader>
    <oddFooter>&amp;L&amp;8&amp;F
&amp;A&amp;CPage &amp;P of &amp;N&amp;R&amp;D</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49"/>
  <sheetViews>
    <sheetView showGridLines="0" view="pageBreakPreview" topLeftCell="A23" zoomScale="85" zoomScaleNormal="100" zoomScaleSheetLayoutView="85" zoomScalePageLayoutView="70" workbookViewId="0">
      <selection activeCell="B24" sqref="B24"/>
    </sheetView>
  </sheetViews>
  <sheetFormatPr defaultColWidth="9.140625" defaultRowHeight="12.75" x14ac:dyDescent="0.2"/>
  <cols>
    <col min="1" max="1" width="4.140625" style="1" customWidth="1"/>
    <col min="2" max="2" width="48.85546875" style="1" customWidth="1"/>
    <col min="3" max="3" width="67.140625" style="1" customWidth="1"/>
    <col min="4" max="4" width="4.140625" style="1" customWidth="1"/>
    <col min="5" max="16384" width="9.140625" style="1"/>
  </cols>
  <sheetData>
    <row r="1" spans="1:4" x14ac:dyDescent="0.2">
      <c r="A1" s="36"/>
      <c r="B1" s="37"/>
      <c r="C1" s="37"/>
      <c r="D1" s="38"/>
    </row>
    <row r="2" spans="1:4" ht="26.25" x14ac:dyDescent="0.2">
      <c r="A2" s="39"/>
      <c r="B2" s="191" t="s">
        <v>138</v>
      </c>
      <c r="C2" s="191"/>
      <c r="D2" s="40"/>
    </row>
    <row r="3" spans="1:4" x14ac:dyDescent="0.2">
      <c r="A3" s="39"/>
      <c r="B3" s="20"/>
      <c r="C3" s="20"/>
      <c r="D3" s="41"/>
    </row>
    <row r="4" spans="1:4" ht="15.75" x14ac:dyDescent="0.2">
      <c r="A4" s="39"/>
      <c r="B4" s="20"/>
      <c r="C4" s="5"/>
      <c r="D4" s="41"/>
    </row>
    <row r="5" spans="1:4" x14ac:dyDescent="0.2">
      <c r="A5" s="39"/>
      <c r="B5"/>
      <c r="C5" s="20"/>
      <c r="D5" s="41"/>
    </row>
    <row r="6" spans="1:4" x14ac:dyDescent="0.2">
      <c r="A6" s="39"/>
      <c r="B6" s="20"/>
      <c r="C6" s="20"/>
      <c r="D6" s="41"/>
    </row>
    <row r="7" spans="1:4" x14ac:dyDescent="0.2">
      <c r="A7" s="39"/>
      <c r="B7" s="20"/>
      <c r="C7" s="20"/>
      <c r="D7" s="41"/>
    </row>
    <row r="8" spans="1:4" x14ac:dyDescent="0.2">
      <c r="A8" s="39"/>
      <c r="B8" s="20"/>
      <c r="C8" s="20"/>
      <c r="D8" s="41"/>
    </row>
    <row r="9" spans="1:4" x14ac:dyDescent="0.2">
      <c r="A9" s="39"/>
      <c r="B9" s="20"/>
      <c r="C9" s="20"/>
      <c r="D9" s="41"/>
    </row>
    <row r="10" spans="1:4" x14ac:dyDescent="0.2">
      <c r="A10" s="39"/>
      <c r="B10" s="20"/>
      <c r="C10" s="20"/>
      <c r="D10" s="41"/>
    </row>
    <row r="11" spans="1:4" x14ac:dyDescent="0.2">
      <c r="A11" s="39"/>
      <c r="B11" s="20"/>
      <c r="C11" s="20"/>
      <c r="D11" s="41"/>
    </row>
    <row r="12" spans="1:4" x14ac:dyDescent="0.2">
      <c r="A12" s="39"/>
      <c r="B12" s="34"/>
      <c r="C12" s="20"/>
      <c r="D12" s="41"/>
    </row>
    <row r="13" spans="1:4" x14ac:dyDescent="0.2">
      <c r="A13" s="39"/>
      <c r="B13" s="34"/>
      <c r="C13" s="20"/>
      <c r="D13" s="41"/>
    </row>
    <row r="14" spans="1:4" x14ac:dyDescent="0.2">
      <c r="A14" s="39"/>
      <c r="B14" s="42"/>
      <c r="C14" s="20"/>
      <c r="D14" s="41"/>
    </row>
    <row r="15" spans="1:4" ht="33" x14ac:dyDescent="0.2">
      <c r="A15" s="39"/>
      <c r="B15" s="43" t="s">
        <v>14</v>
      </c>
      <c r="C15" s="43"/>
      <c r="D15" s="41"/>
    </row>
    <row r="16" spans="1:4" x14ac:dyDescent="0.2">
      <c r="A16" s="39"/>
      <c r="B16" s="42"/>
      <c r="C16" s="20"/>
      <c r="D16" s="41"/>
    </row>
    <row r="17" spans="1:4" ht="26.25" x14ac:dyDescent="0.2">
      <c r="A17" s="39"/>
      <c r="B17" s="44" t="s">
        <v>115</v>
      </c>
      <c r="C17" s="44"/>
      <c r="D17" s="41"/>
    </row>
    <row r="18" spans="1:4" ht="26.25" x14ac:dyDescent="0.2">
      <c r="A18" s="39"/>
      <c r="B18" s="44"/>
      <c r="C18" s="44"/>
      <c r="D18" s="41"/>
    </row>
    <row r="19" spans="1:4" ht="18" x14ac:dyDescent="0.2">
      <c r="A19" s="39"/>
      <c r="B19" s="45" t="s">
        <v>15</v>
      </c>
      <c r="C19" s="46"/>
      <c r="D19" s="41"/>
    </row>
    <row r="20" spans="1:4" ht="18" x14ac:dyDescent="0.2">
      <c r="A20" s="39"/>
      <c r="B20" s="45"/>
      <c r="C20" s="47"/>
      <c r="D20" s="41"/>
    </row>
    <row r="21" spans="1:4" ht="84.95" customHeight="1" x14ac:dyDescent="0.2">
      <c r="A21" s="39"/>
      <c r="B21" s="45" t="s">
        <v>140</v>
      </c>
      <c r="C21" s="123" t="str">
        <f>'Read Me FIRST'!C3</f>
        <v xml:space="preserve">Scope of Work for the Calibration and Repairs (Rate to Include All Spares, Labour,equipment etc)_Contractor/Supplier to provide rate/price breakdown Labour, Equipment and Spares
</v>
      </c>
      <c r="D21" s="41"/>
    </row>
    <row r="22" spans="1:4" ht="30" customHeight="1" x14ac:dyDescent="0.2">
      <c r="A22" s="39"/>
      <c r="B22" s="45"/>
      <c r="C22" s="48"/>
      <c r="D22" s="41"/>
    </row>
    <row r="23" spans="1:4" ht="30" customHeight="1" x14ac:dyDescent="0.2">
      <c r="A23" s="39"/>
      <c r="B23" s="45" t="s">
        <v>16</v>
      </c>
      <c r="C23" s="46"/>
      <c r="D23" s="41"/>
    </row>
    <row r="24" spans="1:4" ht="30" customHeight="1" x14ac:dyDescent="0.2">
      <c r="A24" s="39"/>
      <c r="B24" s="45"/>
      <c r="C24" s="48"/>
      <c r="D24" s="41"/>
    </row>
    <row r="25" spans="1:4" ht="30" customHeight="1" x14ac:dyDescent="0.2">
      <c r="A25" s="39"/>
      <c r="B25" s="50"/>
      <c r="C25" s="48"/>
      <c r="D25" s="41"/>
    </row>
    <row r="26" spans="1:4" ht="20.25" x14ac:dyDescent="0.2">
      <c r="A26" s="39"/>
      <c r="B26" s="49" t="s">
        <v>136</v>
      </c>
      <c r="C26" s="49"/>
      <c r="D26" s="41"/>
    </row>
    <row r="27" spans="1:4" ht="18" x14ac:dyDescent="0.2">
      <c r="A27" s="39"/>
      <c r="B27" s="19"/>
      <c r="C27" s="47"/>
      <c r="D27" s="41"/>
    </row>
    <row r="28" spans="1:4" ht="18" x14ac:dyDescent="0.2">
      <c r="A28" s="39"/>
      <c r="B28" s="51"/>
      <c r="C28" s="47"/>
      <c r="D28" s="41"/>
    </row>
    <row r="29" spans="1:4" ht="30" customHeight="1" x14ac:dyDescent="0.2">
      <c r="A29" s="39"/>
      <c r="B29" s="45" t="s">
        <v>17</v>
      </c>
      <c r="C29" s="52">
        <f>'1.1.2 Summary'!G34</f>
        <v>0</v>
      </c>
      <c r="D29" s="41"/>
    </row>
    <row r="30" spans="1:4" ht="30" customHeight="1" x14ac:dyDescent="0.2">
      <c r="A30" s="39"/>
      <c r="B30" s="53" t="s">
        <v>18</v>
      </c>
      <c r="C30" s="54"/>
      <c r="D30" s="41"/>
    </row>
    <row r="31" spans="1:4" ht="18" x14ac:dyDescent="0.2">
      <c r="A31" s="39"/>
      <c r="B31" s="45" t="s">
        <v>19</v>
      </c>
      <c r="C31" s="52"/>
      <c r="D31" s="41"/>
    </row>
    <row r="32" spans="1:4" ht="12.75" customHeight="1" x14ac:dyDescent="0.2">
      <c r="A32" s="39"/>
      <c r="B32" s="55"/>
      <c r="C32" s="56"/>
      <c r="D32" s="41"/>
    </row>
    <row r="33" spans="1:4" ht="12.75" customHeight="1" x14ac:dyDescent="0.2">
      <c r="A33" s="39"/>
      <c r="B33" s="55"/>
      <c r="C33" s="56"/>
      <c r="D33" s="41"/>
    </row>
    <row r="34" spans="1:4" ht="12.75" customHeight="1" x14ac:dyDescent="0.2">
      <c r="A34" s="39"/>
      <c r="B34" s="55"/>
      <c r="C34" s="5"/>
      <c r="D34" s="41"/>
    </row>
    <row r="35" spans="1:4" ht="12.75" customHeight="1" x14ac:dyDescent="0.2">
      <c r="A35" s="39"/>
      <c r="B35" s="20"/>
      <c r="C35" s="5"/>
      <c r="D35" s="41"/>
    </row>
    <row r="36" spans="1:4" ht="30" customHeight="1" x14ac:dyDescent="0.2">
      <c r="A36" s="39"/>
      <c r="B36" s="19" t="s">
        <v>20</v>
      </c>
      <c r="C36" s="57"/>
      <c r="D36" s="41"/>
    </row>
    <row r="37" spans="1:4" ht="12.75" customHeight="1" x14ac:dyDescent="0.2">
      <c r="A37" s="39"/>
      <c r="B37" s="5"/>
      <c r="C37" s="5"/>
      <c r="D37" s="41"/>
    </row>
    <row r="38" spans="1:4" ht="12.75" customHeight="1" x14ac:dyDescent="0.2">
      <c r="A38" s="39"/>
      <c r="B38" s="5"/>
      <c r="C38" s="5"/>
      <c r="D38" s="41"/>
    </row>
    <row r="39" spans="1:4" ht="12.75" customHeight="1" x14ac:dyDescent="0.2">
      <c r="A39" s="39"/>
      <c r="B39" s="5"/>
      <c r="C39" s="5"/>
      <c r="D39" s="41"/>
    </row>
    <row r="40" spans="1:4" ht="37.5" customHeight="1" x14ac:dyDescent="0.2">
      <c r="A40" s="39"/>
      <c r="B40" s="19" t="s">
        <v>21</v>
      </c>
      <c r="C40" s="46"/>
      <c r="D40" s="41"/>
    </row>
    <row r="41" spans="1:4" ht="12.75" customHeight="1" x14ac:dyDescent="0.2">
      <c r="A41" s="39"/>
      <c r="B41" s="5"/>
      <c r="C41" s="5"/>
      <c r="D41" s="41"/>
    </row>
    <row r="42" spans="1:4" ht="12.75" customHeight="1" x14ac:dyDescent="0.2">
      <c r="A42" s="39"/>
      <c r="B42" s="20"/>
      <c r="C42" s="47"/>
      <c r="D42" s="41"/>
    </row>
    <row r="43" spans="1:4" ht="12.75" customHeight="1" x14ac:dyDescent="0.2">
      <c r="A43" s="39"/>
      <c r="B43" s="5"/>
      <c r="C43" s="5"/>
      <c r="D43" s="41"/>
    </row>
    <row r="44" spans="1:4" ht="30" customHeight="1" x14ac:dyDescent="0.2">
      <c r="A44" s="39"/>
      <c r="B44" s="19" t="s">
        <v>22</v>
      </c>
      <c r="C44" s="46"/>
      <c r="D44" s="41"/>
    </row>
    <row r="45" spans="1:4" ht="14.25" customHeight="1" x14ac:dyDescent="0.2">
      <c r="A45" s="39"/>
      <c r="B45" s="20"/>
      <c r="C45" s="58"/>
      <c r="D45" s="41"/>
    </row>
    <row r="46" spans="1:4" ht="14.25" customHeight="1" x14ac:dyDescent="0.2">
      <c r="A46" s="39"/>
      <c r="B46" s="20"/>
      <c r="C46" s="58"/>
      <c r="D46" s="41"/>
    </row>
    <row r="47" spans="1:4" ht="35.25" customHeight="1" x14ac:dyDescent="0.2">
      <c r="A47" s="39"/>
      <c r="B47" s="19" t="s">
        <v>23</v>
      </c>
      <c r="C47" s="46"/>
      <c r="D47" s="41"/>
    </row>
    <row r="48" spans="1:4" ht="18.75" thickBot="1" x14ac:dyDescent="0.25">
      <c r="A48" s="59"/>
      <c r="B48" s="60"/>
      <c r="C48" s="61"/>
      <c r="D48" s="62" t="s">
        <v>24</v>
      </c>
    </row>
    <row r="49" spans="1:4" ht="18" x14ac:dyDescent="0.2">
      <c r="A49" s="20"/>
      <c r="B49" s="20"/>
      <c r="C49" s="58"/>
      <c r="D49" s="20"/>
    </row>
  </sheetData>
  <mergeCells count="1">
    <mergeCell ref="B2:C2"/>
  </mergeCells>
  <pageMargins left="0.75" right="0.75" top="1" bottom="1" header="0.5" footer="0.5"/>
  <pageSetup scale="68" orientation="portrait" r:id="rId1"/>
  <headerFooter>
    <oddHeader xml:space="preserve">&amp;REskom Holdings Limited
Eskom Transmission  - Central Grid
</oddHeader>
    <oddFooter>&amp;L&amp;8&amp;F
&amp;A&amp;CPage &amp;P of &amp;N&amp;R&amp;D</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Y32"/>
  <sheetViews>
    <sheetView showGridLines="0" view="pageBreakPreview" zoomScale="85" zoomScaleNormal="100" zoomScaleSheetLayoutView="85" zoomScalePageLayoutView="85" workbookViewId="0">
      <selection activeCell="C6" sqref="C6"/>
    </sheetView>
  </sheetViews>
  <sheetFormatPr defaultColWidth="9.140625" defaultRowHeight="12.75" x14ac:dyDescent="0.2"/>
  <cols>
    <col min="1" max="1" width="8.85546875" style="1" customWidth="1"/>
    <col min="2" max="2" width="30.42578125" style="1" customWidth="1"/>
    <col min="3" max="3" width="69" style="1" customWidth="1"/>
    <col min="4" max="16384" width="9.140625" style="1"/>
  </cols>
  <sheetData>
    <row r="1" spans="1:103" s="3" customFormat="1" ht="15.75" x14ac:dyDescent="0.2">
      <c r="A1" s="3" t="s">
        <v>0</v>
      </c>
      <c r="C1" s="7" t="s">
        <v>138</v>
      </c>
      <c r="F1" s="9"/>
      <c r="G1" s="10"/>
      <c r="L1" s="10"/>
      <c r="M1" s="11"/>
      <c r="N1" s="12"/>
      <c r="O1" s="13"/>
      <c r="Q1" s="14"/>
      <c r="R1" s="13"/>
      <c r="S1" s="11"/>
    </row>
    <row r="2" spans="1:103" s="3" customFormat="1" ht="29.25" customHeight="1" x14ac:dyDescent="0.2">
      <c r="A2" s="3" t="s">
        <v>1</v>
      </c>
      <c r="C2" s="7">
        <f>'1.1Tender Cover Sheet'!C19</f>
        <v>0</v>
      </c>
      <c r="D2" s="5"/>
      <c r="G2" s="10"/>
      <c r="L2" s="10"/>
      <c r="M2" s="15"/>
      <c r="N2" s="12"/>
      <c r="O2" s="13"/>
      <c r="Q2" s="14"/>
      <c r="R2" s="13"/>
      <c r="S2" s="11"/>
    </row>
    <row r="3" spans="1:103" s="3" customFormat="1" ht="81.75" customHeight="1" x14ac:dyDescent="0.2">
      <c r="A3" s="3" t="s">
        <v>139</v>
      </c>
      <c r="C3" s="124" t="str">
        <f>'Read Me FIRST'!C3</f>
        <v xml:space="preserve">Scope of Work for the Calibration and Repairs (Rate to Include All Spares, Labour,equipment etc)_Contractor/Supplier to provide rate/price breakdown Labour, Equipment and Spares
</v>
      </c>
      <c r="G3" s="10"/>
      <c r="K3" s="16"/>
      <c r="L3" s="17"/>
      <c r="M3" s="18"/>
      <c r="N3" s="12"/>
      <c r="O3" s="13"/>
      <c r="Q3" s="14"/>
      <c r="R3" s="13"/>
      <c r="S3" s="11"/>
    </row>
    <row r="4" spans="1:103" s="3" customFormat="1" ht="15.75" x14ac:dyDescent="0.2">
      <c r="A4" s="3" t="s">
        <v>2</v>
      </c>
      <c r="C4" s="7">
        <f>'1.1Tender Cover Sheet'!C23</f>
        <v>0</v>
      </c>
      <c r="G4" s="10"/>
      <c r="K4" s="16"/>
      <c r="L4" s="17"/>
      <c r="M4" s="18"/>
      <c r="N4" s="12"/>
      <c r="O4" s="13"/>
      <c r="Q4" s="14"/>
      <c r="R4" s="13"/>
      <c r="S4" s="11"/>
    </row>
    <row r="5" spans="1:103" s="3" customFormat="1" ht="15.75" x14ac:dyDescent="0.2">
      <c r="A5" s="5"/>
      <c r="C5" s="7"/>
      <c r="G5" s="10"/>
      <c r="K5" s="16"/>
      <c r="L5" s="17"/>
      <c r="M5" s="18"/>
      <c r="N5" s="12"/>
      <c r="O5" s="13"/>
      <c r="Q5" s="14"/>
      <c r="R5" s="13"/>
      <c r="S5" s="11"/>
    </row>
    <row r="6" spans="1:103" ht="18" x14ac:dyDescent="0.2">
      <c r="A6" s="19" t="s">
        <v>135</v>
      </c>
      <c r="B6" s="19"/>
      <c r="C6" s="19"/>
      <c r="D6" s="20"/>
      <c r="E6" s="20"/>
      <c r="F6" s="20"/>
      <c r="G6" s="20"/>
      <c r="H6" s="20"/>
      <c r="I6" s="20"/>
      <c r="J6" s="20"/>
      <c r="K6" s="20"/>
      <c r="L6" s="20"/>
      <c r="M6" s="20"/>
      <c r="N6" s="20"/>
      <c r="O6" s="20"/>
      <c r="P6" s="20"/>
      <c r="Q6" s="20"/>
      <c r="R6" s="20"/>
      <c r="S6" s="20"/>
      <c r="T6" s="20"/>
      <c r="U6" s="20"/>
      <c r="V6" s="20"/>
      <c r="W6" s="20"/>
      <c r="X6" s="20"/>
      <c r="Y6" s="20"/>
      <c r="Z6" s="20"/>
      <c r="AA6" s="20"/>
      <c r="AB6" s="20"/>
      <c r="AC6" s="20"/>
      <c r="AD6" s="20"/>
      <c r="AE6" s="20"/>
      <c r="AF6" s="20"/>
      <c r="AG6" s="20"/>
      <c r="AH6" s="20"/>
      <c r="AI6" s="20"/>
      <c r="AJ6" s="20"/>
      <c r="AK6" s="20"/>
      <c r="AL6" s="20"/>
      <c r="AM6" s="20"/>
      <c r="AN6" s="20"/>
      <c r="AO6" s="20"/>
      <c r="AP6" s="20"/>
      <c r="AQ6" s="20"/>
      <c r="AR6" s="20"/>
      <c r="AS6" s="20"/>
      <c r="AT6" s="20"/>
      <c r="AU6" s="20"/>
      <c r="AV6" s="20"/>
      <c r="AW6" s="20"/>
      <c r="AX6" s="20"/>
      <c r="AY6" s="20"/>
      <c r="AZ6" s="20"/>
      <c r="BA6" s="20"/>
      <c r="BB6" s="20"/>
      <c r="BC6" s="20"/>
      <c r="BD6" s="20"/>
      <c r="BE6" s="20"/>
      <c r="BF6" s="20"/>
      <c r="BG6" s="20"/>
      <c r="BH6" s="20"/>
      <c r="BI6" s="20"/>
      <c r="BJ6" s="20"/>
      <c r="BK6" s="20"/>
      <c r="BL6" s="20"/>
      <c r="BM6" s="20"/>
      <c r="BN6" s="20"/>
      <c r="BO6" s="20"/>
      <c r="BP6" s="20"/>
      <c r="BQ6" s="20"/>
      <c r="BR6" s="20"/>
      <c r="BS6" s="20"/>
      <c r="BT6" s="20"/>
      <c r="BU6" s="20"/>
      <c r="BV6" s="20"/>
      <c r="BW6" s="20"/>
      <c r="BX6" s="20"/>
      <c r="BY6" s="20"/>
      <c r="BZ6" s="20"/>
      <c r="CA6" s="20"/>
      <c r="CB6" s="20"/>
      <c r="CC6" s="20"/>
      <c r="CD6" s="20"/>
      <c r="CE6" s="20"/>
      <c r="CF6" s="20"/>
      <c r="CG6" s="20"/>
      <c r="CH6" s="20"/>
      <c r="CI6" s="20"/>
      <c r="CJ6" s="20"/>
      <c r="CK6" s="20"/>
      <c r="CL6" s="20"/>
      <c r="CM6" s="20"/>
      <c r="CN6" s="20"/>
      <c r="CO6" s="20"/>
      <c r="CP6" s="20"/>
      <c r="CQ6" s="20"/>
      <c r="CR6" s="20"/>
      <c r="CS6" s="20"/>
      <c r="CT6" s="20"/>
      <c r="CU6" s="20"/>
      <c r="CV6" s="20"/>
      <c r="CW6" s="20"/>
      <c r="CX6" s="20"/>
      <c r="CY6" s="20"/>
    </row>
    <row r="7" spans="1:103" ht="15" x14ac:dyDescent="0.2">
      <c r="A7" s="63"/>
      <c r="B7" s="20"/>
      <c r="C7" s="64"/>
      <c r="D7" s="20"/>
      <c r="E7" s="20"/>
      <c r="F7" s="20"/>
      <c r="G7" s="20"/>
      <c r="H7" s="20"/>
      <c r="I7" s="20"/>
      <c r="J7" s="20"/>
      <c r="K7" s="20"/>
      <c r="L7" s="20"/>
      <c r="M7" s="20"/>
      <c r="N7" s="20"/>
      <c r="O7" s="20"/>
      <c r="P7" s="20"/>
      <c r="Q7" s="20"/>
      <c r="R7" s="20"/>
      <c r="S7" s="20"/>
      <c r="T7" s="20"/>
      <c r="U7" s="20"/>
      <c r="V7" s="20"/>
      <c r="W7" s="20"/>
      <c r="X7" s="20"/>
      <c r="Y7" s="20"/>
      <c r="Z7" s="20"/>
      <c r="AA7" s="20"/>
      <c r="AB7" s="20"/>
      <c r="AC7" s="20"/>
      <c r="AD7" s="20"/>
      <c r="AE7" s="20"/>
      <c r="AF7" s="20"/>
      <c r="AG7" s="20"/>
      <c r="AH7" s="20"/>
      <c r="AI7" s="20"/>
      <c r="AJ7" s="20"/>
      <c r="AK7" s="20"/>
      <c r="AL7" s="20"/>
      <c r="AM7" s="20"/>
      <c r="AN7" s="20"/>
      <c r="AO7" s="20"/>
      <c r="AP7" s="20"/>
      <c r="AQ7" s="20"/>
      <c r="AR7" s="20"/>
      <c r="AS7" s="20"/>
      <c r="AT7" s="20"/>
      <c r="AU7" s="20"/>
      <c r="AV7" s="20"/>
      <c r="AW7" s="20"/>
      <c r="AX7" s="20"/>
      <c r="AY7" s="20"/>
      <c r="AZ7" s="20"/>
      <c r="BA7" s="20"/>
      <c r="BB7" s="20"/>
      <c r="BC7" s="20"/>
      <c r="BD7" s="20"/>
      <c r="BE7" s="20"/>
      <c r="BF7" s="20"/>
      <c r="BG7" s="20"/>
      <c r="BH7" s="20"/>
      <c r="BI7" s="20"/>
      <c r="BJ7" s="20"/>
      <c r="BK7" s="20"/>
      <c r="BL7" s="20"/>
      <c r="BM7" s="20"/>
      <c r="BN7" s="20"/>
      <c r="BO7" s="20"/>
      <c r="BP7" s="20"/>
      <c r="BQ7" s="20"/>
      <c r="BR7" s="20"/>
      <c r="BS7" s="20"/>
      <c r="BT7" s="20"/>
      <c r="BU7" s="20"/>
      <c r="BV7" s="20"/>
      <c r="BW7" s="20"/>
      <c r="BX7" s="20"/>
      <c r="BY7" s="20"/>
      <c r="BZ7" s="20"/>
      <c r="CA7" s="20"/>
      <c r="CB7" s="20"/>
      <c r="CC7" s="20"/>
      <c r="CD7" s="20"/>
      <c r="CE7" s="20"/>
      <c r="CF7" s="20"/>
      <c r="CG7" s="20"/>
      <c r="CH7" s="20"/>
      <c r="CI7" s="20"/>
      <c r="CJ7" s="20"/>
      <c r="CK7" s="20"/>
      <c r="CL7" s="20"/>
      <c r="CM7" s="20"/>
      <c r="CN7" s="20"/>
      <c r="CO7" s="20"/>
      <c r="CP7" s="20"/>
      <c r="CQ7" s="20"/>
      <c r="CR7" s="20"/>
      <c r="CS7" s="20"/>
      <c r="CT7" s="20"/>
      <c r="CU7" s="20"/>
      <c r="CV7" s="20"/>
      <c r="CW7" s="20"/>
      <c r="CX7" s="20"/>
      <c r="CY7" s="20"/>
    </row>
    <row r="8" spans="1:103" ht="58.5" customHeight="1" x14ac:dyDescent="0.2">
      <c r="A8" s="30">
        <v>1</v>
      </c>
      <c r="B8" s="192" t="s">
        <v>25</v>
      </c>
      <c r="C8" s="192"/>
      <c r="D8" s="20"/>
      <c r="E8" s="20"/>
      <c r="F8" s="20"/>
      <c r="G8" s="20"/>
      <c r="H8" s="20"/>
      <c r="I8" s="20"/>
      <c r="J8" s="20"/>
      <c r="K8" s="20"/>
      <c r="L8" s="20"/>
      <c r="M8" s="20"/>
      <c r="N8" s="20"/>
      <c r="O8" s="20"/>
      <c r="P8" s="20"/>
      <c r="Q8" s="20"/>
      <c r="R8" s="20"/>
      <c r="S8" s="20"/>
      <c r="T8" s="20"/>
      <c r="U8" s="20"/>
      <c r="V8" s="20"/>
      <c r="W8" s="20"/>
      <c r="X8" s="20"/>
      <c r="Y8" s="20"/>
      <c r="Z8" s="20"/>
      <c r="AA8" s="20"/>
      <c r="AB8" s="20"/>
      <c r="AC8" s="20"/>
      <c r="AD8" s="20"/>
      <c r="AE8" s="20"/>
      <c r="AF8" s="20"/>
      <c r="AG8" s="20"/>
      <c r="AH8" s="20"/>
      <c r="AI8" s="20"/>
      <c r="AJ8" s="20"/>
      <c r="AK8" s="20"/>
      <c r="AL8" s="20"/>
      <c r="AM8" s="20"/>
      <c r="AN8" s="20"/>
      <c r="AO8" s="20"/>
      <c r="AP8" s="20"/>
      <c r="AQ8" s="20"/>
      <c r="AR8" s="20"/>
      <c r="AS8" s="20"/>
      <c r="AT8" s="20"/>
      <c r="AU8" s="20"/>
      <c r="AV8" s="20"/>
      <c r="AW8" s="20"/>
      <c r="AX8" s="20"/>
      <c r="AY8" s="20"/>
      <c r="AZ8" s="20"/>
      <c r="BA8" s="20"/>
      <c r="BB8" s="20"/>
      <c r="BC8" s="20"/>
      <c r="BD8" s="20"/>
      <c r="BE8" s="20"/>
      <c r="BF8" s="20"/>
      <c r="BG8" s="20"/>
      <c r="BH8" s="20"/>
      <c r="BI8" s="20"/>
      <c r="BJ8" s="20"/>
      <c r="BK8" s="20"/>
      <c r="BL8" s="20"/>
      <c r="BM8" s="20"/>
      <c r="BN8" s="20"/>
      <c r="BO8" s="20"/>
      <c r="BP8" s="20"/>
      <c r="BQ8" s="20"/>
      <c r="BR8" s="20"/>
      <c r="BS8" s="20"/>
      <c r="BT8" s="20"/>
      <c r="BU8" s="20"/>
      <c r="BV8" s="20"/>
      <c r="BW8" s="20"/>
      <c r="BX8" s="20"/>
      <c r="BY8" s="20"/>
      <c r="BZ8" s="20"/>
      <c r="CA8" s="20"/>
      <c r="CB8" s="20"/>
      <c r="CC8" s="20"/>
      <c r="CD8" s="20"/>
      <c r="CE8" s="20"/>
      <c r="CF8" s="20"/>
      <c r="CG8" s="20"/>
      <c r="CH8" s="20"/>
      <c r="CI8" s="20"/>
      <c r="CJ8" s="20"/>
      <c r="CK8" s="20"/>
      <c r="CL8" s="20"/>
      <c r="CM8" s="20"/>
      <c r="CN8" s="20"/>
      <c r="CO8" s="20"/>
      <c r="CP8" s="20"/>
      <c r="CQ8" s="20"/>
      <c r="CR8" s="20"/>
      <c r="CS8" s="20"/>
      <c r="CT8" s="20"/>
      <c r="CU8" s="20"/>
      <c r="CV8" s="20"/>
      <c r="CW8" s="20"/>
      <c r="CX8" s="20"/>
      <c r="CY8" s="20"/>
    </row>
    <row r="9" spans="1:103" ht="69.95" customHeight="1" x14ac:dyDescent="0.2">
      <c r="A9" s="30">
        <v>2</v>
      </c>
      <c r="B9" s="192" t="s">
        <v>26</v>
      </c>
      <c r="C9" s="192"/>
      <c r="D9" s="20"/>
      <c r="E9" s="20"/>
      <c r="F9" s="20"/>
      <c r="G9" s="20"/>
      <c r="H9" s="20"/>
      <c r="I9" s="20"/>
      <c r="J9" s="20"/>
      <c r="K9" s="20"/>
      <c r="L9" s="20"/>
      <c r="M9" s="20"/>
      <c r="N9" s="20"/>
      <c r="O9" s="20"/>
      <c r="P9" s="20"/>
      <c r="Q9" s="20"/>
      <c r="R9" s="20"/>
      <c r="S9" s="20"/>
      <c r="T9" s="20"/>
      <c r="U9" s="20"/>
      <c r="V9" s="20"/>
      <c r="W9" s="20"/>
      <c r="X9" s="20"/>
      <c r="Y9" s="20"/>
      <c r="Z9" s="20"/>
      <c r="AA9" s="20"/>
      <c r="AB9" s="20"/>
      <c r="AC9" s="20"/>
      <c r="AD9" s="20"/>
      <c r="AE9" s="20"/>
      <c r="AF9" s="20"/>
      <c r="AG9" s="20"/>
      <c r="AH9" s="20"/>
      <c r="AI9" s="20"/>
      <c r="AJ9" s="20"/>
      <c r="AK9" s="20"/>
      <c r="AL9" s="20"/>
      <c r="AM9" s="20"/>
      <c r="AN9" s="20"/>
      <c r="AO9" s="20"/>
      <c r="AP9" s="20"/>
      <c r="AQ9" s="20"/>
      <c r="AR9" s="20"/>
      <c r="AS9" s="20"/>
      <c r="AT9" s="20"/>
      <c r="AU9" s="20"/>
      <c r="AV9" s="20"/>
      <c r="AW9" s="20"/>
      <c r="AX9" s="20"/>
      <c r="AY9" s="20"/>
      <c r="AZ9" s="20"/>
      <c r="BA9" s="20"/>
      <c r="BB9" s="20"/>
      <c r="BC9" s="20"/>
      <c r="BD9" s="20"/>
      <c r="BE9" s="20"/>
      <c r="BF9" s="20"/>
      <c r="BG9" s="20"/>
      <c r="BH9" s="20"/>
      <c r="BI9" s="20"/>
      <c r="BJ9" s="20"/>
      <c r="BK9" s="20"/>
      <c r="BL9" s="20"/>
      <c r="BM9" s="20"/>
      <c r="BN9" s="20"/>
      <c r="BO9" s="20"/>
      <c r="BP9" s="20"/>
      <c r="BQ9" s="20"/>
      <c r="BR9" s="20"/>
      <c r="BS9" s="20"/>
      <c r="BT9" s="20"/>
      <c r="BU9" s="20"/>
      <c r="BV9" s="20"/>
      <c r="BW9" s="20"/>
      <c r="BX9" s="20"/>
      <c r="BY9" s="20"/>
      <c r="BZ9" s="20"/>
      <c r="CA9" s="20"/>
      <c r="CB9" s="20"/>
      <c r="CC9" s="20"/>
      <c r="CD9" s="20"/>
      <c r="CE9" s="20"/>
      <c r="CF9" s="20"/>
      <c r="CG9" s="20"/>
      <c r="CH9" s="20"/>
      <c r="CI9" s="20"/>
      <c r="CJ9" s="20"/>
      <c r="CK9" s="20"/>
      <c r="CL9" s="20"/>
      <c r="CM9" s="20"/>
      <c r="CN9" s="20"/>
      <c r="CO9" s="20"/>
      <c r="CP9" s="20"/>
      <c r="CQ9" s="20"/>
      <c r="CR9" s="20"/>
      <c r="CS9" s="20"/>
      <c r="CT9" s="20"/>
      <c r="CU9" s="20"/>
      <c r="CV9" s="20"/>
      <c r="CW9" s="20"/>
      <c r="CX9" s="20"/>
      <c r="CY9" s="20"/>
    </row>
    <row r="10" spans="1:103" ht="39.75" customHeight="1" x14ac:dyDescent="0.2">
      <c r="A10" s="30">
        <v>3</v>
      </c>
      <c r="B10" s="192" t="s">
        <v>27</v>
      </c>
      <c r="C10" s="192"/>
      <c r="D10" s="20"/>
      <c r="E10" s="20"/>
      <c r="F10" s="20"/>
      <c r="G10" s="20"/>
      <c r="H10" s="20"/>
      <c r="I10" s="20"/>
      <c r="J10" s="20"/>
      <c r="K10" s="20"/>
      <c r="L10" s="20"/>
      <c r="M10" s="20"/>
      <c r="N10" s="20"/>
      <c r="O10" s="20"/>
      <c r="P10" s="20"/>
      <c r="Q10" s="20"/>
      <c r="R10" s="20"/>
      <c r="S10" s="20"/>
      <c r="T10" s="20"/>
      <c r="U10" s="20"/>
      <c r="V10" s="20"/>
      <c r="W10" s="20"/>
      <c r="X10" s="20"/>
      <c r="Y10" s="20"/>
      <c r="Z10" s="20"/>
      <c r="AA10" s="20"/>
      <c r="AB10" s="20"/>
      <c r="AC10" s="20"/>
      <c r="AD10" s="20"/>
      <c r="AE10" s="20"/>
      <c r="AF10" s="20"/>
      <c r="AG10" s="20"/>
      <c r="AH10" s="20"/>
      <c r="AI10" s="20"/>
      <c r="AJ10" s="20"/>
      <c r="AK10" s="20"/>
      <c r="AL10" s="20"/>
      <c r="AM10" s="20"/>
      <c r="AN10" s="20"/>
      <c r="AO10" s="20"/>
      <c r="AP10" s="20"/>
      <c r="AQ10" s="20"/>
      <c r="AR10" s="20"/>
      <c r="AS10" s="20"/>
      <c r="AT10" s="20"/>
      <c r="AU10" s="20"/>
      <c r="AV10" s="20"/>
      <c r="AW10" s="20"/>
      <c r="AX10" s="20"/>
      <c r="AY10" s="20"/>
      <c r="AZ10" s="20"/>
      <c r="BA10" s="20"/>
      <c r="BB10" s="20"/>
      <c r="BC10" s="20"/>
      <c r="BD10" s="20"/>
      <c r="BE10" s="20"/>
      <c r="BF10" s="20"/>
      <c r="BG10" s="20"/>
      <c r="BH10" s="20"/>
      <c r="BI10" s="20"/>
      <c r="BJ10" s="20"/>
      <c r="BK10" s="20"/>
      <c r="BL10" s="20"/>
      <c r="BM10" s="20"/>
      <c r="BN10" s="20"/>
      <c r="BO10" s="20"/>
      <c r="BP10" s="20"/>
      <c r="BQ10" s="20"/>
      <c r="BR10" s="20"/>
      <c r="BS10" s="20"/>
      <c r="BT10" s="20"/>
      <c r="BU10" s="20"/>
      <c r="BV10" s="20"/>
      <c r="BW10" s="20"/>
      <c r="BX10" s="20"/>
      <c r="BY10" s="20"/>
      <c r="BZ10" s="20"/>
      <c r="CA10" s="20"/>
      <c r="CB10" s="20"/>
      <c r="CC10" s="20"/>
      <c r="CD10" s="20"/>
      <c r="CE10" s="20"/>
      <c r="CF10" s="20"/>
      <c r="CG10" s="20"/>
      <c r="CH10" s="20"/>
      <c r="CI10" s="20"/>
      <c r="CJ10" s="20"/>
      <c r="CK10" s="20"/>
      <c r="CL10" s="20"/>
      <c r="CM10" s="20"/>
      <c r="CN10" s="20"/>
      <c r="CO10" s="20"/>
      <c r="CP10" s="20"/>
      <c r="CQ10" s="20"/>
      <c r="CR10" s="20"/>
      <c r="CS10" s="20"/>
      <c r="CT10" s="20"/>
      <c r="CU10" s="20"/>
      <c r="CV10" s="20"/>
      <c r="CW10" s="20"/>
      <c r="CX10" s="20"/>
      <c r="CY10" s="20"/>
    </row>
    <row r="11" spans="1:103" ht="89.25" customHeight="1" x14ac:dyDescent="0.2">
      <c r="A11" s="30"/>
      <c r="B11" s="192"/>
      <c r="C11" s="192"/>
      <c r="D11" s="20"/>
      <c r="E11" s="20"/>
      <c r="F11" s="20"/>
      <c r="G11" s="20"/>
      <c r="H11" s="20"/>
      <c r="I11" s="20"/>
      <c r="J11" s="20"/>
      <c r="K11" s="20"/>
      <c r="L11" s="20"/>
      <c r="M11" s="20"/>
      <c r="N11" s="20"/>
      <c r="O11" s="20"/>
      <c r="P11" s="20"/>
      <c r="Q11" s="20"/>
      <c r="R11" s="20"/>
      <c r="S11" s="20"/>
      <c r="T11" s="20"/>
      <c r="U11" s="20"/>
      <c r="V11" s="20"/>
      <c r="W11" s="20"/>
      <c r="X11" s="20"/>
      <c r="Y11" s="20"/>
      <c r="Z11" s="20"/>
      <c r="AA11" s="20"/>
      <c r="AB11" s="20"/>
      <c r="AC11" s="20"/>
      <c r="AD11" s="20"/>
      <c r="AE11" s="20"/>
      <c r="AF11" s="20"/>
      <c r="AG11" s="20"/>
      <c r="AH11" s="20"/>
      <c r="AI11" s="20"/>
      <c r="AJ11" s="20"/>
      <c r="AK11" s="20"/>
      <c r="AL11" s="20"/>
      <c r="AM11" s="20"/>
      <c r="AN11" s="20"/>
      <c r="AO11" s="20"/>
      <c r="AP11" s="20"/>
      <c r="AQ11" s="20"/>
      <c r="AR11" s="20"/>
      <c r="AS11" s="20"/>
      <c r="AT11" s="20"/>
      <c r="AU11" s="20"/>
      <c r="AV11" s="20"/>
      <c r="AW11" s="20"/>
      <c r="AX11" s="20"/>
      <c r="AY11" s="20"/>
      <c r="AZ11" s="20"/>
      <c r="BA11" s="20"/>
      <c r="BB11" s="20"/>
      <c r="BC11" s="20"/>
      <c r="BD11" s="20"/>
      <c r="BE11" s="20"/>
      <c r="BF11" s="20"/>
      <c r="BG11" s="20"/>
      <c r="BH11" s="20"/>
      <c r="BI11" s="20"/>
      <c r="BJ11" s="20"/>
      <c r="BK11" s="20"/>
      <c r="BL11" s="20"/>
      <c r="BM11" s="20"/>
      <c r="BN11" s="20"/>
      <c r="BO11" s="20"/>
      <c r="BP11" s="20"/>
      <c r="BQ11" s="20"/>
      <c r="BR11" s="20"/>
      <c r="BS11" s="20"/>
      <c r="BT11" s="20"/>
      <c r="BU11" s="20"/>
      <c r="BV11" s="20"/>
      <c r="BW11" s="20"/>
      <c r="BX11" s="20"/>
      <c r="BY11" s="20"/>
      <c r="BZ11" s="20"/>
      <c r="CA11" s="20"/>
      <c r="CB11" s="20"/>
      <c r="CC11" s="20"/>
      <c r="CD11" s="20"/>
      <c r="CE11" s="20"/>
      <c r="CF11" s="20"/>
      <c r="CG11" s="20"/>
      <c r="CH11" s="20"/>
      <c r="CI11" s="20"/>
      <c r="CJ11" s="20"/>
      <c r="CK11" s="20"/>
      <c r="CL11" s="20"/>
      <c r="CM11" s="20"/>
      <c r="CN11" s="20"/>
      <c r="CO11" s="20"/>
      <c r="CP11" s="20"/>
      <c r="CQ11" s="20"/>
      <c r="CR11" s="20"/>
      <c r="CS11" s="20"/>
      <c r="CT11" s="20"/>
      <c r="CU11" s="20"/>
      <c r="CV11" s="20"/>
      <c r="CW11" s="20"/>
      <c r="CX11" s="20"/>
      <c r="CY11" s="20"/>
    </row>
    <row r="12" spans="1:103" ht="14.25" x14ac:dyDescent="0.2">
      <c r="A12" s="23"/>
      <c r="B12" s="193"/>
      <c r="C12" s="193"/>
      <c r="D12" s="20"/>
      <c r="E12" s="20"/>
      <c r="F12" s="20"/>
      <c r="G12" s="20"/>
      <c r="H12" s="20"/>
      <c r="I12" s="20"/>
      <c r="J12" s="20"/>
      <c r="K12" s="20"/>
      <c r="L12" s="20"/>
      <c r="M12" s="20"/>
      <c r="N12" s="20"/>
      <c r="O12" s="20"/>
      <c r="P12" s="20"/>
      <c r="Q12" s="20"/>
      <c r="R12" s="20"/>
      <c r="S12" s="20"/>
      <c r="T12" s="20"/>
      <c r="U12" s="20"/>
      <c r="V12" s="20"/>
      <c r="W12" s="20"/>
      <c r="X12" s="20"/>
      <c r="Y12" s="20"/>
      <c r="Z12" s="20"/>
      <c r="AA12" s="20"/>
      <c r="AB12" s="20"/>
      <c r="AC12" s="20"/>
      <c r="AD12" s="20"/>
      <c r="AE12" s="20"/>
      <c r="AF12" s="20"/>
      <c r="AG12" s="20"/>
      <c r="AH12" s="20"/>
      <c r="AI12" s="20"/>
      <c r="AJ12" s="20"/>
      <c r="AK12" s="20"/>
      <c r="AL12" s="20"/>
      <c r="AM12" s="20"/>
      <c r="AN12" s="20"/>
      <c r="AO12" s="20"/>
      <c r="AP12" s="20"/>
      <c r="AQ12" s="20"/>
      <c r="AR12" s="20"/>
      <c r="AS12" s="20"/>
      <c r="AT12" s="20"/>
      <c r="AU12" s="20"/>
      <c r="AV12" s="20"/>
      <c r="AW12" s="20"/>
      <c r="AX12" s="20"/>
      <c r="AY12" s="20"/>
      <c r="AZ12" s="20"/>
      <c r="BA12" s="20"/>
      <c r="BB12" s="20"/>
      <c r="BC12" s="20"/>
      <c r="BD12" s="20"/>
      <c r="BE12" s="20"/>
      <c r="BF12" s="20"/>
      <c r="BG12" s="20"/>
      <c r="BH12" s="20"/>
      <c r="BI12" s="20"/>
      <c r="BJ12" s="20"/>
      <c r="BK12" s="20"/>
      <c r="BL12" s="20"/>
      <c r="BM12" s="20"/>
      <c r="BN12" s="20"/>
      <c r="BO12" s="20"/>
      <c r="BP12" s="20"/>
      <c r="BQ12" s="20"/>
      <c r="BR12" s="20"/>
      <c r="BS12" s="20"/>
      <c r="BT12" s="20"/>
      <c r="BU12" s="20"/>
      <c r="BV12" s="20"/>
      <c r="BW12" s="20"/>
      <c r="BX12" s="20"/>
      <c r="BY12" s="20"/>
      <c r="BZ12" s="20"/>
      <c r="CA12" s="20"/>
      <c r="CB12" s="20"/>
      <c r="CC12" s="20"/>
      <c r="CD12" s="20"/>
      <c r="CE12" s="20"/>
      <c r="CF12" s="20"/>
      <c r="CG12" s="20"/>
      <c r="CH12" s="20"/>
      <c r="CI12" s="20"/>
      <c r="CJ12" s="20"/>
      <c r="CK12" s="20"/>
      <c r="CL12" s="20"/>
      <c r="CM12" s="20"/>
      <c r="CN12" s="20"/>
      <c r="CO12" s="20"/>
      <c r="CP12" s="20"/>
      <c r="CQ12" s="20"/>
      <c r="CR12" s="20"/>
      <c r="CS12" s="20"/>
      <c r="CT12" s="20"/>
      <c r="CU12" s="20"/>
      <c r="CV12" s="20"/>
      <c r="CW12" s="20"/>
      <c r="CX12" s="20"/>
      <c r="CY12" s="20"/>
    </row>
    <row r="13" spans="1:103" x14ac:dyDescent="0.2">
      <c r="A13" s="20"/>
      <c r="B13" s="20"/>
      <c r="C13" s="20"/>
      <c r="D13" s="20"/>
      <c r="E13" s="20"/>
      <c r="F13" s="20"/>
      <c r="G13" s="20"/>
      <c r="H13" s="20"/>
      <c r="I13" s="20"/>
      <c r="J13" s="20"/>
      <c r="K13" s="20"/>
      <c r="L13" s="20"/>
      <c r="M13" s="20"/>
      <c r="N13" s="20"/>
      <c r="O13" s="20"/>
      <c r="P13" s="20"/>
      <c r="Q13" s="20"/>
      <c r="R13" s="20"/>
      <c r="S13" s="20"/>
      <c r="T13" s="20"/>
      <c r="U13" s="20"/>
      <c r="V13" s="20"/>
      <c r="W13" s="20"/>
      <c r="X13" s="20"/>
      <c r="Y13" s="20"/>
      <c r="Z13" s="20"/>
      <c r="AA13" s="20"/>
      <c r="AB13" s="20"/>
      <c r="AC13" s="20"/>
      <c r="AD13" s="20"/>
      <c r="AE13" s="20"/>
      <c r="AF13" s="20"/>
      <c r="AG13" s="20"/>
      <c r="AH13" s="20"/>
      <c r="AI13" s="20"/>
      <c r="AJ13" s="20"/>
      <c r="AK13" s="20"/>
      <c r="AL13" s="20"/>
      <c r="AM13" s="20"/>
      <c r="AN13" s="20"/>
      <c r="AO13" s="20"/>
      <c r="AP13" s="20"/>
      <c r="AQ13" s="20"/>
      <c r="AR13" s="20"/>
      <c r="AS13" s="20"/>
      <c r="AT13" s="20"/>
      <c r="AU13" s="20"/>
      <c r="AV13" s="20"/>
      <c r="AW13" s="20"/>
      <c r="AX13" s="20"/>
      <c r="AY13" s="20"/>
      <c r="AZ13" s="20"/>
      <c r="BA13" s="20"/>
      <c r="BB13" s="20"/>
      <c r="BC13" s="20"/>
      <c r="BD13" s="20"/>
      <c r="BE13" s="20"/>
      <c r="BF13" s="20"/>
      <c r="BG13" s="20"/>
      <c r="BH13" s="20"/>
      <c r="BI13" s="20"/>
      <c r="BJ13" s="20"/>
      <c r="BK13" s="20"/>
      <c r="BL13" s="20"/>
      <c r="BM13" s="20"/>
      <c r="BN13" s="20"/>
      <c r="BO13" s="20"/>
      <c r="BP13" s="20"/>
      <c r="BQ13" s="20"/>
      <c r="BR13" s="20"/>
      <c r="BS13" s="20"/>
      <c r="BT13" s="20"/>
      <c r="BU13" s="20"/>
      <c r="BV13" s="20"/>
      <c r="BW13" s="20"/>
      <c r="BX13" s="20"/>
      <c r="BY13" s="20"/>
      <c r="BZ13" s="20"/>
      <c r="CA13" s="20"/>
      <c r="CB13" s="20"/>
      <c r="CC13" s="20"/>
      <c r="CD13" s="20"/>
      <c r="CE13" s="20"/>
      <c r="CF13" s="20"/>
      <c r="CG13" s="20"/>
      <c r="CH13" s="20"/>
      <c r="CI13" s="20"/>
      <c r="CJ13" s="20"/>
      <c r="CK13" s="20"/>
      <c r="CL13" s="20"/>
      <c r="CM13" s="20"/>
      <c r="CN13" s="20"/>
      <c r="CO13" s="20"/>
      <c r="CP13" s="20"/>
      <c r="CQ13" s="20"/>
      <c r="CR13" s="20"/>
      <c r="CS13" s="20"/>
      <c r="CT13" s="20"/>
      <c r="CU13" s="20"/>
      <c r="CV13" s="20"/>
      <c r="CW13" s="20"/>
      <c r="CX13" s="20"/>
      <c r="CY13" s="20"/>
    </row>
    <row r="14" spans="1:103" x14ac:dyDescent="0.2">
      <c r="A14" s="20"/>
      <c r="B14" s="20"/>
      <c r="C14" s="20"/>
      <c r="D14" s="20"/>
      <c r="E14" s="20"/>
      <c r="F14" s="20"/>
      <c r="G14" s="20"/>
      <c r="H14" s="20"/>
      <c r="I14" s="20"/>
      <c r="J14" s="20"/>
      <c r="K14" s="20"/>
      <c r="L14" s="20"/>
      <c r="M14" s="20"/>
      <c r="N14" s="20"/>
      <c r="O14" s="20"/>
      <c r="P14" s="20"/>
      <c r="Q14" s="20"/>
      <c r="R14" s="20"/>
      <c r="S14" s="20"/>
      <c r="T14" s="20"/>
      <c r="U14" s="20"/>
      <c r="V14" s="20"/>
      <c r="W14" s="20"/>
      <c r="X14" s="20"/>
      <c r="Y14" s="20"/>
      <c r="Z14" s="20"/>
      <c r="AA14" s="20"/>
      <c r="AB14" s="20"/>
      <c r="AC14" s="20"/>
      <c r="AD14" s="20"/>
      <c r="AE14" s="20"/>
      <c r="AF14" s="20"/>
      <c r="AG14" s="20"/>
      <c r="AH14" s="20"/>
      <c r="AI14" s="20"/>
      <c r="AJ14" s="20"/>
      <c r="AK14" s="20"/>
      <c r="AL14" s="20"/>
      <c r="AM14" s="20"/>
      <c r="AN14" s="20"/>
      <c r="AO14" s="20"/>
      <c r="AP14" s="20"/>
      <c r="AQ14" s="20"/>
      <c r="AR14" s="20"/>
      <c r="AS14" s="20"/>
      <c r="AT14" s="20"/>
      <c r="AU14" s="20"/>
      <c r="AV14" s="20"/>
      <c r="AW14" s="20"/>
      <c r="AX14" s="20"/>
      <c r="AY14" s="20"/>
      <c r="AZ14" s="20"/>
      <c r="BA14" s="20"/>
      <c r="BB14" s="20"/>
      <c r="BC14" s="20"/>
      <c r="BD14" s="20"/>
      <c r="BE14" s="20"/>
      <c r="BF14" s="20"/>
      <c r="BG14" s="20"/>
      <c r="BH14" s="20"/>
      <c r="BI14" s="20"/>
      <c r="BJ14" s="20"/>
      <c r="BK14" s="20"/>
      <c r="BL14" s="20"/>
      <c r="BM14" s="20"/>
      <c r="BN14" s="20"/>
      <c r="BO14" s="20"/>
      <c r="BP14" s="20"/>
      <c r="BQ14" s="20"/>
      <c r="BR14" s="20"/>
      <c r="BS14" s="20"/>
      <c r="BT14" s="20"/>
      <c r="BU14" s="20"/>
      <c r="BV14" s="20"/>
      <c r="BW14" s="20"/>
      <c r="BX14" s="20"/>
      <c r="BY14" s="20"/>
      <c r="BZ14" s="20"/>
      <c r="CA14" s="20"/>
      <c r="CB14" s="20"/>
      <c r="CC14" s="20"/>
      <c r="CD14" s="20"/>
      <c r="CE14" s="20"/>
      <c r="CF14" s="20"/>
      <c r="CG14" s="20"/>
      <c r="CH14" s="20"/>
      <c r="CI14" s="20"/>
      <c r="CJ14" s="20"/>
      <c r="CK14" s="20"/>
      <c r="CL14" s="20"/>
      <c r="CM14" s="20"/>
      <c r="CN14" s="20"/>
      <c r="CO14" s="20"/>
      <c r="CP14" s="20"/>
      <c r="CQ14" s="20"/>
      <c r="CR14" s="20"/>
      <c r="CS14" s="20"/>
      <c r="CT14" s="20"/>
      <c r="CU14" s="20"/>
      <c r="CV14" s="20"/>
      <c r="CW14" s="20"/>
      <c r="CX14" s="20"/>
      <c r="CY14" s="20"/>
    </row>
    <row r="15" spans="1:103" x14ac:dyDescent="0.2">
      <c r="A15" s="20"/>
      <c r="B15" s="20"/>
      <c r="C15" s="20"/>
      <c r="D15" s="20"/>
      <c r="E15" s="20"/>
      <c r="F15" s="20"/>
      <c r="G15" s="20"/>
      <c r="H15" s="20"/>
      <c r="I15" s="20"/>
      <c r="J15" s="20"/>
      <c r="K15" s="20"/>
      <c r="L15" s="20"/>
      <c r="M15" s="20"/>
      <c r="N15" s="20"/>
      <c r="O15" s="20"/>
      <c r="P15" s="20"/>
      <c r="Q15" s="20"/>
      <c r="R15" s="20"/>
      <c r="S15" s="20"/>
      <c r="T15" s="20"/>
      <c r="U15" s="20"/>
      <c r="V15" s="20"/>
      <c r="W15" s="20"/>
      <c r="X15" s="20"/>
      <c r="Y15" s="20"/>
      <c r="Z15" s="20"/>
      <c r="AA15" s="20"/>
      <c r="AB15" s="20"/>
      <c r="AC15" s="20"/>
      <c r="AD15" s="20"/>
      <c r="AE15" s="20"/>
      <c r="AF15" s="20"/>
      <c r="AG15" s="20"/>
      <c r="AH15" s="20"/>
      <c r="AI15" s="20"/>
      <c r="AJ15" s="20"/>
      <c r="AK15" s="20"/>
      <c r="AL15" s="20"/>
      <c r="AM15" s="20"/>
      <c r="AN15" s="20"/>
      <c r="AO15" s="20"/>
      <c r="AP15" s="20"/>
      <c r="AQ15" s="20"/>
      <c r="AR15" s="20"/>
      <c r="AS15" s="20"/>
      <c r="AT15" s="20"/>
      <c r="AU15" s="20"/>
      <c r="AV15" s="20"/>
      <c r="AW15" s="20"/>
      <c r="AX15" s="20"/>
      <c r="AY15" s="20"/>
      <c r="AZ15" s="20"/>
      <c r="BA15" s="20"/>
      <c r="BB15" s="20"/>
      <c r="BC15" s="20"/>
      <c r="BD15" s="20"/>
      <c r="BE15" s="20"/>
      <c r="BF15" s="20"/>
      <c r="BG15" s="20"/>
      <c r="BH15" s="20"/>
      <c r="BI15" s="20"/>
      <c r="BJ15" s="20"/>
      <c r="BK15" s="20"/>
      <c r="BL15" s="20"/>
      <c r="BM15" s="20"/>
      <c r="BN15" s="20"/>
      <c r="BO15" s="20"/>
      <c r="BP15" s="20"/>
      <c r="BQ15" s="20"/>
      <c r="BR15" s="20"/>
      <c r="BS15" s="20"/>
      <c r="BT15" s="20"/>
      <c r="BU15" s="20"/>
      <c r="BV15" s="20"/>
      <c r="BW15" s="20"/>
      <c r="BX15" s="20"/>
      <c r="BY15" s="20"/>
      <c r="BZ15" s="20"/>
      <c r="CA15" s="20"/>
      <c r="CB15" s="20"/>
      <c r="CC15" s="20"/>
      <c r="CD15" s="20"/>
      <c r="CE15" s="20"/>
      <c r="CF15" s="20"/>
      <c r="CG15" s="20"/>
      <c r="CH15" s="20"/>
      <c r="CI15" s="20"/>
      <c r="CJ15" s="20"/>
      <c r="CK15" s="20"/>
      <c r="CL15" s="20"/>
      <c r="CM15" s="20"/>
      <c r="CN15" s="20"/>
      <c r="CO15" s="20"/>
      <c r="CP15" s="20"/>
      <c r="CQ15" s="20"/>
      <c r="CR15" s="20"/>
      <c r="CS15" s="20"/>
      <c r="CT15" s="20"/>
      <c r="CU15" s="20"/>
      <c r="CV15" s="20"/>
      <c r="CW15" s="20"/>
      <c r="CX15" s="20"/>
      <c r="CY15" s="20"/>
    </row>
    <row r="16" spans="1:103" x14ac:dyDescent="0.2">
      <c r="A16" s="20"/>
      <c r="B16" s="20"/>
      <c r="C16" s="20"/>
      <c r="D16" s="20"/>
      <c r="E16" s="20"/>
      <c r="F16" s="20"/>
      <c r="G16" s="20"/>
      <c r="H16" s="20"/>
      <c r="I16" s="20"/>
      <c r="J16" s="20"/>
      <c r="K16" s="20"/>
      <c r="L16" s="20"/>
      <c r="M16" s="20"/>
      <c r="N16" s="20"/>
      <c r="O16" s="20"/>
      <c r="P16" s="20"/>
      <c r="Q16" s="20"/>
      <c r="R16" s="20"/>
      <c r="S16" s="20"/>
      <c r="T16" s="20"/>
      <c r="U16" s="20"/>
      <c r="V16" s="20"/>
      <c r="W16" s="20"/>
      <c r="X16" s="20"/>
      <c r="Y16" s="20"/>
      <c r="Z16" s="20"/>
      <c r="AA16" s="20"/>
      <c r="AB16" s="20"/>
      <c r="AC16" s="20"/>
      <c r="AD16" s="20"/>
      <c r="AE16" s="20"/>
      <c r="AF16" s="20"/>
      <c r="AG16" s="20"/>
      <c r="AH16" s="20"/>
      <c r="AI16" s="20"/>
      <c r="AJ16" s="20"/>
      <c r="AK16" s="20"/>
      <c r="AL16" s="20"/>
      <c r="AM16" s="20"/>
      <c r="AN16" s="20"/>
      <c r="AO16" s="20"/>
      <c r="AP16" s="20"/>
      <c r="AQ16" s="20"/>
      <c r="AR16" s="20"/>
      <c r="AS16" s="20"/>
      <c r="AT16" s="20"/>
      <c r="AU16" s="20"/>
      <c r="AV16" s="20"/>
      <c r="AW16" s="20"/>
      <c r="AX16" s="20"/>
      <c r="AY16" s="20"/>
      <c r="AZ16" s="20"/>
      <c r="BA16" s="20"/>
      <c r="BB16" s="20"/>
      <c r="BC16" s="20"/>
      <c r="BD16" s="20"/>
      <c r="BE16" s="20"/>
      <c r="BF16" s="20"/>
      <c r="BG16" s="20"/>
      <c r="BH16" s="20"/>
      <c r="BI16" s="20"/>
      <c r="BJ16" s="20"/>
      <c r="BK16" s="20"/>
      <c r="BL16" s="20"/>
      <c r="BM16" s="20"/>
      <c r="BN16" s="20"/>
      <c r="BO16" s="20"/>
      <c r="BP16" s="20"/>
      <c r="BQ16" s="20"/>
      <c r="BR16" s="20"/>
      <c r="BS16" s="20"/>
      <c r="BT16" s="20"/>
      <c r="BU16" s="20"/>
      <c r="BV16" s="20"/>
      <c r="BW16" s="20"/>
      <c r="BX16" s="20"/>
      <c r="BY16" s="20"/>
      <c r="BZ16" s="20"/>
      <c r="CA16" s="20"/>
      <c r="CB16" s="20"/>
      <c r="CC16" s="20"/>
      <c r="CD16" s="20"/>
      <c r="CE16" s="20"/>
      <c r="CF16" s="20"/>
      <c r="CG16" s="20"/>
      <c r="CH16" s="20"/>
      <c r="CI16" s="20"/>
      <c r="CJ16" s="20"/>
      <c r="CK16" s="20"/>
      <c r="CL16" s="20"/>
      <c r="CM16" s="20"/>
      <c r="CN16" s="20"/>
      <c r="CO16" s="20"/>
      <c r="CP16" s="20"/>
      <c r="CQ16" s="20"/>
      <c r="CR16" s="20"/>
      <c r="CS16" s="20"/>
      <c r="CT16" s="20"/>
      <c r="CU16" s="20"/>
      <c r="CV16" s="20"/>
      <c r="CW16" s="20"/>
      <c r="CX16" s="20"/>
      <c r="CY16" s="20"/>
    </row>
    <row r="17" spans="1:103" x14ac:dyDescent="0.2">
      <c r="A17" s="20"/>
      <c r="B17" s="20"/>
      <c r="C17" s="20"/>
      <c r="D17" s="20"/>
      <c r="E17" s="20"/>
      <c r="F17" s="20"/>
      <c r="G17" s="20"/>
      <c r="H17" s="20"/>
      <c r="I17" s="20"/>
      <c r="J17" s="20"/>
      <c r="K17" s="20"/>
      <c r="L17" s="20"/>
      <c r="M17" s="20"/>
      <c r="N17" s="20"/>
      <c r="O17" s="20"/>
      <c r="P17" s="20"/>
      <c r="Q17" s="20"/>
      <c r="R17" s="20"/>
      <c r="S17" s="20"/>
      <c r="T17" s="20"/>
      <c r="U17" s="20"/>
      <c r="V17" s="20"/>
      <c r="W17" s="20"/>
      <c r="X17" s="20"/>
      <c r="Y17" s="20"/>
      <c r="Z17" s="20"/>
      <c r="AA17" s="20"/>
      <c r="AB17" s="20"/>
      <c r="AC17" s="20"/>
      <c r="AD17" s="20"/>
      <c r="AE17" s="20"/>
      <c r="AF17" s="20"/>
      <c r="AG17" s="20"/>
      <c r="AH17" s="20"/>
      <c r="AI17" s="20"/>
      <c r="AJ17" s="20"/>
      <c r="AK17" s="20"/>
      <c r="AL17" s="20"/>
      <c r="AM17" s="20"/>
      <c r="AN17" s="20"/>
      <c r="AO17" s="20"/>
      <c r="AP17" s="20"/>
      <c r="AQ17" s="20"/>
      <c r="AR17" s="20"/>
      <c r="AS17" s="20"/>
      <c r="AT17" s="20"/>
      <c r="AU17" s="20"/>
      <c r="AV17" s="20"/>
      <c r="AW17" s="20"/>
      <c r="AX17" s="20"/>
      <c r="AY17" s="20"/>
      <c r="AZ17" s="20"/>
      <c r="BA17" s="20"/>
      <c r="BB17" s="20"/>
      <c r="BC17" s="20"/>
      <c r="BD17" s="20"/>
      <c r="BE17" s="20"/>
      <c r="BF17" s="20"/>
      <c r="BG17" s="20"/>
      <c r="BH17" s="20"/>
      <c r="BI17" s="20"/>
      <c r="BJ17" s="20"/>
      <c r="BK17" s="20"/>
      <c r="BL17" s="20"/>
      <c r="BM17" s="20"/>
      <c r="BN17" s="20"/>
      <c r="BO17" s="20"/>
      <c r="BP17" s="20"/>
      <c r="BQ17" s="20"/>
      <c r="BR17" s="20"/>
      <c r="BS17" s="20"/>
      <c r="BT17" s="20"/>
      <c r="BU17" s="20"/>
      <c r="BV17" s="20"/>
      <c r="BW17" s="20"/>
      <c r="BX17" s="20"/>
      <c r="BY17" s="20"/>
      <c r="BZ17" s="20"/>
      <c r="CA17" s="20"/>
      <c r="CB17" s="20"/>
      <c r="CC17" s="20"/>
      <c r="CD17" s="20"/>
      <c r="CE17" s="20"/>
      <c r="CF17" s="20"/>
      <c r="CG17" s="20"/>
      <c r="CH17" s="20"/>
      <c r="CI17" s="20"/>
      <c r="CJ17" s="20"/>
      <c r="CK17" s="20"/>
      <c r="CL17" s="20"/>
      <c r="CM17" s="20"/>
      <c r="CN17" s="20"/>
      <c r="CO17" s="20"/>
      <c r="CP17" s="20"/>
      <c r="CQ17" s="20"/>
      <c r="CR17" s="20"/>
      <c r="CS17" s="20"/>
      <c r="CT17" s="20"/>
      <c r="CU17" s="20"/>
      <c r="CV17" s="20"/>
      <c r="CW17" s="20"/>
      <c r="CX17" s="20"/>
      <c r="CY17" s="20"/>
    </row>
    <row r="18" spans="1:103" x14ac:dyDescent="0.2">
      <c r="A18" s="20"/>
      <c r="B18" s="20"/>
      <c r="C18" s="20"/>
      <c r="D18" s="20"/>
      <c r="E18" s="20"/>
      <c r="F18" s="20"/>
      <c r="G18" s="20"/>
      <c r="H18" s="20"/>
      <c r="I18" s="20"/>
      <c r="J18" s="20"/>
      <c r="K18" s="20"/>
      <c r="L18" s="20"/>
      <c r="M18" s="20"/>
      <c r="N18" s="20"/>
      <c r="O18" s="20"/>
      <c r="P18" s="20"/>
      <c r="Q18" s="20"/>
      <c r="R18" s="20"/>
      <c r="S18" s="20"/>
      <c r="T18" s="20"/>
      <c r="U18" s="20"/>
      <c r="V18" s="20"/>
      <c r="W18" s="20"/>
      <c r="X18" s="20"/>
      <c r="Y18" s="20"/>
      <c r="Z18" s="20"/>
      <c r="AA18" s="20"/>
      <c r="AB18" s="20"/>
      <c r="AC18" s="20"/>
      <c r="AD18" s="20"/>
      <c r="AE18" s="20"/>
      <c r="AF18" s="20"/>
      <c r="AG18" s="20"/>
      <c r="AH18" s="20"/>
      <c r="AI18" s="20"/>
      <c r="AJ18" s="20"/>
      <c r="AK18" s="20"/>
      <c r="AL18" s="20"/>
      <c r="AM18" s="20"/>
      <c r="AN18" s="20"/>
      <c r="AO18" s="20"/>
      <c r="AP18" s="20"/>
      <c r="AQ18" s="20"/>
      <c r="AR18" s="20"/>
      <c r="AS18" s="20"/>
      <c r="AT18" s="20"/>
      <c r="AU18" s="20"/>
      <c r="AV18" s="20"/>
      <c r="AW18" s="20"/>
      <c r="AX18" s="20"/>
      <c r="AY18" s="20"/>
      <c r="AZ18" s="20"/>
      <c r="BA18" s="20"/>
      <c r="BB18" s="20"/>
      <c r="BC18" s="20"/>
      <c r="BD18" s="20"/>
      <c r="BE18" s="20"/>
      <c r="BF18" s="20"/>
      <c r="BG18" s="20"/>
      <c r="BH18" s="20"/>
      <c r="BI18" s="20"/>
      <c r="BJ18" s="20"/>
      <c r="BK18" s="20"/>
      <c r="BL18" s="20"/>
      <c r="BM18" s="20"/>
      <c r="BN18" s="20"/>
      <c r="BO18" s="20"/>
      <c r="BP18" s="20"/>
      <c r="BQ18" s="20"/>
      <c r="BR18" s="20"/>
      <c r="BS18" s="20"/>
      <c r="BT18" s="20"/>
      <c r="BU18" s="20"/>
      <c r="BV18" s="20"/>
      <c r="BW18" s="20"/>
      <c r="BX18" s="20"/>
      <c r="BY18" s="20"/>
      <c r="BZ18" s="20"/>
      <c r="CA18" s="20"/>
      <c r="CB18" s="20"/>
      <c r="CC18" s="20"/>
      <c r="CD18" s="20"/>
      <c r="CE18" s="20"/>
      <c r="CF18" s="20"/>
      <c r="CG18" s="20"/>
      <c r="CH18" s="20"/>
      <c r="CI18" s="20"/>
      <c r="CJ18" s="20"/>
      <c r="CK18" s="20"/>
      <c r="CL18" s="20"/>
      <c r="CM18" s="20"/>
      <c r="CN18" s="20"/>
      <c r="CO18" s="20"/>
      <c r="CP18" s="20"/>
      <c r="CQ18" s="20"/>
      <c r="CR18" s="20"/>
      <c r="CS18" s="20"/>
      <c r="CT18" s="20"/>
      <c r="CU18" s="20"/>
      <c r="CV18" s="20"/>
      <c r="CW18" s="20"/>
      <c r="CX18" s="20"/>
      <c r="CY18" s="20"/>
    </row>
    <row r="19" spans="1:103" x14ac:dyDescent="0.2">
      <c r="A19" s="20"/>
      <c r="B19" s="20"/>
      <c r="C19" s="20"/>
      <c r="D19" s="20"/>
      <c r="E19" s="20"/>
      <c r="F19" s="20"/>
      <c r="G19" s="20"/>
      <c r="H19" s="20"/>
      <c r="I19" s="20"/>
      <c r="J19" s="20"/>
      <c r="K19" s="20"/>
      <c r="L19" s="20"/>
      <c r="M19" s="20"/>
      <c r="N19" s="20"/>
      <c r="O19" s="20"/>
      <c r="P19" s="20"/>
      <c r="Q19" s="20"/>
      <c r="R19" s="20"/>
      <c r="S19" s="20"/>
      <c r="T19" s="20"/>
      <c r="U19" s="20"/>
      <c r="V19" s="20"/>
      <c r="W19" s="20"/>
      <c r="X19" s="20"/>
      <c r="Y19" s="20"/>
      <c r="Z19" s="20"/>
      <c r="AA19" s="20"/>
      <c r="AB19" s="20"/>
      <c r="AC19" s="20"/>
      <c r="AD19" s="20"/>
      <c r="AE19" s="20"/>
      <c r="AF19" s="20"/>
      <c r="AG19" s="20"/>
      <c r="AH19" s="20"/>
      <c r="AI19" s="20"/>
      <c r="AJ19" s="20"/>
      <c r="AK19" s="20"/>
      <c r="AL19" s="20"/>
      <c r="AM19" s="20"/>
      <c r="AN19" s="20"/>
      <c r="AO19" s="20"/>
      <c r="AP19" s="20"/>
      <c r="AQ19" s="20"/>
      <c r="AR19" s="20"/>
      <c r="AS19" s="20"/>
      <c r="AT19" s="20"/>
      <c r="AU19" s="20"/>
      <c r="AV19" s="20"/>
      <c r="AW19" s="20"/>
      <c r="AX19" s="20"/>
      <c r="AY19" s="20"/>
      <c r="AZ19" s="20"/>
      <c r="BA19" s="20"/>
      <c r="BB19" s="20"/>
      <c r="BC19" s="20"/>
      <c r="BD19" s="20"/>
      <c r="BE19" s="20"/>
      <c r="BF19" s="20"/>
      <c r="BG19" s="20"/>
      <c r="BH19" s="20"/>
      <c r="BI19" s="20"/>
      <c r="BJ19" s="20"/>
      <c r="BK19" s="20"/>
      <c r="BL19" s="20"/>
      <c r="BM19" s="20"/>
      <c r="BN19" s="20"/>
      <c r="BO19" s="20"/>
      <c r="BP19" s="20"/>
      <c r="BQ19" s="20"/>
      <c r="BR19" s="20"/>
      <c r="BS19" s="20"/>
      <c r="BT19" s="20"/>
      <c r="BU19" s="20"/>
      <c r="BV19" s="20"/>
      <c r="BW19" s="20"/>
      <c r="BX19" s="20"/>
      <c r="BY19" s="20"/>
      <c r="BZ19" s="20"/>
      <c r="CA19" s="20"/>
      <c r="CB19" s="20"/>
      <c r="CC19" s="20"/>
      <c r="CD19" s="20"/>
      <c r="CE19" s="20"/>
      <c r="CF19" s="20"/>
      <c r="CG19" s="20"/>
      <c r="CH19" s="20"/>
      <c r="CI19" s="20"/>
      <c r="CJ19" s="20"/>
      <c r="CK19" s="20"/>
      <c r="CL19" s="20"/>
      <c r="CM19" s="20"/>
      <c r="CN19" s="20"/>
      <c r="CO19" s="20"/>
      <c r="CP19" s="20"/>
      <c r="CQ19" s="20"/>
      <c r="CR19" s="20"/>
      <c r="CS19" s="20"/>
      <c r="CT19" s="20"/>
      <c r="CU19" s="20"/>
      <c r="CV19" s="20"/>
      <c r="CW19" s="20"/>
      <c r="CX19" s="20"/>
      <c r="CY19" s="20"/>
    </row>
    <row r="20" spans="1:103" ht="15.75" x14ac:dyDescent="0.2">
      <c r="A20" s="65"/>
      <c r="B20" s="20"/>
      <c r="C20" s="20"/>
      <c r="D20" s="20"/>
      <c r="E20" s="20"/>
      <c r="F20" s="20"/>
      <c r="G20" s="20"/>
      <c r="H20" s="20"/>
      <c r="I20" s="20"/>
      <c r="J20" s="20"/>
      <c r="K20" s="20"/>
      <c r="L20" s="20"/>
      <c r="M20" s="20"/>
      <c r="N20" s="20"/>
      <c r="O20" s="20"/>
      <c r="P20" s="20"/>
      <c r="Q20" s="20"/>
      <c r="R20" s="20"/>
      <c r="S20" s="20"/>
      <c r="T20" s="20"/>
      <c r="U20" s="20"/>
      <c r="V20" s="20"/>
      <c r="W20" s="20"/>
      <c r="X20" s="20"/>
      <c r="Y20" s="20"/>
      <c r="Z20" s="20"/>
      <c r="AA20" s="20"/>
      <c r="AB20" s="20"/>
      <c r="AC20" s="20"/>
      <c r="AD20" s="20"/>
      <c r="AE20" s="20"/>
      <c r="AF20" s="20"/>
      <c r="AG20" s="20"/>
      <c r="AH20" s="20"/>
      <c r="AI20" s="20"/>
      <c r="AJ20" s="20"/>
      <c r="AK20" s="20"/>
      <c r="AL20" s="20"/>
      <c r="AM20" s="20"/>
      <c r="AN20" s="20"/>
      <c r="AO20" s="20"/>
      <c r="AP20" s="20"/>
      <c r="AQ20" s="20"/>
      <c r="AR20" s="20"/>
      <c r="AS20" s="20"/>
      <c r="AT20" s="20"/>
      <c r="AU20" s="20"/>
      <c r="AV20" s="20"/>
      <c r="AW20" s="20"/>
      <c r="AX20" s="20"/>
      <c r="AY20" s="20"/>
      <c r="AZ20" s="20"/>
      <c r="BA20" s="20"/>
      <c r="BB20" s="20"/>
      <c r="BC20" s="20"/>
      <c r="BD20" s="20"/>
      <c r="BE20" s="20"/>
      <c r="BF20" s="20"/>
      <c r="BG20" s="20"/>
      <c r="BH20" s="20"/>
      <c r="BI20" s="20"/>
      <c r="BJ20" s="20"/>
      <c r="BK20" s="20"/>
      <c r="BL20" s="20"/>
      <c r="BM20" s="20"/>
      <c r="BN20" s="20"/>
      <c r="BO20" s="20"/>
      <c r="BP20" s="20"/>
      <c r="BQ20" s="20"/>
      <c r="BR20" s="20"/>
      <c r="BS20" s="20"/>
      <c r="BT20" s="20"/>
      <c r="BU20" s="20"/>
      <c r="BV20" s="20"/>
      <c r="BW20" s="20"/>
      <c r="BX20" s="20"/>
      <c r="BY20" s="20"/>
      <c r="BZ20" s="20"/>
      <c r="CA20" s="20"/>
      <c r="CB20" s="20"/>
      <c r="CC20" s="20"/>
      <c r="CD20" s="20"/>
      <c r="CE20" s="20"/>
      <c r="CF20" s="20"/>
      <c r="CG20" s="20"/>
      <c r="CH20" s="20"/>
      <c r="CI20" s="20"/>
      <c r="CJ20" s="20"/>
      <c r="CK20" s="20"/>
      <c r="CL20" s="20"/>
      <c r="CM20" s="20"/>
      <c r="CN20" s="20"/>
      <c r="CO20" s="20"/>
      <c r="CP20" s="20"/>
      <c r="CQ20" s="20"/>
      <c r="CR20" s="20"/>
      <c r="CS20" s="20"/>
      <c r="CT20" s="20"/>
      <c r="CU20" s="20"/>
      <c r="CV20" s="20"/>
      <c r="CW20" s="20"/>
      <c r="CX20" s="20"/>
      <c r="CY20" s="20"/>
    </row>
    <row r="21" spans="1:103" x14ac:dyDescent="0.2">
      <c r="A21" s="20"/>
      <c r="B21" s="20"/>
      <c r="C21" s="20"/>
      <c r="D21" s="20"/>
      <c r="E21" s="20"/>
      <c r="F21" s="20"/>
      <c r="G21" s="20"/>
      <c r="H21" s="20"/>
      <c r="I21" s="20"/>
      <c r="J21" s="20"/>
      <c r="K21" s="20"/>
      <c r="L21" s="20"/>
      <c r="M21" s="20"/>
      <c r="N21" s="20"/>
      <c r="O21" s="20"/>
      <c r="P21" s="20"/>
      <c r="Q21" s="20"/>
      <c r="R21" s="20"/>
      <c r="S21" s="20"/>
      <c r="T21" s="20"/>
      <c r="U21" s="20"/>
      <c r="V21" s="20"/>
      <c r="W21" s="20"/>
      <c r="X21" s="20"/>
      <c r="Y21" s="20"/>
      <c r="Z21" s="20"/>
      <c r="AA21" s="20"/>
      <c r="AB21" s="20"/>
      <c r="AC21" s="20"/>
      <c r="AD21" s="20"/>
      <c r="AE21" s="20"/>
      <c r="AF21" s="20"/>
      <c r="AG21" s="20"/>
      <c r="AH21" s="20"/>
      <c r="AI21" s="20"/>
      <c r="AJ21" s="20"/>
      <c r="AK21" s="20"/>
      <c r="AL21" s="20"/>
      <c r="AM21" s="20"/>
      <c r="AN21" s="20"/>
      <c r="AO21" s="20"/>
      <c r="AP21" s="20"/>
      <c r="AQ21" s="20"/>
      <c r="AR21" s="20"/>
      <c r="AS21" s="20"/>
      <c r="AT21" s="20"/>
      <c r="AU21" s="20"/>
      <c r="AV21" s="20"/>
      <c r="AW21" s="20"/>
      <c r="AX21" s="20"/>
      <c r="AY21" s="20"/>
      <c r="AZ21" s="20"/>
      <c r="BA21" s="20"/>
      <c r="BB21" s="20"/>
      <c r="BC21" s="20"/>
      <c r="BD21" s="20"/>
      <c r="BE21" s="20"/>
      <c r="BF21" s="20"/>
      <c r="BG21" s="20"/>
      <c r="BH21" s="20"/>
      <c r="BI21" s="20"/>
      <c r="BJ21" s="20"/>
      <c r="BK21" s="20"/>
      <c r="BL21" s="20"/>
      <c r="BM21" s="20"/>
      <c r="BN21" s="20"/>
      <c r="BO21" s="20"/>
      <c r="BP21" s="20"/>
      <c r="BQ21" s="20"/>
      <c r="BR21" s="20"/>
      <c r="BS21" s="20"/>
      <c r="BT21" s="20"/>
      <c r="BU21" s="20"/>
      <c r="BV21" s="20"/>
      <c r="BW21" s="20"/>
      <c r="BX21" s="20"/>
      <c r="BY21" s="20"/>
      <c r="BZ21" s="20"/>
      <c r="CA21" s="20"/>
      <c r="CB21" s="20"/>
      <c r="CC21" s="20"/>
      <c r="CD21" s="20"/>
      <c r="CE21" s="20"/>
      <c r="CF21" s="20"/>
      <c r="CG21" s="20"/>
      <c r="CH21" s="20"/>
      <c r="CI21" s="20"/>
      <c r="CJ21" s="20"/>
      <c r="CK21" s="20"/>
      <c r="CL21" s="20"/>
      <c r="CM21" s="20"/>
      <c r="CN21" s="20"/>
      <c r="CO21" s="20"/>
      <c r="CP21" s="20"/>
      <c r="CQ21" s="20"/>
      <c r="CR21" s="20"/>
      <c r="CS21" s="20"/>
      <c r="CT21" s="20"/>
      <c r="CU21" s="20"/>
      <c r="CV21" s="20"/>
      <c r="CW21" s="20"/>
      <c r="CX21" s="20"/>
      <c r="CY21" s="20"/>
    </row>
    <row r="22" spans="1:103" x14ac:dyDescent="0.2">
      <c r="A22" s="20"/>
      <c r="B22" s="20"/>
      <c r="C22" s="20"/>
      <c r="D22" s="20"/>
      <c r="E22" s="20"/>
      <c r="F22" s="20"/>
      <c r="G22" s="20"/>
      <c r="H22" s="20"/>
      <c r="I22" s="20"/>
      <c r="J22" s="20"/>
      <c r="K22" s="20"/>
      <c r="L22" s="20"/>
      <c r="M22" s="20"/>
      <c r="N22" s="20"/>
      <c r="O22" s="20"/>
      <c r="P22" s="20"/>
      <c r="Q22" s="20"/>
      <c r="R22" s="20"/>
      <c r="S22" s="20"/>
      <c r="T22" s="20"/>
      <c r="U22" s="20"/>
      <c r="V22" s="20"/>
      <c r="W22" s="20"/>
      <c r="X22" s="20"/>
      <c r="Y22" s="20"/>
      <c r="Z22" s="20"/>
      <c r="AA22" s="20"/>
      <c r="AB22" s="20"/>
      <c r="AC22" s="20"/>
      <c r="AD22" s="20"/>
      <c r="AE22" s="20"/>
      <c r="AF22" s="20"/>
      <c r="AG22" s="20"/>
      <c r="AH22" s="20"/>
      <c r="AI22" s="20"/>
      <c r="AJ22" s="20"/>
      <c r="AK22" s="20"/>
      <c r="AL22" s="20"/>
      <c r="AM22" s="20"/>
      <c r="AN22" s="20"/>
      <c r="AO22" s="20"/>
      <c r="AP22" s="20"/>
      <c r="AQ22" s="20"/>
      <c r="AR22" s="20"/>
      <c r="AS22" s="20"/>
      <c r="AT22" s="20"/>
      <c r="AU22" s="20"/>
      <c r="AV22" s="20"/>
      <c r="AW22" s="20"/>
      <c r="AX22" s="20"/>
      <c r="AY22" s="20"/>
      <c r="AZ22" s="20"/>
      <c r="BA22" s="20"/>
      <c r="BB22" s="20"/>
      <c r="BC22" s="20"/>
      <c r="BD22" s="20"/>
      <c r="BE22" s="20"/>
      <c r="BF22" s="20"/>
      <c r="BG22" s="20"/>
      <c r="BH22" s="20"/>
      <c r="BI22" s="20"/>
      <c r="BJ22" s="20"/>
      <c r="BK22" s="20"/>
      <c r="BL22" s="20"/>
      <c r="BM22" s="20"/>
      <c r="BN22" s="20"/>
      <c r="BO22" s="20"/>
      <c r="BP22" s="20"/>
      <c r="BQ22" s="20"/>
      <c r="BR22" s="20"/>
      <c r="BS22" s="20"/>
      <c r="BT22" s="20"/>
      <c r="BU22" s="20"/>
      <c r="BV22" s="20"/>
      <c r="BW22" s="20"/>
      <c r="BX22" s="20"/>
      <c r="BY22" s="20"/>
      <c r="BZ22" s="20"/>
      <c r="CA22" s="20"/>
      <c r="CB22" s="20"/>
      <c r="CC22" s="20"/>
      <c r="CD22" s="20"/>
      <c r="CE22" s="20"/>
      <c r="CF22" s="20"/>
      <c r="CG22" s="20"/>
      <c r="CH22" s="20"/>
      <c r="CI22" s="20"/>
      <c r="CJ22" s="20"/>
      <c r="CK22" s="20"/>
      <c r="CL22" s="20"/>
      <c r="CM22" s="20"/>
      <c r="CN22" s="20"/>
      <c r="CO22" s="20"/>
      <c r="CP22" s="20"/>
      <c r="CQ22" s="20"/>
      <c r="CR22" s="20"/>
      <c r="CS22" s="20"/>
      <c r="CT22" s="20"/>
      <c r="CU22" s="20"/>
      <c r="CV22" s="20"/>
      <c r="CW22" s="20"/>
      <c r="CX22" s="20"/>
      <c r="CY22" s="20"/>
    </row>
    <row r="23" spans="1:103" x14ac:dyDescent="0.2">
      <c r="A23" s="20"/>
      <c r="B23" s="20"/>
      <c r="C23" s="20"/>
      <c r="D23" s="20"/>
      <c r="E23" s="20"/>
      <c r="F23" s="20"/>
      <c r="G23" s="20"/>
      <c r="H23" s="20"/>
      <c r="I23" s="20"/>
      <c r="J23" s="20"/>
      <c r="K23" s="20"/>
      <c r="L23" s="20"/>
      <c r="M23" s="20"/>
      <c r="N23" s="20"/>
      <c r="O23" s="20"/>
      <c r="P23" s="20"/>
      <c r="Q23" s="20"/>
      <c r="R23" s="20"/>
      <c r="S23" s="20"/>
      <c r="T23" s="20"/>
      <c r="U23" s="20"/>
      <c r="V23" s="20"/>
      <c r="W23" s="20"/>
      <c r="X23" s="20"/>
      <c r="Y23" s="20"/>
      <c r="Z23" s="20"/>
      <c r="AA23" s="20"/>
      <c r="AB23" s="20"/>
      <c r="AC23" s="20"/>
      <c r="AD23" s="20"/>
      <c r="AE23" s="20"/>
      <c r="AF23" s="20"/>
      <c r="AG23" s="20"/>
      <c r="AH23" s="20"/>
      <c r="AI23" s="20"/>
      <c r="AJ23" s="20"/>
      <c r="AK23" s="20"/>
      <c r="AL23" s="20"/>
      <c r="AM23" s="20"/>
      <c r="AN23" s="20"/>
      <c r="AO23" s="20"/>
      <c r="AP23" s="20"/>
      <c r="AQ23" s="20"/>
      <c r="AR23" s="20"/>
      <c r="AS23" s="20"/>
      <c r="AT23" s="20"/>
      <c r="AU23" s="20"/>
      <c r="AV23" s="20"/>
      <c r="AW23" s="20"/>
      <c r="AX23" s="20"/>
      <c r="AY23" s="20"/>
      <c r="AZ23" s="20"/>
      <c r="BA23" s="20"/>
      <c r="BB23" s="20"/>
      <c r="BC23" s="20"/>
      <c r="BD23" s="20"/>
      <c r="BE23" s="20"/>
      <c r="BF23" s="20"/>
      <c r="BG23" s="20"/>
      <c r="BH23" s="20"/>
      <c r="BI23" s="20"/>
      <c r="BJ23" s="20"/>
      <c r="BK23" s="20"/>
      <c r="BL23" s="20"/>
      <c r="BM23" s="20"/>
      <c r="BN23" s="20"/>
      <c r="BO23" s="20"/>
      <c r="BP23" s="20"/>
      <c r="BQ23" s="20"/>
      <c r="BR23" s="20"/>
      <c r="BS23" s="20"/>
      <c r="BT23" s="20"/>
      <c r="BU23" s="20"/>
      <c r="BV23" s="20"/>
      <c r="BW23" s="20"/>
      <c r="BX23" s="20"/>
      <c r="BY23" s="20"/>
      <c r="BZ23" s="20"/>
      <c r="CA23" s="20"/>
      <c r="CB23" s="20"/>
      <c r="CC23" s="20"/>
      <c r="CD23" s="20"/>
      <c r="CE23" s="20"/>
      <c r="CF23" s="20"/>
      <c r="CG23" s="20"/>
      <c r="CH23" s="20"/>
      <c r="CI23" s="20"/>
      <c r="CJ23" s="20"/>
      <c r="CK23" s="20"/>
      <c r="CL23" s="20"/>
      <c r="CM23" s="20"/>
      <c r="CN23" s="20"/>
      <c r="CO23" s="20"/>
      <c r="CP23" s="20"/>
      <c r="CQ23" s="20"/>
      <c r="CR23" s="20"/>
      <c r="CS23" s="20"/>
      <c r="CT23" s="20"/>
      <c r="CU23" s="20"/>
      <c r="CV23" s="20"/>
      <c r="CW23" s="20"/>
      <c r="CX23" s="20"/>
      <c r="CY23" s="20"/>
    </row>
    <row r="24" spans="1:103" x14ac:dyDescent="0.2">
      <c r="A24" s="20"/>
      <c r="B24" s="20"/>
      <c r="C24" s="20"/>
      <c r="D24" s="20"/>
      <c r="E24" s="20"/>
      <c r="F24" s="20"/>
      <c r="G24" s="20"/>
      <c r="H24" s="20"/>
      <c r="I24" s="20"/>
      <c r="J24" s="20"/>
      <c r="K24" s="20"/>
      <c r="L24" s="20"/>
      <c r="M24" s="20"/>
      <c r="N24" s="20"/>
      <c r="O24" s="20"/>
      <c r="P24" s="20"/>
      <c r="Q24" s="20"/>
      <c r="R24" s="20"/>
      <c r="S24" s="20"/>
      <c r="T24" s="20"/>
      <c r="U24" s="20"/>
      <c r="V24" s="20"/>
      <c r="W24" s="20"/>
      <c r="X24" s="20"/>
      <c r="Y24" s="20"/>
      <c r="Z24" s="20"/>
      <c r="AA24" s="20"/>
      <c r="AB24" s="20"/>
      <c r="AC24" s="20"/>
      <c r="AD24" s="20"/>
      <c r="AE24" s="20"/>
      <c r="AF24" s="20"/>
      <c r="AG24" s="20"/>
      <c r="AH24" s="20"/>
      <c r="AI24" s="20"/>
      <c r="AJ24" s="20"/>
      <c r="AK24" s="20"/>
      <c r="AL24" s="20"/>
      <c r="AM24" s="20"/>
      <c r="AN24" s="20"/>
      <c r="AO24" s="20"/>
      <c r="AP24" s="20"/>
      <c r="AQ24" s="20"/>
      <c r="AR24" s="20"/>
      <c r="AS24" s="20"/>
      <c r="AT24" s="20"/>
      <c r="AU24" s="20"/>
      <c r="AV24" s="20"/>
      <c r="AW24" s="20"/>
      <c r="AX24" s="20"/>
      <c r="AY24" s="20"/>
      <c r="AZ24" s="20"/>
      <c r="BA24" s="20"/>
      <c r="BB24" s="20"/>
      <c r="BC24" s="20"/>
      <c r="BD24" s="20"/>
      <c r="BE24" s="20"/>
      <c r="BF24" s="20"/>
      <c r="BG24" s="20"/>
      <c r="BH24" s="20"/>
      <c r="BI24" s="20"/>
      <c r="BJ24" s="20"/>
      <c r="BK24" s="20"/>
      <c r="BL24" s="20"/>
      <c r="BM24" s="20"/>
      <c r="BN24" s="20"/>
      <c r="BO24" s="20"/>
      <c r="BP24" s="20"/>
      <c r="BQ24" s="20"/>
      <c r="BR24" s="20"/>
      <c r="BS24" s="20"/>
      <c r="BT24" s="20"/>
      <c r="BU24" s="20"/>
      <c r="BV24" s="20"/>
      <c r="BW24" s="20"/>
      <c r="BX24" s="20"/>
      <c r="BY24" s="20"/>
      <c r="BZ24" s="20"/>
      <c r="CA24" s="20"/>
      <c r="CB24" s="20"/>
      <c r="CC24" s="20"/>
      <c r="CD24" s="20"/>
      <c r="CE24" s="20"/>
      <c r="CF24" s="20"/>
      <c r="CG24" s="20"/>
      <c r="CH24" s="20"/>
      <c r="CI24" s="20"/>
      <c r="CJ24" s="20"/>
      <c r="CK24" s="20"/>
      <c r="CL24" s="20"/>
      <c r="CM24" s="20"/>
      <c r="CN24" s="20"/>
      <c r="CO24" s="20"/>
      <c r="CP24" s="20"/>
      <c r="CQ24" s="20"/>
      <c r="CR24" s="20"/>
      <c r="CS24" s="20"/>
      <c r="CT24" s="20"/>
      <c r="CU24" s="20"/>
      <c r="CV24" s="20"/>
      <c r="CW24" s="20"/>
      <c r="CX24" s="20"/>
      <c r="CY24" s="20"/>
    </row>
    <row r="25" spans="1:103" x14ac:dyDescent="0.2">
      <c r="A25" s="20"/>
      <c r="B25" s="20"/>
      <c r="C25" s="20"/>
      <c r="D25" s="20"/>
      <c r="E25" s="20"/>
      <c r="F25" s="20"/>
      <c r="G25" s="20"/>
      <c r="H25" s="20"/>
      <c r="I25" s="20"/>
      <c r="J25" s="20"/>
      <c r="K25" s="20"/>
      <c r="L25" s="20"/>
      <c r="M25" s="20"/>
      <c r="N25" s="20"/>
      <c r="O25" s="20"/>
      <c r="P25" s="20"/>
      <c r="Q25" s="20"/>
      <c r="R25" s="20"/>
      <c r="S25" s="20"/>
      <c r="T25" s="20"/>
      <c r="U25" s="20"/>
      <c r="V25" s="20"/>
      <c r="W25" s="20"/>
      <c r="X25" s="20"/>
      <c r="Y25" s="20"/>
      <c r="Z25" s="20"/>
      <c r="AA25" s="20"/>
      <c r="AB25" s="20"/>
      <c r="AC25" s="20"/>
      <c r="AD25" s="20"/>
      <c r="AE25" s="20"/>
      <c r="AF25" s="20"/>
      <c r="AG25" s="20"/>
      <c r="AH25" s="20"/>
      <c r="AI25" s="20"/>
      <c r="AJ25" s="20"/>
      <c r="AK25" s="20"/>
      <c r="AL25" s="20"/>
      <c r="AM25" s="20"/>
      <c r="AN25" s="20"/>
      <c r="AO25" s="20"/>
      <c r="AP25" s="20"/>
      <c r="AQ25" s="20"/>
      <c r="AR25" s="20"/>
      <c r="AS25" s="20"/>
      <c r="AT25" s="20"/>
      <c r="AU25" s="20"/>
      <c r="AV25" s="20"/>
      <c r="AW25" s="20"/>
      <c r="AX25" s="20"/>
      <c r="AY25" s="20"/>
      <c r="AZ25" s="20"/>
      <c r="BA25" s="20"/>
      <c r="BB25" s="20"/>
      <c r="BC25" s="20"/>
      <c r="BD25" s="20"/>
      <c r="BE25" s="20"/>
      <c r="BF25" s="20"/>
      <c r="BG25" s="20"/>
      <c r="BH25" s="20"/>
      <c r="BI25" s="20"/>
      <c r="BJ25" s="20"/>
      <c r="BK25" s="20"/>
      <c r="BL25" s="20"/>
      <c r="BM25" s="20"/>
      <c r="BN25" s="20"/>
      <c r="BO25" s="20"/>
      <c r="BP25" s="20"/>
      <c r="BQ25" s="20"/>
      <c r="BR25" s="20"/>
      <c r="BS25" s="20"/>
      <c r="BT25" s="20"/>
      <c r="BU25" s="20"/>
      <c r="BV25" s="20"/>
      <c r="BW25" s="20"/>
      <c r="BX25" s="20"/>
      <c r="BY25" s="20"/>
      <c r="BZ25" s="20"/>
      <c r="CA25" s="20"/>
      <c r="CB25" s="20"/>
      <c r="CC25" s="20"/>
      <c r="CD25" s="20"/>
      <c r="CE25" s="20"/>
      <c r="CF25" s="20"/>
      <c r="CG25" s="20"/>
      <c r="CH25" s="20"/>
      <c r="CI25" s="20"/>
      <c r="CJ25" s="20"/>
      <c r="CK25" s="20"/>
      <c r="CL25" s="20"/>
      <c r="CM25" s="20"/>
      <c r="CN25" s="20"/>
      <c r="CO25" s="20"/>
      <c r="CP25" s="20"/>
      <c r="CQ25" s="20"/>
      <c r="CR25" s="20"/>
      <c r="CS25" s="20"/>
      <c r="CT25" s="20"/>
      <c r="CU25" s="20"/>
      <c r="CV25" s="20"/>
      <c r="CW25" s="20"/>
      <c r="CX25" s="20"/>
      <c r="CY25" s="20"/>
    </row>
    <row r="26" spans="1:103" x14ac:dyDescent="0.2">
      <c r="A26" s="20"/>
      <c r="B26" s="20"/>
      <c r="C26" s="20"/>
      <c r="D26" s="20"/>
      <c r="E26" s="20"/>
      <c r="F26" s="20"/>
      <c r="G26" s="20"/>
      <c r="H26" s="20"/>
      <c r="I26" s="20"/>
      <c r="J26" s="20"/>
      <c r="K26" s="20"/>
      <c r="L26" s="20"/>
      <c r="M26" s="20"/>
      <c r="N26" s="20"/>
      <c r="O26" s="20"/>
      <c r="P26" s="20"/>
      <c r="Q26" s="20"/>
      <c r="R26" s="20"/>
      <c r="S26" s="20"/>
      <c r="T26" s="20"/>
      <c r="U26" s="20"/>
      <c r="V26" s="20"/>
      <c r="W26" s="20"/>
      <c r="X26" s="20"/>
      <c r="Y26" s="20"/>
      <c r="Z26" s="20"/>
      <c r="AA26" s="20"/>
      <c r="AB26" s="20"/>
      <c r="AC26" s="20"/>
      <c r="AD26" s="20"/>
      <c r="AE26" s="20"/>
      <c r="AF26" s="20"/>
      <c r="AG26" s="20"/>
      <c r="AH26" s="20"/>
      <c r="AI26" s="20"/>
      <c r="AJ26" s="20"/>
      <c r="AK26" s="20"/>
      <c r="AL26" s="20"/>
      <c r="AM26" s="20"/>
      <c r="AN26" s="20"/>
      <c r="AO26" s="20"/>
      <c r="AP26" s="20"/>
      <c r="AQ26" s="20"/>
      <c r="AR26" s="20"/>
      <c r="AS26" s="20"/>
      <c r="AT26" s="20"/>
      <c r="AU26" s="20"/>
      <c r="AV26" s="20"/>
      <c r="AW26" s="20"/>
      <c r="AX26" s="20"/>
      <c r="AY26" s="20"/>
      <c r="AZ26" s="20"/>
      <c r="BA26" s="20"/>
      <c r="BB26" s="20"/>
      <c r="BC26" s="20"/>
      <c r="BD26" s="20"/>
      <c r="BE26" s="20"/>
      <c r="BF26" s="20"/>
      <c r="BG26" s="20"/>
      <c r="BH26" s="20"/>
      <c r="BI26" s="20"/>
      <c r="BJ26" s="20"/>
      <c r="BK26" s="20"/>
      <c r="BL26" s="20"/>
      <c r="BM26" s="20"/>
      <c r="BN26" s="20"/>
      <c r="BO26" s="20"/>
      <c r="BP26" s="20"/>
      <c r="BQ26" s="20"/>
      <c r="BR26" s="20"/>
      <c r="BS26" s="20"/>
      <c r="BT26" s="20"/>
      <c r="BU26" s="20"/>
      <c r="BV26" s="20"/>
      <c r="BW26" s="20"/>
      <c r="BX26" s="20"/>
      <c r="BY26" s="20"/>
      <c r="BZ26" s="20"/>
      <c r="CA26" s="20"/>
      <c r="CB26" s="20"/>
      <c r="CC26" s="20"/>
      <c r="CD26" s="20"/>
      <c r="CE26" s="20"/>
      <c r="CF26" s="20"/>
      <c r="CG26" s="20"/>
      <c r="CH26" s="20"/>
      <c r="CI26" s="20"/>
      <c r="CJ26" s="20"/>
      <c r="CK26" s="20"/>
      <c r="CL26" s="20"/>
      <c r="CM26" s="20"/>
      <c r="CN26" s="20"/>
      <c r="CO26" s="20"/>
      <c r="CP26" s="20"/>
      <c r="CQ26" s="20"/>
      <c r="CR26" s="20"/>
      <c r="CS26" s="20"/>
      <c r="CT26" s="20"/>
      <c r="CU26" s="20"/>
      <c r="CV26" s="20"/>
      <c r="CW26" s="20"/>
      <c r="CX26" s="20"/>
      <c r="CY26" s="20"/>
    </row>
    <row r="27" spans="1:103" x14ac:dyDescent="0.2">
      <c r="A27" s="20"/>
      <c r="B27" s="20"/>
      <c r="C27" s="20"/>
      <c r="D27" s="20"/>
      <c r="E27" s="20"/>
      <c r="F27" s="20"/>
      <c r="G27" s="20"/>
      <c r="H27" s="20"/>
      <c r="I27" s="20"/>
      <c r="J27" s="20"/>
      <c r="K27" s="20"/>
      <c r="L27" s="20"/>
      <c r="M27" s="20"/>
      <c r="N27" s="20"/>
      <c r="O27" s="20"/>
      <c r="P27" s="20"/>
      <c r="Q27" s="20"/>
      <c r="R27" s="20"/>
      <c r="S27" s="20"/>
      <c r="T27" s="20"/>
      <c r="U27" s="20"/>
      <c r="V27" s="20"/>
      <c r="W27" s="20"/>
      <c r="X27" s="20"/>
      <c r="Y27" s="20"/>
      <c r="Z27" s="20"/>
      <c r="AA27" s="20"/>
      <c r="AB27" s="20"/>
      <c r="AC27" s="20"/>
      <c r="AD27" s="20"/>
      <c r="AE27" s="20"/>
      <c r="AF27" s="20"/>
      <c r="AG27" s="20"/>
      <c r="AH27" s="20"/>
      <c r="AI27" s="20"/>
      <c r="AJ27" s="20"/>
      <c r="AK27" s="20"/>
      <c r="AL27" s="20"/>
      <c r="AM27" s="20"/>
      <c r="AN27" s="20"/>
      <c r="AO27" s="20"/>
      <c r="AP27" s="20"/>
      <c r="AQ27" s="20"/>
      <c r="AR27" s="20"/>
      <c r="AS27" s="20"/>
      <c r="AT27" s="20"/>
      <c r="AU27" s="20"/>
      <c r="AV27" s="20"/>
      <c r="AW27" s="20"/>
      <c r="AX27" s="20"/>
      <c r="AY27" s="20"/>
      <c r="AZ27" s="20"/>
      <c r="BA27" s="20"/>
      <c r="BB27" s="20"/>
      <c r="BC27" s="20"/>
      <c r="BD27" s="20"/>
      <c r="BE27" s="20"/>
      <c r="BF27" s="20"/>
      <c r="BG27" s="20"/>
      <c r="BH27" s="20"/>
      <c r="BI27" s="20"/>
      <c r="BJ27" s="20"/>
      <c r="BK27" s="20"/>
      <c r="BL27" s="20"/>
      <c r="BM27" s="20"/>
      <c r="BN27" s="20"/>
      <c r="BO27" s="20"/>
      <c r="BP27" s="20"/>
      <c r="BQ27" s="20"/>
      <c r="BR27" s="20"/>
      <c r="BS27" s="20"/>
      <c r="BT27" s="20"/>
      <c r="BU27" s="20"/>
      <c r="BV27" s="20"/>
      <c r="BW27" s="20"/>
      <c r="BX27" s="20"/>
      <c r="BY27" s="20"/>
      <c r="BZ27" s="20"/>
      <c r="CA27" s="20"/>
      <c r="CB27" s="20"/>
      <c r="CC27" s="20"/>
      <c r="CD27" s="20"/>
      <c r="CE27" s="20"/>
      <c r="CF27" s="20"/>
      <c r="CG27" s="20"/>
      <c r="CH27" s="20"/>
      <c r="CI27" s="20"/>
      <c r="CJ27" s="20"/>
      <c r="CK27" s="20"/>
      <c r="CL27" s="20"/>
      <c r="CM27" s="20"/>
      <c r="CN27" s="20"/>
      <c r="CO27" s="20"/>
      <c r="CP27" s="20"/>
      <c r="CQ27" s="20"/>
      <c r="CR27" s="20"/>
      <c r="CS27" s="20"/>
      <c r="CT27" s="20"/>
      <c r="CU27" s="20"/>
      <c r="CV27" s="20"/>
      <c r="CW27" s="20"/>
      <c r="CX27" s="20"/>
      <c r="CY27" s="20"/>
    </row>
    <row r="28" spans="1:103" x14ac:dyDescent="0.2">
      <c r="A28" s="20"/>
      <c r="B28" s="20"/>
      <c r="C28" s="20"/>
      <c r="D28" s="20"/>
      <c r="E28" s="20"/>
      <c r="F28" s="20"/>
      <c r="G28" s="20"/>
      <c r="H28" s="20"/>
      <c r="I28" s="20"/>
      <c r="J28" s="20"/>
      <c r="K28" s="20"/>
      <c r="L28" s="20"/>
      <c r="M28" s="20"/>
      <c r="N28" s="20"/>
      <c r="O28" s="20"/>
      <c r="P28" s="20"/>
      <c r="Q28" s="20"/>
      <c r="R28" s="20"/>
      <c r="S28" s="20"/>
      <c r="T28" s="20"/>
      <c r="U28" s="20"/>
      <c r="V28" s="20"/>
      <c r="W28" s="20"/>
      <c r="X28" s="20"/>
      <c r="Y28" s="20"/>
      <c r="Z28" s="20"/>
      <c r="AA28" s="20"/>
      <c r="AB28" s="20"/>
      <c r="AC28" s="20"/>
      <c r="AD28" s="20"/>
      <c r="AE28" s="20"/>
      <c r="AF28" s="20"/>
      <c r="AG28" s="20"/>
      <c r="AH28" s="20"/>
      <c r="AI28" s="20"/>
      <c r="AJ28" s="20"/>
      <c r="AK28" s="20"/>
      <c r="AL28" s="20"/>
      <c r="AM28" s="20"/>
      <c r="AN28" s="20"/>
      <c r="AO28" s="20"/>
      <c r="AP28" s="20"/>
      <c r="AQ28" s="20"/>
      <c r="AR28" s="20"/>
      <c r="AS28" s="20"/>
      <c r="AT28" s="20"/>
      <c r="AU28" s="20"/>
      <c r="AV28" s="20"/>
      <c r="AW28" s="20"/>
      <c r="AX28" s="20"/>
      <c r="AY28" s="20"/>
      <c r="AZ28" s="20"/>
      <c r="BA28" s="20"/>
      <c r="BB28" s="20"/>
      <c r="BC28" s="20"/>
      <c r="BD28" s="20"/>
      <c r="BE28" s="20"/>
      <c r="BF28" s="20"/>
      <c r="BG28" s="20"/>
      <c r="BH28" s="20"/>
      <c r="BI28" s="20"/>
      <c r="BJ28" s="20"/>
      <c r="BK28" s="20"/>
      <c r="BL28" s="20"/>
      <c r="BM28" s="20"/>
      <c r="BN28" s="20"/>
      <c r="BO28" s="20"/>
      <c r="BP28" s="20"/>
      <c r="BQ28" s="20"/>
      <c r="BR28" s="20"/>
      <c r="BS28" s="20"/>
      <c r="BT28" s="20"/>
      <c r="BU28" s="20"/>
      <c r="BV28" s="20"/>
      <c r="BW28" s="20"/>
      <c r="BX28" s="20"/>
      <c r="BY28" s="20"/>
      <c r="BZ28" s="20"/>
      <c r="CA28" s="20"/>
      <c r="CB28" s="20"/>
      <c r="CC28" s="20"/>
      <c r="CD28" s="20"/>
      <c r="CE28" s="20"/>
      <c r="CF28" s="20"/>
      <c r="CG28" s="20"/>
      <c r="CH28" s="20"/>
      <c r="CI28" s="20"/>
      <c r="CJ28" s="20"/>
      <c r="CK28" s="20"/>
      <c r="CL28" s="20"/>
      <c r="CM28" s="20"/>
      <c r="CN28" s="20"/>
      <c r="CO28" s="20"/>
      <c r="CP28" s="20"/>
      <c r="CQ28" s="20"/>
      <c r="CR28" s="20"/>
      <c r="CS28" s="20"/>
      <c r="CT28" s="20"/>
      <c r="CU28" s="20"/>
      <c r="CV28" s="20"/>
      <c r="CW28" s="20"/>
      <c r="CX28" s="20"/>
      <c r="CY28" s="20"/>
    </row>
    <row r="29" spans="1:103" x14ac:dyDescent="0.2">
      <c r="A29" s="20"/>
      <c r="B29" s="20"/>
      <c r="C29" s="20"/>
      <c r="D29" s="20"/>
      <c r="E29" s="20"/>
      <c r="F29" s="20"/>
      <c r="G29" s="20"/>
      <c r="H29" s="20"/>
      <c r="I29" s="20"/>
      <c r="J29" s="20"/>
      <c r="K29" s="20"/>
      <c r="L29" s="20"/>
      <c r="M29" s="20"/>
      <c r="N29" s="20"/>
      <c r="O29" s="20"/>
      <c r="P29" s="20"/>
      <c r="Q29" s="20"/>
      <c r="R29" s="20"/>
      <c r="S29" s="20"/>
      <c r="T29" s="20"/>
      <c r="U29" s="20"/>
      <c r="V29" s="20"/>
      <c r="W29" s="20"/>
      <c r="X29" s="20"/>
      <c r="Y29" s="20"/>
      <c r="Z29" s="20"/>
      <c r="AA29" s="20"/>
      <c r="AB29" s="20"/>
      <c r="AC29" s="20"/>
      <c r="AD29" s="20"/>
      <c r="AE29" s="20"/>
      <c r="AF29" s="20"/>
      <c r="AG29" s="20"/>
      <c r="AH29" s="20"/>
      <c r="AI29" s="20"/>
      <c r="AJ29" s="20"/>
      <c r="AK29" s="20"/>
      <c r="AL29" s="20"/>
      <c r="AM29" s="20"/>
      <c r="AN29" s="20"/>
      <c r="AO29" s="20"/>
      <c r="AP29" s="20"/>
      <c r="AQ29" s="20"/>
      <c r="AR29" s="20"/>
      <c r="AS29" s="20"/>
      <c r="AT29" s="20"/>
      <c r="AU29" s="20"/>
      <c r="AV29" s="20"/>
      <c r="AW29" s="20"/>
      <c r="AX29" s="20"/>
      <c r="AY29" s="20"/>
      <c r="AZ29" s="20"/>
      <c r="BA29" s="20"/>
      <c r="BB29" s="20"/>
      <c r="BC29" s="20"/>
      <c r="BD29" s="20"/>
      <c r="BE29" s="20"/>
      <c r="BF29" s="20"/>
      <c r="BG29" s="20"/>
      <c r="BH29" s="20"/>
      <c r="BI29" s="20"/>
      <c r="BJ29" s="20"/>
      <c r="BK29" s="20"/>
      <c r="BL29" s="20"/>
      <c r="BM29" s="20"/>
      <c r="BN29" s="20"/>
      <c r="BO29" s="20"/>
      <c r="BP29" s="20"/>
      <c r="BQ29" s="20"/>
      <c r="BR29" s="20"/>
      <c r="BS29" s="20"/>
      <c r="BT29" s="20"/>
      <c r="BU29" s="20"/>
      <c r="BV29" s="20"/>
      <c r="BW29" s="20"/>
      <c r="BX29" s="20"/>
      <c r="BY29" s="20"/>
      <c r="BZ29" s="20"/>
      <c r="CA29" s="20"/>
      <c r="CB29" s="20"/>
      <c r="CC29" s="20"/>
      <c r="CD29" s="20"/>
      <c r="CE29" s="20"/>
      <c r="CF29" s="20"/>
      <c r="CG29" s="20"/>
      <c r="CH29" s="20"/>
      <c r="CI29" s="20"/>
      <c r="CJ29" s="20"/>
      <c r="CK29" s="20"/>
      <c r="CL29" s="20"/>
      <c r="CM29" s="20"/>
      <c r="CN29" s="20"/>
      <c r="CO29" s="20"/>
      <c r="CP29" s="20"/>
      <c r="CQ29" s="20"/>
      <c r="CR29" s="20"/>
      <c r="CS29" s="20"/>
      <c r="CT29" s="20"/>
      <c r="CU29" s="20"/>
      <c r="CV29" s="20"/>
      <c r="CW29" s="20"/>
      <c r="CX29" s="20"/>
      <c r="CY29" s="20"/>
    </row>
    <row r="30" spans="1:103" x14ac:dyDescent="0.2">
      <c r="A30" s="20"/>
      <c r="B30" s="20"/>
      <c r="C30" s="20"/>
      <c r="D30" s="20"/>
      <c r="E30" s="20"/>
      <c r="F30" s="20"/>
      <c r="G30" s="20"/>
      <c r="H30" s="20"/>
      <c r="I30" s="20"/>
      <c r="J30" s="20"/>
      <c r="K30" s="20"/>
      <c r="L30" s="20"/>
      <c r="M30" s="20"/>
      <c r="N30" s="20"/>
      <c r="O30" s="20"/>
      <c r="P30" s="20"/>
      <c r="Q30" s="20"/>
      <c r="R30" s="20"/>
      <c r="S30" s="20"/>
      <c r="T30" s="20"/>
      <c r="U30" s="20"/>
      <c r="V30" s="20"/>
      <c r="W30" s="20"/>
      <c r="X30" s="20"/>
      <c r="Y30" s="20"/>
      <c r="Z30" s="20"/>
      <c r="AA30" s="20"/>
      <c r="AB30" s="20"/>
      <c r="AC30" s="20"/>
      <c r="AD30" s="20"/>
      <c r="AE30" s="20"/>
      <c r="AF30" s="20"/>
      <c r="AG30" s="20"/>
      <c r="AH30" s="20"/>
      <c r="AI30" s="20"/>
      <c r="AJ30" s="20"/>
      <c r="AK30" s="20"/>
      <c r="AL30" s="20"/>
      <c r="AM30" s="20"/>
      <c r="AN30" s="20"/>
      <c r="AO30" s="20"/>
      <c r="AP30" s="20"/>
      <c r="AQ30" s="20"/>
      <c r="AR30" s="20"/>
      <c r="AS30" s="20"/>
      <c r="AT30" s="20"/>
      <c r="AU30" s="20"/>
      <c r="AV30" s="20"/>
      <c r="AW30" s="20"/>
      <c r="AX30" s="20"/>
      <c r="AY30" s="20"/>
      <c r="AZ30" s="20"/>
      <c r="BA30" s="20"/>
      <c r="BB30" s="20"/>
      <c r="BC30" s="20"/>
      <c r="BD30" s="20"/>
      <c r="BE30" s="20"/>
      <c r="BF30" s="20"/>
      <c r="BG30" s="20"/>
      <c r="BH30" s="20"/>
      <c r="BI30" s="20"/>
      <c r="BJ30" s="20"/>
      <c r="BK30" s="20"/>
      <c r="BL30" s="20"/>
      <c r="BM30" s="20"/>
      <c r="BN30" s="20"/>
      <c r="BO30" s="20"/>
      <c r="BP30" s="20"/>
      <c r="BQ30" s="20"/>
      <c r="BR30" s="20"/>
      <c r="BS30" s="20"/>
      <c r="BT30" s="20"/>
      <c r="BU30" s="20"/>
      <c r="BV30" s="20"/>
      <c r="BW30" s="20"/>
      <c r="BX30" s="20"/>
      <c r="BY30" s="20"/>
      <c r="BZ30" s="20"/>
      <c r="CA30" s="20"/>
      <c r="CB30" s="20"/>
      <c r="CC30" s="20"/>
      <c r="CD30" s="20"/>
      <c r="CE30" s="20"/>
      <c r="CF30" s="20"/>
      <c r="CG30" s="20"/>
      <c r="CH30" s="20"/>
      <c r="CI30" s="20"/>
      <c r="CJ30" s="20"/>
      <c r="CK30" s="20"/>
      <c r="CL30" s="20"/>
      <c r="CM30" s="20"/>
      <c r="CN30" s="20"/>
      <c r="CO30" s="20"/>
      <c r="CP30" s="20"/>
      <c r="CQ30" s="20"/>
      <c r="CR30" s="20"/>
      <c r="CS30" s="20"/>
      <c r="CT30" s="20"/>
      <c r="CU30" s="20"/>
      <c r="CV30" s="20"/>
      <c r="CW30" s="20"/>
      <c r="CX30" s="20"/>
      <c r="CY30" s="20"/>
    </row>
    <row r="31" spans="1:103" x14ac:dyDescent="0.2">
      <c r="A31" s="34"/>
      <c r="B31" s="20"/>
      <c r="C31" s="20"/>
      <c r="D31" s="20"/>
      <c r="E31" s="20"/>
      <c r="F31" s="20"/>
      <c r="G31" s="20"/>
      <c r="H31" s="20"/>
      <c r="I31" s="20"/>
      <c r="J31" s="20"/>
      <c r="K31" s="20"/>
      <c r="L31" s="20"/>
      <c r="M31" s="20"/>
      <c r="N31" s="20"/>
      <c r="O31" s="20"/>
      <c r="P31" s="20"/>
      <c r="Q31" s="20"/>
      <c r="R31" s="20"/>
      <c r="S31" s="20"/>
      <c r="T31" s="20"/>
      <c r="U31" s="20"/>
      <c r="V31" s="20"/>
      <c r="W31" s="20"/>
      <c r="X31" s="20"/>
      <c r="Y31" s="20"/>
      <c r="Z31" s="20"/>
      <c r="AA31" s="20"/>
      <c r="AB31" s="20"/>
      <c r="AC31" s="20"/>
      <c r="AD31" s="20"/>
      <c r="AE31" s="20"/>
      <c r="AF31" s="20"/>
      <c r="AG31" s="20"/>
      <c r="AH31" s="20"/>
      <c r="AI31" s="20"/>
      <c r="AJ31" s="20"/>
      <c r="AK31" s="20"/>
      <c r="AL31" s="20"/>
      <c r="AM31" s="20"/>
      <c r="AN31" s="20"/>
      <c r="AO31" s="20"/>
      <c r="AP31" s="20"/>
      <c r="AQ31" s="20"/>
      <c r="AR31" s="20"/>
      <c r="AS31" s="20"/>
      <c r="AT31" s="20"/>
      <c r="AU31" s="20"/>
      <c r="AV31" s="20"/>
      <c r="AW31" s="20"/>
      <c r="AX31" s="20"/>
      <c r="AY31" s="20"/>
      <c r="AZ31" s="20"/>
      <c r="BA31" s="20"/>
      <c r="BB31" s="20"/>
      <c r="BC31" s="20"/>
      <c r="BD31" s="20"/>
      <c r="BE31" s="20"/>
      <c r="BF31" s="20"/>
      <c r="BG31" s="20"/>
      <c r="BH31" s="20"/>
      <c r="BI31" s="20"/>
      <c r="BJ31" s="20"/>
      <c r="BK31" s="20"/>
      <c r="BL31" s="20"/>
      <c r="BM31" s="20"/>
      <c r="BN31" s="20"/>
      <c r="BO31" s="20"/>
      <c r="BP31" s="20"/>
      <c r="BQ31" s="20"/>
      <c r="BR31" s="20"/>
      <c r="BS31" s="20"/>
      <c r="BT31" s="20"/>
      <c r="BU31" s="20"/>
      <c r="BV31" s="20"/>
      <c r="BW31" s="20"/>
      <c r="BX31" s="20"/>
      <c r="BY31" s="20"/>
      <c r="BZ31" s="20"/>
      <c r="CA31" s="20"/>
      <c r="CB31" s="20"/>
      <c r="CC31" s="20"/>
      <c r="CD31" s="20"/>
      <c r="CE31" s="20"/>
      <c r="CF31" s="20"/>
      <c r="CG31" s="20"/>
      <c r="CH31" s="20"/>
      <c r="CI31" s="20"/>
      <c r="CJ31" s="20"/>
      <c r="CK31" s="20"/>
      <c r="CL31" s="20"/>
      <c r="CM31" s="20"/>
      <c r="CN31" s="20"/>
      <c r="CO31" s="20"/>
      <c r="CP31" s="20"/>
      <c r="CQ31" s="20"/>
      <c r="CR31" s="20"/>
      <c r="CS31" s="20"/>
      <c r="CT31" s="20"/>
      <c r="CU31" s="20"/>
      <c r="CV31" s="20"/>
      <c r="CW31" s="20"/>
      <c r="CX31" s="20"/>
      <c r="CY31" s="20"/>
    </row>
    <row r="32" spans="1:103" ht="15.75" x14ac:dyDescent="0.2">
      <c r="A32" s="65"/>
      <c r="B32" s="20"/>
      <c r="C32" s="20"/>
      <c r="D32" s="20"/>
      <c r="E32" s="20"/>
      <c r="F32" s="20"/>
      <c r="G32" s="20"/>
      <c r="H32" s="20"/>
      <c r="I32" s="20"/>
      <c r="J32" s="20"/>
      <c r="K32" s="20"/>
      <c r="L32" s="20"/>
      <c r="M32" s="20"/>
      <c r="N32" s="20"/>
      <c r="O32" s="20"/>
      <c r="P32" s="20"/>
      <c r="Q32" s="20"/>
      <c r="R32" s="20"/>
      <c r="S32" s="20"/>
      <c r="T32" s="20"/>
      <c r="U32" s="20"/>
      <c r="V32" s="20"/>
      <c r="W32" s="20"/>
      <c r="X32" s="20"/>
      <c r="Y32" s="20"/>
      <c r="Z32" s="20"/>
      <c r="AA32" s="20"/>
      <c r="AB32" s="20"/>
      <c r="AC32" s="20"/>
      <c r="AD32" s="20"/>
      <c r="AE32" s="20"/>
      <c r="AF32" s="20"/>
      <c r="AG32" s="20"/>
      <c r="AH32" s="20"/>
      <c r="AI32" s="20"/>
      <c r="AJ32" s="20"/>
      <c r="AK32" s="20"/>
      <c r="AL32" s="20"/>
      <c r="AM32" s="20"/>
      <c r="AN32" s="20"/>
      <c r="AO32" s="20"/>
      <c r="AP32" s="20"/>
      <c r="AQ32" s="20"/>
      <c r="AR32" s="20"/>
      <c r="AS32" s="20"/>
      <c r="AT32" s="20"/>
      <c r="AU32" s="20"/>
      <c r="AV32" s="20"/>
      <c r="AW32" s="20"/>
      <c r="AX32" s="20"/>
      <c r="AY32" s="20"/>
      <c r="AZ32" s="20"/>
      <c r="BA32" s="20"/>
      <c r="BB32" s="20"/>
      <c r="BC32" s="20"/>
      <c r="BD32" s="20"/>
      <c r="BE32" s="20"/>
      <c r="BF32" s="20"/>
      <c r="BG32" s="20"/>
      <c r="BH32" s="20"/>
      <c r="BI32" s="20"/>
      <c r="BJ32" s="20"/>
      <c r="BK32" s="20"/>
      <c r="BL32" s="20"/>
      <c r="BM32" s="20"/>
      <c r="BN32" s="20"/>
      <c r="BO32" s="20"/>
      <c r="BP32" s="20"/>
      <c r="BQ32" s="20"/>
      <c r="BR32" s="20"/>
      <c r="BS32" s="20"/>
      <c r="BT32" s="20"/>
      <c r="BU32" s="20"/>
      <c r="BV32" s="20"/>
      <c r="BW32" s="20"/>
      <c r="BX32" s="20"/>
      <c r="BY32" s="20"/>
      <c r="BZ32" s="20"/>
      <c r="CA32" s="20"/>
      <c r="CB32" s="20"/>
      <c r="CC32" s="20"/>
      <c r="CD32" s="20"/>
      <c r="CE32" s="20"/>
      <c r="CF32" s="20"/>
      <c r="CG32" s="20"/>
      <c r="CH32" s="20"/>
      <c r="CI32" s="20"/>
      <c r="CJ32" s="20"/>
      <c r="CK32" s="20"/>
      <c r="CL32" s="20"/>
      <c r="CM32" s="20"/>
      <c r="CN32" s="20"/>
      <c r="CO32" s="20"/>
      <c r="CP32" s="20"/>
      <c r="CQ32" s="20"/>
      <c r="CR32" s="20"/>
      <c r="CS32" s="20"/>
      <c r="CT32" s="20"/>
      <c r="CU32" s="20"/>
      <c r="CV32" s="20"/>
      <c r="CW32" s="20"/>
      <c r="CX32" s="20"/>
      <c r="CY32" s="20"/>
    </row>
  </sheetData>
  <mergeCells count="5">
    <mergeCell ref="B8:C8"/>
    <mergeCell ref="B9:C9"/>
    <mergeCell ref="B10:C10"/>
    <mergeCell ref="B11:C11"/>
    <mergeCell ref="B12:C12"/>
  </mergeCells>
  <pageMargins left="0.75" right="0.75" top="1" bottom="1" header="0.5" footer="0.5"/>
  <pageSetup scale="84" orientation="portrait" r:id="rId1"/>
  <headerFooter>
    <oddHeader xml:space="preserve">&amp;REskom Transmission - Central Grid </oddHeader>
    <oddFooter>&amp;L&amp;8&amp;F
&amp;A&amp;CPage &amp;P of &amp;N&amp;R&amp;D</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35"/>
  <sheetViews>
    <sheetView zoomScale="70" zoomScaleNormal="70" zoomScaleSheetLayoutView="70" zoomScalePageLayoutView="80" workbookViewId="0">
      <pane xSplit="7" ySplit="8" topLeftCell="H9" activePane="bottomRight" state="frozen"/>
      <selection pane="topRight" activeCell="F1" sqref="F1"/>
      <selection pane="bottomLeft" activeCell="A10" sqref="A10"/>
      <selection pane="bottomRight" activeCell="E40" sqref="E40"/>
    </sheetView>
  </sheetViews>
  <sheetFormatPr defaultColWidth="9.140625" defaultRowHeight="14.25" x14ac:dyDescent="0.2"/>
  <cols>
    <col min="1" max="1" width="4" style="167" customWidth="1"/>
    <col min="2" max="2" width="17.85546875" style="168" customWidth="1"/>
    <col min="3" max="3" width="15" style="168" customWidth="1"/>
    <col min="4" max="4" width="62.5703125" style="179" customWidth="1"/>
    <col min="5" max="5" width="63.140625" style="179" customWidth="1"/>
    <col min="6" max="6" width="17.140625" style="180" customWidth="1"/>
    <col min="7" max="7" width="23.140625" style="168" customWidth="1"/>
    <col min="8" max="8" width="5.140625" style="168" customWidth="1"/>
    <col min="9" max="9" width="17.85546875" style="168" bestFit="1" customWidth="1"/>
    <col min="10" max="16384" width="9.140625" style="168"/>
  </cols>
  <sheetData>
    <row r="1" spans="1:7" ht="15.75" x14ac:dyDescent="0.2">
      <c r="B1" s="3" t="s">
        <v>0</v>
      </c>
      <c r="C1" s="3"/>
      <c r="D1" s="7" t="s">
        <v>145</v>
      </c>
      <c r="E1" s="7"/>
      <c r="F1" s="7"/>
    </row>
    <row r="2" spans="1:7" ht="15.75" x14ac:dyDescent="0.2">
      <c r="B2" s="3" t="s">
        <v>1</v>
      </c>
      <c r="C2" s="3"/>
      <c r="D2" s="7">
        <f>'1.1Tender Cover Sheet'!C19</f>
        <v>0</v>
      </c>
      <c r="E2" s="7"/>
      <c r="F2" s="7"/>
    </row>
    <row r="3" spans="1:7" ht="78.75" x14ac:dyDescent="0.2">
      <c r="B3" s="3" t="s">
        <v>141</v>
      </c>
      <c r="C3" s="3"/>
      <c r="D3" s="124" t="str">
        <f>'Read Me FIRST'!C3</f>
        <v xml:space="preserve">Scope of Work for the Calibration and Repairs (Rate to Include All Spares, Labour,equipment etc)_Contractor/Supplier to provide rate/price breakdown Labour, Equipment and Spares
</v>
      </c>
      <c r="E3" s="124"/>
      <c r="F3" s="7"/>
    </row>
    <row r="4" spans="1:7" ht="15.75" x14ac:dyDescent="0.2">
      <c r="B4" s="3" t="s">
        <v>2</v>
      </c>
      <c r="C4" s="3"/>
      <c r="D4" s="7"/>
      <c r="E4" s="7"/>
      <c r="F4" s="7"/>
    </row>
    <row r="5" spans="1:7" ht="15.75" x14ac:dyDescent="0.2">
      <c r="B5" s="3"/>
      <c r="C5" s="3"/>
      <c r="D5" s="169"/>
      <c r="E5" s="169"/>
      <c r="F5" s="7"/>
    </row>
    <row r="6" spans="1:7" s="172" customFormat="1" ht="15" x14ac:dyDescent="0.2">
      <c r="A6" s="170"/>
      <c r="B6" s="171"/>
      <c r="C6" s="171"/>
      <c r="D6" s="196" t="s">
        <v>391</v>
      </c>
      <c r="E6" s="196"/>
      <c r="F6" s="196"/>
    </row>
    <row r="7" spans="1:7" s="172" customFormat="1" ht="15.75" thickBot="1" x14ac:dyDescent="0.25">
      <c r="A7" s="99"/>
      <c r="B7" s="173"/>
      <c r="C7" s="173"/>
      <c r="D7" s="174"/>
      <c r="E7" s="174"/>
      <c r="F7" s="175"/>
      <c r="G7" s="173"/>
    </row>
    <row r="8" spans="1:7" s="166" customFormat="1" ht="30.75" thickBot="1" x14ac:dyDescent="0.25">
      <c r="A8" s="100"/>
      <c r="B8" s="122" t="s">
        <v>143</v>
      </c>
      <c r="C8" s="122" t="s">
        <v>146</v>
      </c>
      <c r="D8" s="125" t="s">
        <v>144</v>
      </c>
      <c r="E8" s="125"/>
      <c r="F8" s="125" t="s">
        <v>118</v>
      </c>
      <c r="G8" s="126" t="s">
        <v>117</v>
      </c>
    </row>
    <row r="9" spans="1:7" s="166" customFormat="1" ht="15" x14ac:dyDescent="0.2">
      <c r="A9" s="100"/>
      <c r="B9" s="128"/>
      <c r="C9" s="129"/>
      <c r="D9" s="130"/>
      <c r="E9" s="130"/>
      <c r="F9" s="130"/>
      <c r="G9" s="131"/>
    </row>
    <row r="10" spans="1:7" s="166" customFormat="1" ht="75" x14ac:dyDescent="0.2">
      <c r="A10" s="100"/>
      <c r="B10" s="181" t="s">
        <v>124</v>
      </c>
      <c r="C10" s="161"/>
      <c r="D10" s="176" t="str">
        <f>D3</f>
        <v xml:space="preserve">Scope of Work for the Calibration and Repairs (Rate to Include All Spares, Labour,equipment etc)_Contractor/Supplier to provide rate/price breakdown Labour, Equipment and Spares
</v>
      </c>
      <c r="E10" s="176"/>
      <c r="F10" s="164"/>
      <c r="G10" s="165"/>
    </row>
    <row r="11" spans="1:7" s="166" customFormat="1" ht="15" x14ac:dyDescent="0.2">
      <c r="A11" s="100"/>
      <c r="B11" s="162"/>
      <c r="C11" s="161"/>
      <c r="D11" s="163"/>
      <c r="E11" s="163"/>
      <c r="F11" s="164"/>
      <c r="G11" s="165"/>
    </row>
    <row r="12" spans="1:7" s="166" customFormat="1" ht="15" x14ac:dyDescent="0.2">
      <c r="A12" s="100"/>
      <c r="B12" s="162" t="s">
        <v>125</v>
      </c>
      <c r="C12" s="161"/>
      <c r="D12" s="163" t="s">
        <v>157</v>
      </c>
      <c r="E12" s="164" t="s">
        <v>161</v>
      </c>
      <c r="F12" s="164" t="s">
        <v>116</v>
      </c>
      <c r="G12" s="165">
        <f>'1.1.3 BOQ -Price List'!I24</f>
        <v>0</v>
      </c>
    </row>
    <row r="13" spans="1:7" s="166" customFormat="1" ht="15" x14ac:dyDescent="0.2">
      <c r="A13" s="100"/>
      <c r="B13" s="162" t="s">
        <v>174</v>
      </c>
      <c r="C13" s="161"/>
      <c r="D13" s="163" t="s">
        <v>175</v>
      </c>
      <c r="E13" s="164" t="s">
        <v>161</v>
      </c>
      <c r="F13" s="164" t="s">
        <v>116</v>
      </c>
      <c r="G13" s="165">
        <f>'1.1.3 BOQ -Price List'!I34</f>
        <v>0</v>
      </c>
    </row>
    <row r="14" spans="1:7" s="166" customFormat="1" ht="15" x14ac:dyDescent="0.2">
      <c r="A14" s="100"/>
      <c r="B14" s="162" t="s">
        <v>182</v>
      </c>
      <c r="C14" s="161"/>
      <c r="D14" s="163" t="s">
        <v>183</v>
      </c>
      <c r="E14" s="164" t="s">
        <v>161</v>
      </c>
      <c r="F14" s="164" t="s">
        <v>116</v>
      </c>
      <c r="G14" s="165">
        <f>'1.1.3 BOQ -Price List'!I47</f>
        <v>0</v>
      </c>
    </row>
    <row r="15" spans="1:7" s="166" customFormat="1" ht="15" x14ac:dyDescent="0.2">
      <c r="A15" s="100"/>
      <c r="B15" s="162" t="s">
        <v>193</v>
      </c>
      <c r="C15" s="161"/>
      <c r="D15" s="163" t="s">
        <v>194</v>
      </c>
      <c r="E15" s="164" t="s">
        <v>161</v>
      </c>
      <c r="F15" s="164" t="s">
        <v>116</v>
      </c>
      <c r="G15" s="165">
        <f>'1.1.3 BOQ -Price List'!I61</f>
        <v>0</v>
      </c>
    </row>
    <row r="16" spans="1:7" s="166" customFormat="1" ht="15" x14ac:dyDescent="0.2">
      <c r="A16" s="100"/>
      <c r="B16" s="162" t="s">
        <v>205</v>
      </c>
      <c r="C16" s="161"/>
      <c r="D16" s="163" t="s">
        <v>206</v>
      </c>
      <c r="E16" s="164" t="s">
        <v>161</v>
      </c>
      <c r="F16" s="164" t="s">
        <v>116</v>
      </c>
      <c r="G16" s="165">
        <f>'1.1.3 BOQ -Price List'!I78</f>
        <v>0</v>
      </c>
    </row>
    <row r="17" spans="1:7" s="166" customFormat="1" ht="15" x14ac:dyDescent="0.2">
      <c r="A17" s="100"/>
      <c r="B17" s="162" t="s">
        <v>218</v>
      </c>
      <c r="C17" s="161"/>
      <c r="D17" s="163" t="s">
        <v>219</v>
      </c>
      <c r="E17" s="164" t="s">
        <v>161</v>
      </c>
      <c r="F17" s="164" t="s">
        <v>116</v>
      </c>
      <c r="G17" s="165">
        <f>'1.1.3 BOQ -Price List'!I92</f>
        <v>0</v>
      </c>
    </row>
    <row r="18" spans="1:7" s="166" customFormat="1" ht="15" x14ac:dyDescent="0.2">
      <c r="A18" s="100"/>
      <c r="B18" s="162" t="s">
        <v>229</v>
      </c>
      <c r="C18" s="161"/>
      <c r="D18" s="163" t="s">
        <v>230</v>
      </c>
      <c r="E18" s="164" t="s">
        <v>161</v>
      </c>
      <c r="F18" s="164" t="s">
        <v>116</v>
      </c>
      <c r="G18" s="165">
        <f>'1.1.3 BOQ -Price List'!I117</f>
        <v>0</v>
      </c>
    </row>
    <row r="19" spans="1:7" s="166" customFormat="1" ht="15" x14ac:dyDescent="0.2">
      <c r="A19" s="100"/>
      <c r="B19" s="162" t="s">
        <v>252</v>
      </c>
      <c r="C19" s="161"/>
      <c r="D19" s="163" t="s">
        <v>253</v>
      </c>
      <c r="E19" s="164" t="s">
        <v>161</v>
      </c>
      <c r="F19" s="164" t="s">
        <v>116</v>
      </c>
      <c r="G19" s="165">
        <f>'1.1.3 BOQ -Price List'!I129</f>
        <v>0</v>
      </c>
    </row>
    <row r="20" spans="1:7" s="166" customFormat="1" ht="15" x14ac:dyDescent="0.2">
      <c r="A20" s="100"/>
      <c r="B20" s="162" t="s">
        <v>262</v>
      </c>
      <c r="C20" s="161"/>
      <c r="D20" s="163" t="s">
        <v>263</v>
      </c>
      <c r="E20" s="164" t="s">
        <v>161</v>
      </c>
      <c r="F20" s="164" t="s">
        <v>116</v>
      </c>
      <c r="G20" s="165">
        <f>'1.1.3 BOQ -Price List'!I143</f>
        <v>0</v>
      </c>
    </row>
    <row r="21" spans="1:7" s="166" customFormat="1" ht="15" x14ac:dyDescent="0.2">
      <c r="A21" s="100"/>
      <c r="B21" s="162" t="s">
        <v>271</v>
      </c>
      <c r="C21" s="161"/>
      <c r="D21" s="163" t="s">
        <v>272</v>
      </c>
      <c r="E21" s="164" t="s">
        <v>161</v>
      </c>
      <c r="F21" s="164" t="s">
        <v>116</v>
      </c>
      <c r="G21" s="165">
        <f>'1.1.3 BOQ -Price List'!I157</f>
        <v>0</v>
      </c>
    </row>
    <row r="22" spans="1:7" s="166" customFormat="1" ht="15" x14ac:dyDescent="0.2">
      <c r="A22" s="100"/>
      <c r="B22" s="162" t="s">
        <v>283</v>
      </c>
      <c r="C22" s="161"/>
      <c r="D22" s="163" t="s">
        <v>284</v>
      </c>
      <c r="E22" s="164" t="s">
        <v>161</v>
      </c>
      <c r="F22" s="164" t="s">
        <v>116</v>
      </c>
      <c r="G22" s="165">
        <f>'1.1.3 BOQ -Price List'!I172</f>
        <v>0</v>
      </c>
    </row>
    <row r="23" spans="1:7" s="166" customFormat="1" ht="15" x14ac:dyDescent="0.2">
      <c r="A23" s="100"/>
      <c r="B23" s="162" t="s">
        <v>294</v>
      </c>
      <c r="C23" s="161"/>
      <c r="D23" s="163" t="s">
        <v>295</v>
      </c>
      <c r="E23" s="164" t="s">
        <v>161</v>
      </c>
      <c r="F23" s="164" t="s">
        <v>116</v>
      </c>
      <c r="G23" s="165">
        <f>'1.1.3 BOQ -Price List'!I186</f>
        <v>0</v>
      </c>
    </row>
    <row r="24" spans="1:7" s="166" customFormat="1" ht="15" x14ac:dyDescent="0.2">
      <c r="A24" s="100"/>
      <c r="B24" s="162" t="s">
        <v>302</v>
      </c>
      <c r="C24" s="161"/>
      <c r="D24" s="163" t="s">
        <v>303</v>
      </c>
      <c r="E24" s="164" t="s">
        <v>161</v>
      </c>
      <c r="F24" s="164" t="s">
        <v>116</v>
      </c>
      <c r="G24" s="165">
        <f>'1.1.3 BOQ -Price List'!I203</f>
        <v>0</v>
      </c>
    </row>
    <row r="25" spans="1:7" s="166" customFormat="1" ht="15" x14ac:dyDescent="0.2">
      <c r="A25" s="100"/>
      <c r="B25" s="162" t="s">
        <v>317</v>
      </c>
      <c r="C25" s="161"/>
      <c r="D25" s="163" t="s">
        <v>318</v>
      </c>
      <c r="E25" s="164" t="s">
        <v>321</v>
      </c>
      <c r="F25" s="164" t="s">
        <v>116</v>
      </c>
      <c r="G25" s="165">
        <f>'1.1.3 BOQ -Price List'!I216</f>
        <v>0</v>
      </c>
    </row>
    <row r="26" spans="1:7" s="166" customFormat="1" ht="15" x14ac:dyDescent="0.2">
      <c r="A26" s="100"/>
      <c r="B26" s="162" t="s">
        <v>329</v>
      </c>
      <c r="C26" s="161"/>
      <c r="D26" s="163" t="s">
        <v>330</v>
      </c>
      <c r="E26" s="164" t="s">
        <v>321</v>
      </c>
      <c r="F26" s="164" t="s">
        <v>116</v>
      </c>
      <c r="G26" s="165">
        <f>'1.1.3 BOQ -Price List'!I229</f>
        <v>0</v>
      </c>
    </row>
    <row r="27" spans="1:7" s="166" customFormat="1" ht="15" x14ac:dyDescent="0.2">
      <c r="A27" s="100"/>
      <c r="B27" s="162" t="s">
        <v>336</v>
      </c>
      <c r="C27" s="161"/>
      <c r="D27" s="163" t="s">
        <v>392</v>
      </c>
      <c r="E27" s="164" t="s">
        <v>321</v>
      </c>
      <c r="F27" s="164" t="s">
        <v>116</v>
      </c>
      <c r="G27" s="165">
        <f>'1.1.3 BOQ -Price List'!I235</f>
        <v>0</v>
      </c>
    </row>
    <row r="28" spans="1:7" s="166" customFormat="1" ht="15" x14ac:dyDescent="0.2">
      <c r="A28" s="100"/>
      <c r="B28" s="162" t="s">
        <v>339</v>
      </c>
      <c r="C28" s="161"/>
      <c r="D28" s="163" t="s">
        <v>340</v>
      </c>
      <c r="E28" s="164" t="s">
        <v>321</v>
      </c>
      <c r="F28" s="164" t="s">
        <v>116</v>
      </c>
      <c r="G28" s="165">
        <f>'1.1.3 BOQ -Price List'!I247</f>
        <v>0</v>
      </c>
    </row>
    <row r="29" spans="1:7" s="166" customFormat="1" ht="15" x14ac:dyDescent="0.2">
      <c r="A29" s="100"/>
      <c r="B29" s="162" t="s">
        <v>348</v>
      </c>
      <c r="C29" s="161"/>
      <c r="D29" s="163" t="s">
        <v>349</v>
      </c>
      <c r="E29" s="164" t="s">
        <v>321</v>
      </c>
      <c r="F29" s="164" t="s">
        <v>116</v>
      </c>
      <c r="G29" s="165">
        <f>'1.1.3 BOQ -Price List'!I258</f>
        <v>0</v>
      </c>
    </row>
    <row r="30" spans="1:7" s="166" customFormat="1" ht="15" x14ac:dyDescent="0.2">
      <c r="A30" s="100"/>
      <c r="B30" s="162" t="s">
        <v>357</v>
      </c>
      <c r="C30" s="161"/>
      <c r="D30" s="163" t="s">
        <v>358</v>
      </c>
      <c r="E30" s="164" t="s">
        <v>321</v>
      </c>
      <c r="F30" s="164" t="s">
        <v>116</v>
      </c>
      <c r="G30" s="165">
        <f>'1.1.3 BOQ -Price List'!I273</f>
        <v>0</v>
      </c>
    </row>
    <row r="31" spans="1:7" s="166" customFormat="1" ht="15" x14ac:dyDescent="0.2">
      <c r="A31" s="100"/>
      <c r="B31" s="162" t="s">
        <v>369</v>
      </c>
      <c r="C31" s="161"/>
      <c r="D31" s="163" t="s">
        <v>370</v>
      </c>
      <c r="E31" s="164" t="s">
        <v>321</v>
      </c>
      <c r="F31" s="164" t="s">
        <v>116</v>
      </c>
      <c r="G31" s="165">
        <f>'1.1.3 BOQ -Price List'!I288</f>
        <v>0</v>
      </c>
    </row>
    <row r="32" spans="1:7" s="166" customFormat="1" ht="15" x14ac:dyDescent="0.2">
      <c r="A32" s="100"/>
      <c r="B32" s="162" t="s">
        <v>380</v>
      </c>
      <c r="C32" s="161"/>
      <c r="D32" s="163" t="s">
        <v>381</v>
      </c>
      <c r="E32" s="164" t="s">
        <v>321</v>
      </c>
      <c r="F32" s="164" t="s">
        <v>116</v>
      </c>
      <c r="G32" s="165">
        <f>'1.1.3 BOQ -Price List'!I301</f>
        <v>0</v>
      </c>
    </row>
    <row r="33" spans="1:9" s="166" customFormat="1" ht="15.75" thickBot="1" x14ac:dyDescent="0.25">
      <c r="A33" s="100"/>
      <c r="B33" s="182"/>
      <c r="C33" s="183"/>
      <c r="D33" s="184"/>
      <c r="E33" s="184"/>
      <c r="F33" s="185"/>
      <c r="G33" s="186"/>
    </row>
    <row r="34" spans="1:9" s="166" customFormat="1" ht="24" customHeight="1" thickBot="1" x14ac:dyDescent="0.25">
      <c r="A34" s="101"/>
      <c r="B34" s="194" t="s">
        <v>119</v>
      </c>
      <c r="C34" s="195"/>
      <c r="D34" s="195"/>
      <c r="E34" s="195"/>
      <c r="F34" s="195"/>
      <c r="G34" s="127">
        <f>SUM(G10:G33)</f>
        <v>0</v>
      </c>
      <c r="I34" s="177"/>
    </row>
    <row r="35" spans="1:9" s="179" customFormat="1" x14ac:dyDescent="0.2">
      <c r="A35" s="102"/>
      <c r="B35" s="103"/>
      <c r="C35" s="103"/>
      <c r="D35" s="103"/>
      <c r="E35" s="103"/>
      <c r="F35" s="104"/>
      <c r="G35" s="178"/>
    </row>
  </sheetData>
  <mergeCells count="2">
    <mergeCell ref="B34:F34"/>
    <mergeCell ref="D6:F6"/>
  </mergeCells>
  <phoneticPr fontId="57" type="noConversion"/>
  <pageMargins left="0.70866141732283472" right="0.70866141732283472" top="0.74803149606299213" bottom="0.74803149606299213" header="0.31496062992125984" footer="0.31496062992125984"/>
  <pageSetup scale="45" orientation="portrait" r:id="rId1"/>
  <headerFooter>
    <oddHeader>&amp;REskom Holdings Limited
Kusile Power Station</oddHeader>
    <oddFooter>&amp;L&amp;F
&amp;A&amp;CPage &amp;P of &amp;P&amp;R&amp;D</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3D4083-B4D0-4F3C-85BE-45E7AAFD2A54}">
  <dimension ref="B2:I301"/>
  <sheetViews>
    <sheetView tabSelected="1" view="pageBreakPreview" zoomScale="57" zoomScaleNormal="70" zoomScaleSheetLayoutView="70" workbookViewId="0">
      <pane xSplit="9" ySplit="4" topLeftCell="J5" activePane="bottomRight" state="frozen"/>
      <selection pane="topRight" activeCell="J1" sqref="J1"/>
      <selection pane="bottomLeft" activeCell="A5" sqref="A5"/>
      <selection pane="bottomRight" activeCell="H4" sqref="H4"/>
    </sheetView>
  </sheetViews>
  <sheetFormatPr defaultColWidth="8.7109375" defaultRowHeight="15.75" x14ac:dyDescent="0.25"/>
  <cols>
    <col min="1" max="1" width="4" style="135" customWidth="1"/>
    <col min="2" max="2" width="8.7109375" style="135"/>
    <col min="3" max="3" width="25.5703125" style="135" customWidth="1"/>
    <col min="4" max="4" width="67.5703125" style="135" customWidth="1"/>
    <col min="5" max="5" width="19.7109375" style="135" customWidth="1"/>
    <col min="6" max="6" width="8.7109375" style="135"/>
    <col min="7" max="7" width="12.140625" style="136" customWidth="1"/>
    <col min="8" max="8" width="17.140625" style="137" customWidth="1"/>
    <col min="9" max="9" width="28.28515625" style="137" customWidth="1"/>
    <col min="10" max="16384" width="8.7109375" style="135"/>
  </cols>
  <sheetData>
    <row r="2" spans="2:9" ht="55.5" customHeight="1" x14ac:dyDescent="0.25">
      <c r="B2" s="203" t="s">
        <v>148</v>
      </c>
      <c r="C2" s="204"/>
      <c r="D2" s="204"/>
      <c r="E2" s="204"/>
      <c r="F2" s="204"/>
      <c r="G2" s="204"/>
      <c r="H2" s="204"/>
      <c r="I2" s="205"/>
    </row>
    <row r="4" spans="2:9" s="143" customFormat="1" ht="42.6" customHeight="1" x14ac:dyDescent="0.2">
      <c r="B4" s="138" t="s">
        <v>149</v>
      </c>
      <c r="C4" s="139" t="s">
        <v>150</v>
      </c>
      <c r="D4" s="140" t="s">
        <v>151</v>
      </c>
      <c r="E4" s="140" t="s">
        <v>152</v>
      </c>
      <c r="F4" s="140" t="s">
        <v>153</v>
      </c>
      <c r="G4" s="140" t="s">
        <v>154</v>
      </c>
      <c r="H4" s="141"/>
      <c r="I4" s="142" t="s">
        <v>155</v>
      </c>
    </row>
    <row r="5" spans="2:9" x14ac:dyDescent="0.25">
      <c r="B5" s="144"/>
      <c r="C5" s="144"/>
      <c r="D5" s="145"/>
      <c r="E5" s="145"/>
      <c r="F5" s="144"/>
      <c r="G5" s="146"/>
      <c r="H5" s="147"/>
      <c r="I5" s="147"/>
    </row>
    <row r="6" spans="2:9" ht="54.95" customHeight="1" x14ac:dyDescent="0.3">
      <c r="B6" s="132" t="s">
        <v>124</v>
      </c>
      <c r="C6" s="206" t="s">
        <v>156</v>
      </c>
      <c r="D6" s="206"/>
      <c r="E6" s="148"/>
      <c r="F6" s="144"/>
      <c r="G6" s="146"/>
      <c r="H6" s="147"/>
      <c r="I6" s="147"/>
    </row>
    <row r="7" spans="2:9" x14ac:dyDescent="0.25">
      <c r="B7" s="149"/>
      <c r="C7" s="144"/>
      <c r="D7" s="144"/>
      <c r="E7" s="144"/>
      <c r="F7" s="144"/>
      <c r="G7" s="146"/>
      <c r="H7" s="147"/>
      <c r="I7" s="150"/>
    </row>
    <row r="8" spans="2:9" ht="31.5" x14ac:dyDescent="0.25">
      <c r="B8" s="202" t="s">
        <v>125</v>
      </c>
      <c r="C8" s="201" t="s">
        <v>157</v>
      </c>
      <c r="D8" s="151" t="s">
        <v>158</v>
      </c>
      <c r="E8" s="151"/>
      <c r="F8" s="144"/>
      <c r="G8" s="146"/>
      <c r="H8" s="147"/>
      <c r="I8" s="150"/>
    </row>
    <row r="9" spans="2:9" ht="8.4499999999999993" customHeight="1" x14ac:dyDescent="0.25">
      <c r="B9" s="202"/>
      <c r="C9" s="201"/>
      <c r="D9" s="152"/>
      <c r="E9" s="152"/>
      <c r="F9" s="144"/>
      <c r="G9" s="146"/>
      <c r="H9" s="147"/>
      <c r="I9" s="150"/>
    </row>
    <row r="10" spans="2:9" ht="30.95" customHeight="1" x14ac:dyDescent="0.25">
      <c r="B10" s="202"/>
      <c r="C10" s="201"/>
      <c r="D10" s="151" t="s">
        <v>159</v>
      </c>
      <c r="E10" s="151"/>
      <c r="F10" s="144"/>
      <c r="G10" s="146"/>
      <c r="H10" s="147"/>
      <c r="I10" s="150"/>
    </row>
    <row r="11" spans="2:9" x14ac:dyDescent="0.25">
      <c r="B11" s="202"/>
      <c r="C11" s="201"/>
      <c r="D11" s="144"/>
      <c r="E11" s="144"/>
      <c r="F11" s="144"/>
      <c r="G11" s="146"/>
      <c r="H11" s="147"/>
      <c r="I11" s="150"/>
    </row>
    <row r="12" spans="2:9" x14ac:dyDescent="0.25">
      <c r="B12" s="202"/>
      <c r="C12" s="201"/>
      <c r="D12" s="144" t="s">
        <v>160</v>
      </c>
      <c r="E12" s="200" t="s">
        <v>161</v>
      </c>
      <c r="F12" s="146" t="s">
        <v>116</v>
      </c>
      <c r="G12" s="146">
        <v>1</v>
      </c>
      <c r="H12" s="147"/>
      <c r="I12" s="150">
        <f>H12*G12</f>
        <v>0</v>
      </c>
    </row>
    <row r="13" spans="2:9" x14ac:dyDescent="0.25">
      <c r="B13" s="202"/>
      <c r="C13" s="201"/>
      <c r="D13" s="144" t="s">
        <v>162</v>
      </c>
      <c r="E13" s="200"/>
      <c r="F13" s="146" t="s">
        <v>116</v>
      </c>
      <c r="G13" s="146">
        <v>1</v>
      </c>
      <c r="H13" s="147"/>
      <c r="I13" s="150">
        <f t="shared" ref="I13:I23" si="0">H13*G13</f>
        <v>0</v>
      </c>
    </row>
    <row r="14" spans="2:9" x14ac:dyDescent="0.25">
      <c r="B14" s="202"/>
      <c r="C14" s="201"/>
      <c r="D14" s="144" t="s">
        <v>163</v>
      </c>
      <c r="E14" s="200"/>
      <c r="F14" s="146" t="s">
        <v>116</v>
      </c>
      <c r="G14" s="146">
        <v>1</v>
      </c>
      <c r="H14" s="147"/>
      <c r="I14" s="150">
        <f t="shared" si="0"/>
        <v>0</v>
      </c>
    </row>
    <row r="15" spans="2:9" x14ac:dyDescent="0.25">
      <c r="B15" s="202"/>
      <c r="C15" s="201"/>
      <c r="D15" s="144" t="s">
        <v>164</v>
      </c>
      <c r="E15" s="200"/>
      <c r="F15" s="146" t="s">
        <v>116</v>
      </c>
      <c r="G15" s="146">
        <v>1</v>
      </c>
      <c r="H15" s="147"/>
      <c r="I15" s="150">
        <f t="shared" si="0"/>
        <v>0</v>
      </c>
    </row>
    <row r="16" spans="2:9" x14ac:dyDescent="0.25">
      <c r="B16" s="202"/>
      <c r="C16" s="201"/>
      <c r="D16" s="144" t="s">
        <v>165</v>
      </c>
      <c r="E16" s="200"/>
      <c r="F16" s="146" t="s">
        <v>116</v>
      </c>
      <c r="G16" s="146">
        <v>1</v>
      </c>
      <c r="H16" s="147"/>
      <c r="I16" s="150">
        <f t="shared" si="0"/>
        <v>0</v>
      </c>
    </row>
    <row r="17" spans="2:9" x14ac:dyDescent="0.25">
      <c r="B17" s="202"/>
      <c r="C17" s="201"/>
      <c r="D17" s="144" t="s">
        <v>166</v>
      </c>
      <c r="E17" s="200"/>
      <c r="F17" s="146" t="s">
        <v>116</v>
      </c>
      <c r="G17" s="146">
        <v>1</v>
      </c>
      <c r="H17" s="147"/>
      <c r="I17" s="150">
        <f t="shared" si="0"/>
        <v>0</v>
      </c>
    </row>
    <row r="18" spans="2:9" x14ac:dyDescent="0.25">
      <c r="B18" s="202"/>
      <c r="C18" s="201"/>
      <c r="D18" s="144" t="s">
        <v>167</v>
      </c>
      <c r="E18" s="200"/>
      <c r="F18" s="146" t="s">
        <v>116</v>
      </c>
      <c r="G18" s="146">
        <v>1</v>
      </c>
      <c r="H18" s="147"/>
      <c r="I18" s="150">
        <f t="shared" si="0"/>
        <v>0</v>
      </c>
    </row>
    <row r="19" spans="2:9" x14ac:dyDescent="0.25">
      <c r="B19" s="202"/>
      <c r="C19" s="201"/>
      <c r="D19" s="144" t="s">
        <v>168</v>
      </c>
      <c r="E19" s="200"/>
      <c r="F19" s="146" t="s">
        <v>116</v>
      </c>
      <c r="G19" s="146">
        <v>1</v>
      </c>
      <c r="H19" s="147"/>
      <c r="I19" s="150">
        <f t="shared" si="0"/>
        <v>0</v>
      </c>
    </row>
    <row r="20" spans="2:9" x14ac:dyDescent="0.25">
      <c r="B20" s="202"/>
      <c r="C20" s="201"/>
      <c r="D20" s="144" t="s">
        <v>169</v>
      </c>
      <c r="E20" s="200"/>
      <c r="F20" s="146" t="s">
        <v>116</v>
      </c>
      <c r="G20" s="146">
        <v>1</v>
      </c>
      <c r="H20" s="147"/>
      <c r="I20" s="150">
        <f t="shared" si="0"/>
        <v>0</v>
      </c>
    </row>
    <row r="21" spans="2:9" x14ac:dyDescent="0.25">
      <c r="B21" s="202"/>
      <c r="C21" s="201"/>
      <c r="D21" s="144" t="s">
        <v>170</v>
      </c>
      <c r="E21" s="200"/>
      <c r="F21" s="146" t="s">
        <v>116</v>
      </c>
      <c r="G21" s="146">
        <v>1</v>
      </c>
      <c r="H21" s="147"/>
      <c r="I21" s="150">
        <f t="shared" si="0"/>
        <v>0</v>
      </c>
    </row>
    <row r="22" spans="2:9" x14ac:dyDescent="0.25">
      <c r="B22" s="202"/>
      <c r="C22" s="201"/>
      <c r="D22" s="144" t="s">
        <v>171</v>
      </c>
      <c r="E22" s="200"/>
      <c r="F22" s="146" t="s">
        <v>116</v>
      </c>
      <c r="G22" s="146">
        <v>1</v>
      </c>
      <c r="H22" s="147"/>
      <c r="I22" s="150">
        <f t="shared" si="0"/>
        <v>0</v>
      </c>
    </row>
    <row r="23" spans="2:9" ht="16.5" thickBot="1" x14ac:dyDescent="0.3">
      <c r="B23" s="202"/>
      <c r="C23" s="201"/>
      <c r="D23" s="144" t="s">
        <v>172</v>
      </c>
      <c r="E23" s="200"/>
      <c r="F23" s="146" t="s">
        <v>116</v>
      </c>
      <c r="G23" s="146">
        <v>1</v>
      </c>
      <c r="H23" s="147"/>
      <c r="I23" s="150">
        <f t="shared" si="0"/>
        <v>0</v>
      </c>
    </row>
    <row r="24" spans="2:9" ht="16.5" thickBot="1" x14ac:dyDescent="0.3">
      <c r="B24" s="157"/>
      <c r="C24" s="158"/>
      <c r="D24" s="158"/>
      <c r="E24" s="158"/>
      <c r="F24" s="158"/>
      <c r="G24" s="159"/>
      <c r="H24" s="133" t="s">
        <v>173</v>
      </c>
      <c r="I24" s="134">
        <f>SUM(I5:I23)</f>
        <v>0</v>
      </c>
    </row>
    <row r="25" spans="2:9" ht="33.950000000000003" customHeight="1" x14ac:dyDescent="0.25">
      <c r="B25" s="202" t="s">
        <v>174</v>
      </c>
      <c r="C25" s="201" t="s">
        <v>175</v>
      </c>
      <c r="D25" s="151" t="s">
        <v>176</v>
      </c>
      <c r="E25" s="151"/>
      <c r="F25" s="144"/>
      <c r="G25" s="146"/>
      <c r="H25" s="147"/>
      <c r="I25" s="150"/>
    </row>
    <row r="26" spans="2:9" x14ac:dyDescent="0.25">
      <c r="B26" s="202"/>
      <c r="C26" s="201"/>
      <c r="D26" s="152"/>
      <c r="E26" s="152"/>
      <c r="F26" s="144"/>
      <c r="G26" s="146"/>
      <c r="H26" s="147"/>
      <c r="I26" s="150"/>
    </row>
    <row r="27" spans="2:9" ht="30.6" customHeight="1" x14ac:dyDescent="0.25">
      <c r="B27" s="202"/>
      <c r="C27" s="201"/>
      <c r="D27" s="151" t="s">
        <v>159</v>
      </c>
      <c r="E27" s="151"/>
      <c r="F27" s="144"/>
      <c r="G27" s="146"/>
      <c r="H27" s="147"/>
      <c r="I27" s="150"/>
    </row>
    <row r="28" spans="2:9" x14ac:dyDescent="0.25">
      <c r="B28" s="202"/>
      <c r="C28" s="201"/>
      <c r="D28" s="144"/>
      <c r="E28" s="144"/>
      <c r="F28" s="144"/>
      <c r="G28" s="146"/>
      <c r="H28" s="147"/>
      <c r="I28" s="150"/>
    </row>
    <row r="29" spans="2:9" x14ac:dyDescent="0.25">
      <c r="B29" s="202"/>
      <c r="C29" s="201"/>
      <c r="D29" s="144" t="s">
        <v>177</v>
      </c>
      <c r="E29" s="200" t="s">
        <v>161</v>
      </c>
      <c r="F29" s="146" t="s">
        <v>116</v>
      </c>
      <c r="G29" s="146">
        <v>1</v>
      </c>
      <c r="H29" s="147"/>
      <c r="I29" s="150">
        <f>H29*G29</f>
        <v>0</v>
      </c>
    </row>
    <row r="30" spans="2:9" x14ac:dyDescent="0.25">
      <c r="B30" s="202"/>
      <c r="C30" s="201"/>
      <c r="D30" s="144" t="s">
        <v>178</v>
      </c>
      <c r="E30" s="200"/>
      <c r="F30" s="146" t="s">
        <v>116</v>
      </c>
      <c r="G30" s="146">
        <v>1</v>
      </c>
      <c r="H30" s="147"/>
      <c r="I30" s="150">
        <f t="shared" ref="I30:I33" si="1">H30*G30</f>
        <v>0</v>
      </c>
    </row>
    <row r="31" spans="2:9" x14ac:dyDescent="0.25">
      <c r="B31" s="202"/>
      <c r="C31" s="201"/>
      <c r="D31" s="144" t="s">
        <v>179</v>
      </c>
      <c r="E31" s="200"/>
      <c r="F31" s="146" t="s">
        <v>116</v>
      </c>
      <c r="G31" s="146">
        <v>1</v>
      </c>
      <c r="H31" s="147"/>
      <c r="I31" s="150">
        <f t="shared" si="1"/>
        <v>0</v>
      </c>
    </row>
    <row r="32" spans="2:9" x14ac:dyDescent="0.25">
      <c r="B32" s="202"/>
      <c r="C32" s="201"/>
      <c r="D32" s="144" t="s">
        <v>180</v>
      </c>
      <c r="E32" s="200"/>
      <c r="F32" s="146" t="s">
        <v>116</v>
      </c>
      <c r="G32" s="146">
        <v>1</v>
      </c>
      <c r="H32" s="147"/>
      <c r="I32" s="150">
        <f t="shared" si="1"/>
        <v>0</v>
      </c>
    </row>
    <row r="33" spans="2:9" ht="16.5" thickBot="1" x14ac:dyDescent="0.3">
      <c r="B33" s="202"/>
      <c r="C33" s="201"/>
      <c r="D33" s="144" t="s">
        <v>181</v>
      </c>
      <c r="E33" s="200"/>
      <c r="F33" s="146" t="s">
        <v>116</v>
      </c>
      <c r="G33" s="146">
        <v>1</v>
      </c>
      <c r="H33" s="147"/>
      <c r="I33" s="150">
        <f t="shared" si="1"/>
        <v>0</v>
      </c>
    </row>
    <row r="34" spans="2:9" ht="16.5" thickBot="1" x14ac:dyDescent="0.3">
      <c r="B34" s="157"/>
      <c r="C34" s="158"/>
      <c r="D34" s="158"/>
      <c r="E34" s="158"/>
      <c r="F34" s="158"/>
      <c r="G34" s="159"/>
      <c r="H34" s="133" t="s">
        <v>173</v>
      </c>
      <c r="I34" s="134">
        <f>SUM(I25:I33)</f>
        <v>0</v>
      </c>
    </row>
    <row r="35" spans="2:9" ht="31.5" x14ac:dyDescent="0.25">
      <c r="B35" s="202" t="s">
        <v>182</v>
      </c>
      <c r="C35" s="201" t="s">
        <v>183</v>
      </c>
      <c r="D35" s="151" t="s">
        <v>184</v>
      </c>
      <c r="E35" s="151"/>
      <c r="F35" s="144"/>
      <c r="G35" s="146"/>
      <c r="H35" s="147"/>
      <c r="I35" s="150"/>
    </row>
    <row r="36" spans="2:9" x14ac:dyDescent="0.25">
      <c r="B36" s="202"/>
      <c r="C36" s="201"/>
      <c r="D36" s="152"/>
      <c r="E36" s="152"/>
      <c r="F36" s="144"/>
      <c r="G36" s="146"/>
      <c r="H36" s="147"/>
      <c r="I36" s="150"/>
    </row>
    <row r="37" spans="2:9" ht="31.5" x14ac:dyDescent="0.25">
      <c r="B37" s="202"/>
      <c r="C37" s="201"/>
      <c r="D37" s="151" t="s">
        <v>159</v>
      </c>
      <c r="E37" s="151"/>
      <c r="F37" s="144"/>
      <c r="G37" s="146"/>
      <c r="H37" s="147"/>
      <c r="I37" s="150"/>
    </row>
    <row r="38" spans="2:9" x14ac:dyDescent="0.25">
      <c r="B38" s="202"/>
      <c r="C38" s="201"/>
      <c r="D38" s="144"/>
      <c r="E38" s="144"/>
      <c r="F38" s="144"/>
      <c r="G38" s="146"/>
      <c r="H38" s="147"/>
      <c r="I38" s="150"/>
    </row>
    <row r="39" spans="2:9" x14ac:dyDescent="0.25">
      <c r="B39" s="202"/>
      <c r="C39" s="201"/>
      <c r="D39" s="144" t="s">
        <v>185</v>
      </c>
      <c r="E39" s="200" t="s">
        <v>161</v>
      </c>
      <c r="F39" s="146" t="s">
        <v>116</v>
      </c>
      <c r="G39" s="146">
        <v>1</v>
      </c>
      <c r="H39" s="147"/>
      <c r="I39" s="150">
        <f>H39*G39</f>
        <v>0</v>
      </c>
    </row>
    <row r="40" spans="2:9" x14ac:dyDescent="0.25">
      <c r="B40" s="202"/>
      <c r="C40" s="201"/>
      <c r="D40" s="144" t="s">
        <v>186</v>
      </c>
      <c r="E40" s="200"/>
      <c r="F40" s="146" t="s">
        <v>116</v>
      </c>
      <c r="G40" s="146">
        <v>1</v>
      </c>
      <c r="H40" s="147"/>
      <c r="I40" s="150">
        <f t="shared" ref="I40:I46" si="2">H40*G40</f>
        <v>0</v>
      </c>
    </row>
    <row r="41" spans="2:9" x14ac:dyDescent="0.25">
      <c r="B41" s="202"/>
      <c r="C41" s="201"/>
      <c r="D41" s="144" t="s">
        <v>187</v>
      </c>
      <c r="E41" s="200"/>
      <c r="F41" s="146" t="s">
        <v>116</v>
      </c>
      <c r="G41" s="146">
        <f>G40</f>
        <v>1</v>
      </c>
      <c r="H41" s="147"/>
      <c r="I41" s="150">
        <f t="shared" si="2"/>
        <v>0</v>
      </c>
    </row>
    <row r="42" spans="2:9" x14ac:dyDescent="0.25">
      <c r="B42" s="202"/>
      <c r="C42" s="201"/>
      <c r="D42" s="144" t="s">
        <v>188</v>
      </c>
      <c r="E42" s="200"/>
      <c r="F42" s="146" t="s">
        <v>116</v>
      </c>
      <c r="G42" s="146">
        <f t="shared" ref="G42:G44" si="3">G41</f>
        <v>1</v>
      </c>
      <c r="H42" s="147"/>
      <c r="I42" s="150">
        <f t="shared" si="2"/>
        <v>0</v>
      </c>
    </row>
    <row r="43" spans="2:9" x14ac:dyDescent="0.25">
      <c r="B43" s="202"/>
      <c r="C43" s="201"/>
      <c r="D43" s="144" t="s">
        <v>189</v>
      </c>
      <c r="E43" s="200"/>
      <c r="F43" s="146" t="s">
        <v>116</v>
      </c>
      <c r="G43" s="146">
        <f t="shared" si="3"/>
        <v>1</v>
      </c>
      <c r="H43" s="147"/>
      <c r="I43" s="150">
        <f t="shared" si="2"/>
        <v>0</v>
      </c>
    </row>
    <row r="44" spans="2:9" x14ac:dyDescent="0.25">
      <c r="B44" s="202"/>
      <c r="C44" s="201"/>
      <c r="D44" s="144" t="s">
        <v>190</v>
      </c>
      <c r="E44" s="200"/>
      <c r="F44" s="146" t="s">
        <v>116</v>
      </c>
      <c r="G44" s="146">
        <f t="shared" si="3"/>
        <v>1</v>
      </c>
      <c r="H44" s="147"/>
      <c r="I44" s="150">
        <f t="shared" si="2"/>
        <v>0</v>
      </c>
    </row>
    <row r="45" spans="2:9" x14ac:dyDescent="0.25">
      <c r="B45" s="202"/>
      <c r="C45" s="201"/>
      <c r="D45" s="144" t="s">
        <v>191</v>
      </c>
      <c r="E45" s="200"/>
      <c r="F45" s="146" t="s">
        <v>116</v>
      </c>
      <c r="G45" s="146">
        <v>1</v>
      </c>
      <c r="H45" s="147"/>
      <c r="I45" s="150">
        <f t="shared" si="2"/>
        <v>0</v>
      </c>
    </row>
    <row r="46" spans="2:9" ht="16.5" thickBot="1" x14ac:dyDescent="0.3">
      <c r="B46" s="202"/>
      <c r="C46" s="201"/>
      <c r="D46" s="144" t="s">
        <v>192</v>
      </c>
      <c r="E46" s="200"/>
      <c r="F46" s="146" t="s">
        <v>116</v>
      </c>
      <c r="G46" s="146">
        <v>1</v>
      </c>
      <c r="H46" s="147"/>
      <c r="I46" s="150">
        <f t="shared" si="2"/>
        <v>0</v>
      </c>
    </row>
    <row r="47" spans="2:9" ht="16.5" thickBot="1" x14ac:dyDescent="0.3">
      <c r="B47" s="157"/>
      <c r="C47" s="158"/>
      <c r="D47" s="158"/>
      <c r="E47" s="158"/>
      <c r="F47" s="158"/>
      <c r="G47" s="159"/>
      <c r="H47" s="160" t="s">
        <v>173</v>
      </c>
      <c r="I47" s="134">
        <f>SUM(I35:I46)</f>
        <v>0</v>
      </c>
    </row>
    <row r="48" spans="2:9" x14ac:dyDescent="0.25">
      <c r="B48" s="202" t="s">
        <v>193</v>
      </c>
      <c r="C48" s="201" t="s">
        <v>194</v>
      </c>
      <c r="D48" s="151" t="s">
        <v>195</v>
      </c>
      <c r="E48" s="151"/>
      <c r="F48" s="144"/>
      <c r="G48" s="146"/>
      <c r="H48" s="147"/>
      <c r="I48" s="150"/>
    </row>
    <row r="49" spans="2:9" x14ac:dyDescent="0.25">
      <c r="B49" s="202"/>
      <c r="C49" s="201"/>
      <c r="D49" s="151"/>
      <c r="E49" s="151"/>
      <c r="F49" s="144"/>
      <c r="G49" s="146"/>
      <c r="H49" s="147"/>
      <c r="I49" s="150"/>
    </row>
    <row r="50" spans="2:9" ht="34.5" customHeight="1" x14ac:dyDescent="0.25">
      <c r="B50" s="202"/>
      <c r="C50" s="201"/>
      <c r="D50" s="151" t="s">
        <v>159</v>
      </c>
      <c r="E50" s="151"/>
      <c r="F50" s="144"/>
      <c r="G50" s="146"/>
      <c r="H50" s="147"/>
      <c r="I50" s="150"/>
    </row>
    <row r="51" spans="2:9" x14ac:dyDescent="0.25">
      <c r="B51" s="202"/>
      <c r="C51" s="201"/>
      <c r="D51" s="144"/>
      <c r="E51" s="144"/>
      <c r="F51" s="144"/>
      <c r="G51" s="146"/>
      <c r="H51" s="147"/>
      <c r="I51" s="150"/>
    </row>
    <row r="52" spans="2:9" x14ac:dyDescent="0.25">
      <c r="B52" s="202"/>
      <c r="C52" s="201"/>
      <c r="D52" s="144" t="s">
        <v>196</v>
      </c>
      <c r="E52" s="200" t="s">
        <v>161</v>
      </c>
      <c r="F52" s="146" t="s">
        <v>116</v>
      </c>
      <c r="G52" s="146">
        <v>1</v>
      </c>
      <c r="H52" s="147"/>
      <c r="I52" s="150">
        <f>H52*G52</f>
        <v>0</v>
      </c>
    </row>
    <row r="53" spans="2:9" x14ac:dyDescent="0.25">
      <c r="B53" s="202"/>
      <c r="C53" s="201"/>
      <c r="D53" s="144" t="s">
        <v>197</v>
      </c>
      <c r="E53" s="200"/>
      <c r="F53" s="146" t="s">
        <v>116</v>
      </c>
      <c r="G53" s="146">
        <v>1</v>
      </c>
      <c r="H53" s="147"/>
      <c r="I53" s="150">
        <f t="shared" ref="I53:I60" si="4">H53*G53</f>
        <v>0</v>
      </c>
    </row>
    <row r="54" spans="2:9" x14ac:dyDescent="0.25">
      <c r="B54" s="202"/>
      <c r="C54" s="201"/>
      <c r="D54" s="144" t="s">
        <v>198</v>
      </c>
      <c r="E54" s="200"/>
      <c r="F54" s="146" t="s">
        <v>116</v>
      </c>
      <c r="G54" s="146">
        <f>G53</f>
        <v>1</v>
      </c>
      <c r="H54" s="147"/>
      <c r="I54" s="150">
        <f t="shared" si="4"/>
        <v>0</v>
      </c>
    </row>
    <row r="55" spans="2:9" x14ac:dyDescent="0.25">
      <c r="B55" s="202"/>
      <c r="C55" s="201"/>
      <c r="D55" s="144" t="s">
        <v>199</v>
      </c>
      <c r="E55" s="200"/>
      <c r="F55" s="146" t="s">
        <v>116</v>
      </c>
      <c r="G55" s="146">
        <f t="shared" ref="G55:G58" si="5">G54</f>
        <v>1</v>
      </c>
      <c r="H55" s="147"/>
      <c r="I55" s="150">
        <f t="shared" si="4"/>
        <v>0</v>
      </c>
    </row>
    <row r="56" spans="2:9" x14ac:dyDescent="0.25">
      <c r="B56" s="202"/>
      <c r="C56" s="201"/>
      <c r="D56" s="144" t="s">
        <v>200</v>
      </c>
      <c r="E56" s="200"/>
      <c r="F56" s="146" t="s">
        <v>116</v>
      </c>
      <c r="G56" s="146">
        <f t="shared" si="5"/>
        <v>1</v>
      </c>
      <c r="H56" s="147"/>
      <c r="I56" s="150">
        <f t="shared" si="4"/>
        <v>0</v>
      </c>
    </row>
    <row r="57" spans="2:9" x14ac:dyDescent="0.25">
      <c r="B57" s="202"/>
      <c r="C57" s="201"/>
      <c r="D57" s="144" t="s">
        <v>201</v>
      </c>
      <c r="E57" s="200"/>
      <c r="F57" s="146" t="s">
        <v>116</v>
      </c>
      <c r="G57" s="146">
        <f t="shared" si="5"/>
        <v>1</v>
      </c>
      <c r="H57" s="147"/>
      <c r="I57" s="150">
        <f t="shared" si="4"/>
        <v>0</v>
      </c>
    </row>
    <row r="58" spans="2:9" x14ac:dyDescent="0.25">
      <c r="B58" s="202"/>
      <c r="C58" s="201"/>
      <c r="D58" s="144" t="s">
        <v>202</v>
      </c>
      <c r="E58" s="200"/>
      <c r="F58" s="146" t="s">
        <v>116</v>
      </c>
      <c r="G58" s="146">
        <f t="shared" si="5"/>
        <v>1</v>
      </c>
      <c r="H58" s="147"/>
      <c r="I58" s="150">
        <f t="shared" si="4"/>
        <v>0</v>
      </c>
    </row>
    <row r="59" spans="2:9" x14ac:dyDescent="0.25">
      <c r="B59" s="202"/>
      <c r="C59" s="201"/>
      <c r="D59" s="144" t="s">
        <v>203</v>
      </c>
      <c r="E59" s="200"/>
      <c r="F59" s="146" t="s">
        <v>116</v>
      </c>
      <c r="G59" s="146">
        <v>1</v>
      </c>
      <c r="H59" s="147"/>
      <c r="I59" s="150">
        <f t="shared" si="4"/>
        <v>0</v>
      </c>
    </row>
    <row r="60" spans="2:9" ht="16.5" thickBot="1" x14ac:dyDescent="0.3">
      <c r="B60" s="202"/>
      <c r="C60" s="201"/>
      <c r="D60" s="144" t="s">
        <v>204</v>
      </c>
      <c r="E60" s="200"/>
      <c r="F60" s="146" t="s">
        <v>116</v>
      </c>
      <c r="G60" s="146">
        <v>1</v>
      </c>
      <c r="H60" s="147"/>
      <c r="I60" s="150">
        <f t="shared" si="4"/>
        <v>0</v>
      </c>
    </row>
    <row r="61" spans="2:9" ht="16.5" thickBot="1" x14ac:dyDescent="0.3">
      <c r="B61" s="157"/>
      <c r="C61" s="158"/>
      <c r="D61" s="158"/>
      <c r="E61" s="158"/>
      <c r="F61" s="158"/>
      <c r="G61" s="159"/>
      <c r="H61" s="160" t="s">
        <v>173</v>
      </c>
      <c r="I61" s="134">
        <f>SUM(I48:I60)</f>
        <v>0</v>
      </c>
    </row>
    <row r="62" spans="2:9" ht="31.5" x14ac:dyDescent="0.25">
      <c r="B62" s="197" t="s">
        <v>205</v>
      </c>
      <c r="C62" s="201" t="s">
        <v>206</v>
      </c>
      <c r="D62" s="151" t="s">
        <v>207</v>
      </c>
      <c r="E62" s="151"/>
      <c r="F62" s="144"/>
      <c r="G62" s="146"/>
      <c r="H62" s="147"/>
      <c r="I62" s="150"/>
    </row>
    <row r="63" spans="2:9" x14ac:dyDescent="0.25">
      <c r="B63" s="197"/>
      <c r="C63" s="201"/>
      <c r="D63" s="151"/>
      <c r="E63" s="151"/>
      <c r="F63" s="144"/>
      <c r="G63" s="146"/>
      <c r="H63" s="147"/>
      <c r="I63" s="150"/>
    </row>
    <row r="64" spans="2:9" ht="31.5" x14ac:dyDescent="0.25">
      <c r="B64" s="197"/>
      <c r="C64" s="201"/>
      <c r="D64" s="151" t="s">
        <v>159</v>
      </c>
      <c r="E64" s="151"/>
      <c r="F64" s="144"/>
      <c r="G64" s="146"/>
      <c r="H64" s="147"/>
      <c r="I64" s="150"/>
    </row>
    <row r="65" spans="2:9" x14ac:dyDescent="0.25">
      <c r="B65" s="197"/>
      <c r="C65" s="201"/>
      <c r="D65" s="144"/>
      <c r="E65" s="144"/>
      <c r="F65" s="144"/>
      <c r="G65" s="146"/>
      <c r="H65" s="147"/>
      <c r="I65" s="150"/>
    </row>
    <row r="66" spans="2:9" x14ac:dyDescent="0.25">
      <c r="B66" s="197"/>
      <c r="C66" s="201"/>
      <c r="D66" s="144" t="s">
        <v>208</v>
      </c>
      <c r="E66" s="200" t="s">
        <v>161</v>
      </c>
      <c r="F66" s="146" t="s">
        <v>116</v>
      </c>
      <c r="G66" s="146">
        <v>1</v>
      </c>
      <c r="H66" s="147"/>
      <c r="I66" s="150">
        <f>H66*G66</f>
        <v>0</v>
      </c>
    </row>
    <row r="67" spans="2:9" x14ac:dyDescent="0.25">
      <c r="B67" s="197"/>
      <c r="C67" s="201"/>
      <c r="D67" s="144" t="s">
        <v>209</v>
      </c>
      <c r="E67" s="200"/>
      <c r="F67" s="146" t="s">
        <v>116</v>
      </c>
      <c r="G67" s="146">
        <v>1</v>
      </c>
      <c r="H67" s="147"/>
      <c r="I67" s="150">
        <f t="shared" ref="I67:I77" si="6">H67*G67</f>
        <v>0</v>
      </c>
    </row>
    <row r="68" spans="2:9" x14ac:dyDescent="0.25">
      <c r="B68" s="197"/>
      <c r="C68" s="201"/>
      <c r="D68" s="144" t="s">
        <v>210</v>
      </c>
      <c r="E68" s="200"/>
      <c r="F68" s="146" t="s">
        <v>116</v>
      </c>
      <c r="G68" s="146">
        <f>G67</f>
        <v>1</v>
      </c>
      <c r="H68" s="147"/>
      <c r="I68" s="150">
        <f t="shared" si="6"/>
        <v>0</v>
      </c>
    </row>
    <row r="69" spans="2:9" x14ac:dyDescent="0.25">
      <c r="B69" s="197"/>
      <c r="C69" s="201"/>
      <c r="D69" s="144" t="s">
        <v>211</v>
      </c>
      <c r="E69" s="200"/>
      <c r="F69" s="146" t="s">
        <v>116</v>
      </c>
      <c r="G69" s="146">
        <f t="shared" ref="G69:G75" si="7">G68</f>
        <v>1</v>
      </c>
      <c r="H69" s="147"/>
      <c r="I69" s="150">
        <f t="shared" si="6"/>
        <v>0</v>
      </c>
    </row>
    <row r="70" spans="2:9" x14ac:dyDescent="0.25">
      <c r="B70" s="197"/>
      <c r="C70" s="201"/>
      <c r="D70" s="144" t="s">
        <v>212</v>
      </c>
      <c r="E70" s="200"/>
      <c r="F70" s="146" t="s">
        <v>116</v>
      </c>
      <c r="G70" s="146">
        <f t="shared" si="7"/>
        <v>1</v>
      </c>
      <c r="H70" s="147"/>
      <c r="I70" s="150">
        <f t="shared" si="6"/>
        <v>0</v>
      </c>
    </row>
    <row r="71" spans="2:9" x14ac:dyDescent="0.25">
      <c r="B71" s="197"/>
      <c r="C71" s="201"/>
      <c r="D71" s="144" t="s">
        <v>213</v>
      </c>
      <c r="E71" s="200"/>
      <c r="F71" s="146" t="s">
        <v>116</v>
      </c>
      <c r="G71" s="146">
        <f t="shared" si="7"/>
        <v>1</v>
      </c>
      <c r="H71" s="147"/>
      <c r="I71" s="150">
        <f t="shared" si="6"/>
        <v>0</v>
      </c>
    </row>
    <row r="72" spans="2:9" x14ac:dyDescent="0.25">
      <c r="B72" s="197"/>
      <c r="C72" s="201"/>
      <c r="D72" s="144" t="s">
        <v>214</v>
      </c>
      <c r="E72" s="200"/>
      <c r="F72" s="146" t="s">
        <v>116</v>
      </c>
      <c r="G72" s="146">
        <f t="shared" si="7"/>
        <v>1</v>
      </c>
      <c r="H72" s="147"/>
      <c r="I72" s="150">
        <f t="shared" si="6"/>
        <v>0</v>
      </c>
    </row>
    <row r="73" spans="2:9" x14ac:dyDescent="0.25">
      <c r="B73" s="197"/>
      <c r="C73" s="201"/>
      <c r="D73" s="144" t="s">
        <v>215</v>
      </c>
      <c r="E73" s="200"/>
      <c r="F73" s="146" t="s">
        <v>116</v>
      </c>
      <c r="G73" s="146">
        <f t="shared" si="7"/>
        <v>1</v>
      </c>
      <c r="H73" s="147"/>
      <c r="I73" s="150">
        <f t="shared" si="6"/>
        <v>0</v>
      </c>
    </row>
    <row r="74" spans="2:9" x14ac:dyDescent="0.25">
      <c r="B74" s="197"/>
      <c r="C74" s="201"/>
      <c r="D74" s="144" t="s">
        <v>216</v>
      </c>
      <c r="E74" s="200"/>
      <c r="F74" s="146" t="s">
        <v>116</v>
      </c>
      <c r="G74" s="146">
        <f t="shared" si="7"/>
        <v>1</v>
      </c>
      <c r="H74" s="147"/>
      <c r="I74" s="150">
        <f t="shared" si="6"/>
        <v>0</v>
      </c>
    </row>
    <row r="75" spans="2:9" x14ac:dyDescent="0.25">
      <c r="B75" s="197"/>
      <c r="C75" s="201"/>
      <c r="D75" s="144" t="s">
        <v>217</v>
      </c>
      <c r="E75" s="200"/>
      <c r="F75" s="146" t="s">
        <v>116</v>
      </c>
      <c r="G75" s="146">
        <f t="shared" si="7"/>
        <v>1</v>
      </c>
      <c r="H75" s="147"/>
      <c r="I75" s="150">
        <f t="shared" si="6"/>
        <v>0</v>
      </c>
    </row>
    <row r="76" spans="2:9" x14ac:dyDescent="0.25">
      <c r="B76" s="197"/>
      <c r="C76" s="201"/>
      <c r="D76" s="144" t="s">
        <v>171</v>
      </c>
      <c r="E76" s="200"/>
      <c r="F76" s="146" t="s">
        <v>116</v>
      </c>
      <c r="G76" s="146">
        <v>1</v>
      </c>
      <c r="H76" s="147"/>
      <c r="I76" s="150">
        <f t="shared" si="6"/>
        <v>0</v>
      </c>
    </row>
    <row r="77" spans="2:9" ht="16.5" thickBot="1" x14ac:dyDescent="0.3">
      <c r="B77" s="197"/>
      <c r="C77" s="201"/>
      <c r="D77" s="144" t="s">
        <v>172</v>
      </c>
      <c r="E77" s="200"/>
      <c r="F77" s="146" t="s">
        <v>116</v>
      </c>
      <c r="G77" s="146">
        <v>1</v>
      </c>
      <c r="H77" s="147"/>
      <c r="I77" s="150">
        <f t="shared" si="6"/>
        <v>0</v>
      </c>
    </row>
    <row r="78" spans="2:9" ht="16.5" thickBot="1" x14ac:dyDescent="0.3">
      <c r="B78" s="157"/>
      <c r="C78" s="158"/>
      <c r="D78" s="158"/>
      <c r="E78" s="158"/>
      <c r="F78" s="158"/>
      <c r="G78" s="159"/>
      <c r="H78" s="133" t="s">
        <v>173</v>
      </c>
      <c r="I78" s="134">
        <f>SUM(I62:I77)</f>
        <v>0</v>
      </c>
    </row>
    <row r="79" spans="2:9" ht="47.25" x14ac:dyDescent="0.25">
      <c r="B79" s="197" t="s">
        <v>218</v>
      </c>
      <c r="C79" s="201" t="s">
        <v>219</v>
      </c>
      <c r="D79" s="151" t="s">
        <v>220</v>
      </c>
      <c r="E79" s="151"/>
      <c r="F79" s="144"/>
      <c r="G79" s="146"/>
      <c r="H79" s="147"/>
      <c r="I79" s="150"/>
    </row>
    <row r="80" spans="2:9" x14ac:dyDescent="0.25">
      <c r="B80" s="197"/>
      <c r="C80" s="201"/>
      <c r="D80" s="151"/>
      <c r="E80" s="151"/>
      <c r="F80" s="144"/>
      <c r="G80" s="146"/>
      <c r="H80" s="147"/>
      <c r="I80" s="150"/>
    </row>
    <row r="81" spans="2:9" ht="47.25" x14ac:dyDescent="0.25">
      <c r="B81" s="197"/>
      <c r="C81" s="201"/>
      <c r="D81" s="151" t="s">
        <v>221</v>
      </c>
      <c r="E81" s="151"/>
      <c r="F81" s="144"/>
      <c r="G81" s="146"/>
      <c r="H81" s="147"/>
      <c r="I81" s="150"/>
    </row>
    <row r="82" spans="2:9" x14ac:dyDescent="0.25">
      <c r="B82" s="197"/>
      <c r="C82" s="201"/>
      <c r="D82" s="144"/>
      <c r="E82" s="144"/>
      <c r="F82" s="144"/>
      <c r="G82" s="146"/>
      <c r="H82" s="147"/>
      <c r="I82" s="150"/>
    </row>
    <row r="83" spans="2:9" x14ac:dyDescent="0.25">
      <c r="B83" s="197"/>
      <c r="C83" s="201"/>
      <c r="D83" s="144" t="s">
        <v>222</v>
      </c>
      <c r="E83" s="200" t="s">
        <v>161</v>
      </c>
      <c r="F83" s="146" t="s">
        <v>116</v>
      </c>
      <c r="G83" s="146">
        <v>1</v>
      </c>
      <c r="H83" s="147"/>
      <c r="I83" s="150">
        <f>H83*G83</f>
        <v>0</v>
      </c>
    </row>
    <row r="84" spans="2:9" x14ac:dyDescent="0.25">
      <c r="B84" s="197"/>
      <c r="C84" s="201"/>
      <c r="D84" s="144" t="s">
        <v>223</v>
      </c>
      <c r="E84" s="200"/>
      <c r="F84" s="146" t="s">
        <v>116</v>
      </c>
      <c r="G84" s="146">
        <v>1</v>
      </c>
      <c r="H84" s="147"/>
      <c r="I84" s="150">
        <f t="shared" ref="I84:I91" si="8">H84*G84</f>
        <v>0</v>
      </c>
    </row>
    <row r="85" spans="2:9" x14ac:dyDescent="0.25">
      <c r="B85" s="197"/>
      <c r="C85" s="201"/>
      <c r="D85" s="144" t="s">
        <v>224</v>
      </c>
      <c r="E85" s="200"/>
      <c r="F85" s="146" t="s">
        <v>116</v>
      </c>
      <c r="G85" s="146">
        <f>G84</f>
        <v>1</v>
      </c>
      <c r="H85" s="147"/>
      <c r="I85" s="150">
        <f t="shared" si="8"/>
        <v>0</v>
      </c>
    </row>
    <row r="86" spans="2:9" x14ac:dyDescent="0.25">
      <c r="B86" s="197"/>
      <c r="C86" s="201"/>
      <c r="D86" s="144" t="s">
        <v>225</v>
      </c>
      <c r="E86" s="200"/>
      <c r="F86" s="146" t="s">
        <v>116</v>
      </c>
      <c r="G86" s="146">
        <f t="shared" ref="G86:G89" si="9">G85</f>
        <v>1</v>
      </c>
      <c r="H86" s="147"/>
      <c r="I86" s="150">
        <f t="shared" si="8"/>
        <v>0</v>
      </c>
    </row>
    <row r="87" spans="2:9" x14ac:dyDescent="0.25">
      <c r="B87" s="197"/>
      <c r="C87" s="201"/>
      <c r="D87" s="144" t="s">
        <v>226</v>
      </c>
      <c r="E87" s="200"/>
      <c r="F87" s="146" t="s">
        <v>116</v>
      </c>
      <c r="G87" s="146">
        <f t="shared" si="9"/>
        <v>1</v>
      </c>
      <c r="H87" s="147"/>
      <c r="I87" s="150">
        <f t="shared" si="8"/>
        <v>0</v>
      </c>
    </row>
    <row r="88" spans="2:9" x14ac:dyDescent="0.25">
      <c r="B88" s="197"/>
      <c r="C88" s="201"/>
      <c r="D88" s="144" t="s">
        <v>227</v>
      </c>
      <c r="E88" s="200"/>
      <c r="F88" s="146" t="s">
        <v>116</v>
      </c>
      <c r="G88" s="146">
        <f t="shared" si="9"/>
        <v>1</v>
      </c>
      <c r="H88" s="147"/>
      <c r="I88" s="150">
        <f t="shared" si="8"/>
        <v>0</v>
      </c>
    </row>
    <row r="89" spans="2:9" x14ac:dyDescent="0.25">
      <c r="B89" s="197"/>
      <c r="C89" s="201"/>
      <c r="D89" s="144" t="s">
        <v>228</v>
      </c>
      <c r="E89" s="200"/>
      <c r="F89" s="146" t="s">
        <v>116</v>
      </c>
      <c r="G89" s="146">
        <f t="shared" si="9"/>
        <v>1</v>
      </c>
      <c r="H89" s="147"/>
      <c r="I89" s="150">
        <f t="shared" si="8"/>
        <v>0</v>
      </c>
    </row>
    <row r="90" spans="2:9" x14ac:dyDescent="0.25">
      <c r="B90" s="197"/>
      <c r="C90" s="201"/>
      <c r="D90" s="144" t="s">
        <v>203</v>
      </c>
      <c r="E90" s="200"/>
      <c r="F90" s="146" t="s">
        <v>116</v>
      </c>
      <c r="G90" s="146">
        <v>1</v>
      </c>
      <c r="H90" s="147"/>
      <c r="I90" s="150">
        <f t="shared" si="8"/>
        <v>0</v>
      </c>
    </row>
    <row r="91" spans="2:9" ht="16.5" thickBot="1" x14ac:dyDescent="0.3">
      <c r="B91" s="197"/>
      <c r="C91" s="201"/>
      <c r="D91" s="144" t="s">
        <v>204</v>
      </c>
      <c r="E91" s="200"/>
      <c r="F91" s="146" t="s">
        <v>116</v>
      </c>
      <c r="G91" s="146">
        <v>1</v>
      </c>
      <c r="H91" s="147"/>
      <c r="I91" s="150">
        <f t="shared" si="8"/>
        <v>0</v>
      </c>
    </row>
    <row r="92" spans="2:9" ht="16.5" thickBot="1" x14ac:dyDescent="0.3">
      <c r="B92" s="157"/>
      <c r="C92" s="158"/>
      <c r="D92" s="158"/>
      <c r="E92" s="158"/>
      <c r="F92" s="158"/>
      <c r="G92" s="159"/>
      <c r="H92" s="133" t="s">
        <v>173</v>
      </c>
      <c r="I92" s="134">
        <f>SUM(I79:I91)</f>
        <v>0</v>
      </c>
    </row>
    <row r="93" spans="2:9" ht="31.5" x14ac:dyDescent="0.25">
      <c r="B93" s="197" t="s">
        <v>229</v>
      </c>
      <c r="C93" s="198" t="s">
        <v>230</v>
      </c>
      <c r="D93" s="151" t="s">
        <v>231</v>
      </c>
      <c r="E93" s="151"/>
      <c r="F93" s="144"/>
      <c r="G93" s="146"/>
      <c r="H93" s="147"/>
      <c r="I93" s="150"/>
    </row>
    <row r="94" spans="2:9" x14ac:dyDescent="0.25">
      <c r="B94" s="197"/>
      <c r="C94" s="198"/>
      <c r="D94" s="151"/>
      <c r="E94" s="151"/>
      <c r="F94" s="144"/>
      <c r="G94" s="146"/>
      <c r="H94" s="147"/>
      <c r="I94" s="150"/>
    </row>
    <row r="95" spans="2:9" ht="47.25" x14ac:dyDescent="0.25">
      <c r="B95" s="197"/>
      <c r="C95" s="198"/>
      <c r="D95" s="151" t="s">
        <v>221</v>
      </c>
      <c r="E95" s="151"/>
      <c r="F95" s="144"/>
      <c r="G95" s="146"/>
      <c r="H95" s="147"/>
      <c r="I95" s="150"/>
    </row>
    <row r="96" spans="2:9" x14ac:dyDescent="0.25">
      <c r="B96" s="197"/>
      <c r="C96" s="198"/>
      <c r="D96" s="144"/>
      <c r="E96" s="144"/>
      <c r="F96" s="144"/>
      <c r="G96" s="146"/>
      <c r="H96" s="147"/>
      <c r="I96" s="150"/>
    </row>
    <row r="97" spans="2:9" x14ac:dyDescent="0.25">
      <c r="B97" s="197"/>
      <c r="C97" s="198"/>
      <c r="D97" s="144" t="s">
        <v>232</v>
      </c>
      <c r="E97" s="200" t="s">
        <v>161</v>
      </c>
      <c r="F97" s="146" t="s">
        <v>116</v>
      </c>
      <c r="G97" s="146">
        <v>1</v>
      </c>
      <c r="H97" s="147"/>
      <c r="I97" s="150">
        <f>H97*G97</f>
        <v>0</v>
      </c>
    </row>
    <row r="98" spans="2:9" x14ac:dyDescent="0.25">
      <c r="B98" s="197"/>
      <c r="C98" s="198"/>
      <c r="D98" s="144" t="s">
        <v>233</v>
      </c>
      <c r="E98" s="200"/>
      <c r="F98" s="146" t="s">
        <v>116</v>
      </c>
      <c r="G98" s="146">
        <v>1</v>
      </c>
      <c r="H98" s="147"/>
      <c r="I98" s="150">
        <f t="shared" ref="I98:I116" si="10">H98*G98</f>
        <v>0</v>
      </c>
    </row>
    <row r="99" spans="2:9" x14ac:dyDescent="0.25">
      <c r="B99" s="197"/>
      <c r="C99" s="198"/>
      <c r="D99" s="144" t="s">
        <v>234</v>
      </c>
      <c r="E99" s="200"/>
      <c r="F99" s="146" t="s">
        <v>116</v>
      </c>
      <c r="G99" s="146">
        <f>G98</f>
        <v>1</v>
      </c>
      <c r="H99" s="147"/>
      <c r="I99" s="150">
        <f t="shared" si="10"/>
        <v>0</v>
      </c>
    </row>
    <row r="100" spans="2:9" x14ac:dyDescent="0.25">
      <c r="B100" s="197"/>
      <c r="C100" s="198"/>
      <c r="D100" s="144" t="s">
        <v>235</v>
      </c>
      <c r="E100" s="200"/>
      <c r="F100" s="146" t="s">
        <v>116</v>
      </c>
      <c r="G100" s="146">
        <f t="shared" ref="G100:G114" si="11">G99</f>
        <v>1</v>
      </c>
      <c r="H100" s="147"/>
      <c r="I100" s="150">
        <f t="shared" si="10"/>
        <v>0</v>
      </c>
    </row>
    <row r="101" spans="2:9" x14ac:dyDescent="0.25">
      <c r="B101" s="197"/>
      <c r="C101" s="198"/>
      <c r="D101" s="144" t="s">
        <v>236</v>
      </c>
      <c r="E101" s="200"/>
      <c r="F101" s="146" t="s">
        <v>116</v>
      </c>
      <c r="G101" s="146">
        <f t="shared" si="11"/>
        <v>1</v>
      </c>
      <c r="H101" s="147"/>
      <c r="I101" s="150">
        <f t="shared" si="10"/>
        <v>0</v>
      </c>
    </row>
    <row r="102" spans="2:9" x14ac:dyDescent="0.25">
      <c r="B102" s="197"/>
      <c r="C102" s="198"/>
      <c r="D102" s="144" t="s">
        <v>237</v>
      </c>
      <c r="E102" s="200"/>
      <c r="F102" s="146" t="s">
        <v>116</v>
      </c>
      <c r="G102" s="146">
        <f t="shared" si="11"/>
        <v>1</v>
      </c>
      <c r="H102" s="147"/>
      <c r="I102" s="150">
        <f t="shared" si="10"/>
        <v>0</v>
      </c>
    </row>
    <row r="103" spans="2:9" x14ac:dyDescent="0.25">
      <c r="B103" s="197"/>
      <c r="C103" s="198"/>
      <c r="D103" s="144" t="s">
        <v>238</v>
      </c>
      <c r="E103" s="200"/>
      <c r="F103" s="146" t="s">
        <v>116</v>
      </c>
      <c r="G103" s="146">
        <f t="shared" si="11"/>
        <v>1</v>
      </c>
      <c r="H103" s="147"/>
      <c r="I103" s="150">
        <f t="shared" si="10"/>
        <v>0</v>
      </c>
    </row>
    <row r="104" spans="2:9" x14ac:dyDescent="0.25">
      <c r="B104" s="197"/>
      <c r="C104" s="198"/>
      <c r="D104" s="144" t="s">
        <v>239</v>
      </c>
      <c r="E104" s="200"/>
      <c r="F104" s="146" t="s">
        <v>116</v>
      </c>
      <c r="G104" s="146">
        <f t="shared" si="11"/>
        <v>1</v>
      </c>
      <c r="H104" s="147"/>
      <c r="I104" s="150">
        <f t="shared" si="10"/>
        <v>0</v>
      </c>
    </row>
    <row r="105" spans="2:9" x14ac:dyDescent="0.25">
      <c r="B105" s="197"/>
      <c r="C105" s="198"/>
      <c r="D105" s="144" t="s">
        <v>240</v>
      </c>
      <c r="E105" s="200"/>
      <c r="F105" s="146" t="s">
        <v>116</v>
      </c>
      <c r="G105" s="146">
        <f t="shared" si="11"/>
        <v>1</v>
      </c>
      <c r="H105" s="147"/>
      <c r="I105" s="150">
        <f t="shared" si="10"/>
        <v>0</v>
      </c>
    </row>
    <row r="106" spans="2:9" x14ac:dyDescent="0.25">
      <c r="B106" s="197"/>
      <c r="C106" s="198"/>
      <c r="D106" s="144" t="s">
        <v>241</v>
      </c>
      <c r="E106" s="200"/>
      <c r="F106" s="146" t="s">
        <v>116</v>
      </c>
      <c r="G106" s="146">
        <f t="shared" si="11"/>
        <v>1</v>
      </c>
      <c r="H106" s="147"/>
      <c r="I106" s="150">
        <f t="shared" si="10"/>
        <v>0</v>
      </c>
    </row>
    <row r="107" spans="2:9" x14ac:dyDescent="0.25">
      <c r="B107" s="197"/>
      <c r="C107" s="198"/>
      <c r="D107" s="144" t="s">
        <v>242</v>
      </c>
      <c r="E107" s="200"/>
      <c r="F107" s="146" t="s">
        <v>116</v>
      </c>
      <c r="G107" s="146">
        <f t="shared" si="11"/>
        <v>1</v>
      </c>
      <c r="H107" s="147"/>
      <c r="I107" s="150">
        <f t="shared" si="10"/>
        <v>0</v>
      </c>
    </row>
    <row r="108" spans="2:9" x14ac:dyDescent="0.25">
      <c r="B108" s="197"/>
      <c r="C108" s="198"/>
      <c r="D108" s="144" t="s">
        <v>243</v>
      </c>
      <c r="E108" s="200"/>
      <c r="F108" s="146" t="s">
        <v>116</v>
      </c>
      <c r="G108" s="146">
        <f t="shared" si="11"/>
        <v>1</v>
      </c>
      <c r="H108" s="147"/>
      <c r="I108" s="150">
        <f t="shared" si="10"/>
        <v>0</v>
      </c>
    </row>
    <row r="109" spans="2:9" x14ac:dyDescent="0.25">
      <c r="B109" s="197"/>
      <c r="C109" s="198"/>
      <c r="D109" s="144" t="s">
        <v>244</v>
      </c>
      <c r="E109" s="200"/>
      <c r="F109" s="146" t="s">
        <v>116</v>
      </c>
      <c r="G109" s="146">
        <f t="shared" si="11"/>
        <v>1</v>
      </c>
      <c r="H109" s="147"/>
      <c r="I109" s="150">
        <f t="shared" si="10"/>
        <v>0</v>
      </c>
    </row>
    <row r="110" spans="2:9" x14ac:dyDescent="0.25">
      <c r="B110" s="197"/>
      <c r="C110" s="198"/>
      <c r="D110" s="144" t="s">
        <v>245</v>
      </c>
      <c r="E110" s="200"/>
      <c r="F110" s="146" t="s">
        <v>116</v>
      </c>
      <c r="G110" s="146">
        <f t="shared" si="11"/>
        <v>1</v>
      </c>
      <c r="H110" s="147"/>
      <c r="I110" s="150">
        <f t="shared" si="10"/>
        <v>0</v>
      </c>
    </row>
    <row r="111" spans="2:9" x14ac:dyDescent="0.25">
      <c r="B111" s="197"/>
      <c r="C111" s="198"/>
      <c r="D111" s="144" t="s">
        <v>246</v>
      </c>
      <c r="E111" s="200"/>
      <c r="F111" s="146" t="s">
        <v>116</v>
      </c>
      <c r="G111" s="146">
        <f t="shared" si="11"/>
        <v>1</v>
      </c>
      <c r="H111" s="147"/>
      <c r="I111" s="150">
        <f t="shared" si="10"/>
        <v>0</v>
      </c>
    </row>
    <row r="112" spans="2:9" x14ac:dyDescent="0.25">
      <c r="B112" s="197"/>
      <c r="C112" s="198"/>
      <c r="D112" s="144" t="s">
        <v>247</v>
      </c>
      <c r="E112" s="200"/>
      <c r="F112" s="146" t="s">
        <v>116</v>
      </c>
      <c r="G112" s="146">
        <f t="shared" si="11"/>
        <v>1</v>
      </c>
      <c r="H112" s="147"/>
      <c r="I112" s="150">
        <f t="shared" si="10"/>
        <v>0</v>
      </c>
    </row>
    <row r="113" spans="2:9" x14ac:dyDescent="0.25">
      <c r="B113" s="197"/>
      <c r="C113" s="198"/>
      <c r="D113" s="144" t="s">
        <v>248</v>
      </c>
      <c r="E113" s="200"/>
      <c r="F113" s="146" t="s">
        <v>116</v>
      </c>
      <c r="G113" s="146">
        <f t="shared" si="11"/>
        <v>1</v>
      </c>
      <c r="H113" s="147"/>
      <c r="I113" s="150">
        <f t="shared" si="10"/>
        <v>0</v>
      </c>
    </row>
    <row r="114" spans="2:9" x14ac:dyDescent="0.25">
      <c r="B114" s="197"/>
      <c r="C114" s="198"/>
      <c r="D114" s="144" t="s">
        <v>249</v>
      </c>
      <c r="E114" s="200"/>
      <c r="F114" s="146" t="s">
        <v>116</v>
      </c>
      <c r="G114" s="146">
        <f t="shared" si="11"/>
        <v>1</v>
      </c>
      <c r="H114" s="147"/>
      <c r="I114" s="150">
        <f t="shared" si="10"/>
        <v>0</v>
      </c>
    </row>
    <row r="115" spans="2:9" x14ac:dyDescent="0.25">
      <c r="B115" s="197"/>
      <c r="C115" s="198"/>
      <c r="D115" s="144" t="s">
        <v>250</v>
      </c>
      <c r="E115" s="200"/>
      <c r="F115" s="146" t="s">
        <v>116</v>
      </c>
      <c r="G115" s="146">
        <v>1</v>
      </c>
      <c r="H115" s="147"/>
      <c r="I115" s="150">
        <f t="shared" si="10"/>
        <v>0</v>
      </c>
    </row>
    <row r="116" spans="2:9" ht="16.5" thickBot="1" x14ac:dyDescent="0.3">
      <c r="B116" s="197"/>
      <c r="C116" s="198"/>
      <c r="D116" s="144" t="s">
        <v>251</v>
      </c>
      <c r="E116" s="200"/>
      <c r="F116" s="146" t="s">
        <v>116</v>
      </c>
      <c r="G116" s="146">
        <v>1</v>
      </c>
      <c r="H116" s="147"/>
      <c r="I116" s="150">
        <f t="shared" si="10"/>
        <v>0</v>
      </c>
    </row>
    <row r="117" spans="2:9" ht="16.5" thickBot="1" x14ac:dyDescent="0.3">
      <c r="B117" s="157"/>
      <c r="C117" s="158"/>
      <c r="D117" s="158"/>
      <c r="E117" s="158"/>
      <c r="F117" s="158"/>
      <c r="G117" s="159"/>
      <c r="H117" s="133" t="s">
        <v>173</v>
      </c>
      <c r="I117" s="134">
        <f>SUM(I93:I116)</f>
        <v>0</v>
      </c>
    </row>
    <row r="118" spans="2:9" x14ac:dyDescent="0.25">
      <c r="B118" s="197" t="s">
        <v>252</v>
      </c>
      <c r="C118" s="198" t="s">
        <v>253</v>
      </c>
      <c r="D118" s="151" t="s">
        <v>254</v>
      </c>
      <c r="E118" s="151"/>
      <c r="F118" s="144"/>
      <c r="G118" s="146"/>
      <c r="H118" s="147"/>
      <c r="I118" s="150"/>
    </row>
    <row r="119" spans="2:9" x14ac:dyDescent="0.25">
      <c r="B119" s="197"/>
      <c r="C119" s="198"/>
      <c r="D119" s="151"/>
      <c r="E119" s="151"/>
      <c r="F119" s="144"/>
      <c r="G119" s="146"/>
      <c r="H119" s="147"/>
      <c r="I119" s="150"/>
    </row>
    <row r="120" spans="2:9" ht="47.25" x14ac:dyDescent="0.25">
      <c r="B120" s="197"/>
      <c r="C120" s="198"/>
      <c r="D120" s="151" t="s">
        <v>221</v>
      </c>
      <c r="E120" s="151"/>
      <c r="F120" s="144"/>
      <c r="G120" s="146"/>
      <c r="H120" s="147"/>
      <c r="I120" s="150"/>
    </row>
    <row r="121" spans="2:9" x14ac:dyDescent="0.25">
      <c r="B121" s="197"/>
      <c r="C121" s="198"/>
      <c r="D121" s="144"/>
      <c r="E121" s="144"/>
      <c r="F121" s="144"/>
      <c r="G121" s="146"/>
      <c r="H121" s="147"/>
      <c r="I121" s="150"/>
    </row>
    <row r="122" spans="2:9" x14ac:dyDescent="0.25">
      <c r="B122" s="197"/>
      <c r="C122" s="198"/>
      <c r="D122" s="144" t="s">
        <v>255</v>
      </c>
      <c r="E122" s="200" t="s">
        <v>161</v>
      </c>
      <c r="F122" s="146" t="s">
        <v>116</v>
      </c>
      <c r="G122" s="146">
        <v>1</v>
      </c>
      <c r="H122" s="147"/>
      <c r="I122" s="150">
        <f>H122*G122</f>
        <v>0</v>
      </c>
    </row>
    <row r="123" spans="2:9" x14ac:dyDescent="0.25">
      <c r="B123" s="197"/>
      <c r="C123" s="198"/>
      <c r="D123" s="144" t="s">
        <v>256</v>
      </c>
      <c r="E123" s="200"/>
      <c r="F123" s="146" t="s">
        <v>116</v>
      </c>
      <c r="G123" s="146">
        <v>1</v>
      </c>
      <c r="H123" s="147"/>
      <c r="I123" s="150">
        <f t="shared" ref="I123:I128" si="12">H123*G123</f>
        <v>0</v>
      </c>
    </row>
    <row r="124" spans="2:9" x14ac:dyDescent="0.25">
      <c r="B124" s="197"/>
      <c r="C124" s="198"/>
      <c r="D124" s="144" t="s">
        <v>257</v>
      </c>
      <c r="E124" s="200"/>
      <c r="F124" s="146" t="s">
        <v>116</v>
      </c>
      <c r="G124" s="146">
        <f>G123</f>
        <v>1</v>
      </c>
      <c r="H124" s="147"/>
      <c r="I124" s="150">
        <f t="shared" si="12"/>
        <v>0</v>
      </c>
    </row>
    <row r="125" spans="2:9" x14ac:dyDescent="0.25">
      <c r="B125" s="197"/>
      <c r="C125" s="198"/>
      <c r="D125" s="144" t="s">
        <v>258</v>
      </c>
      <c r="E125" s="200"/>
      <c r="F125" s="146" t="s">
        <v>116</v>
      </c>
      <c r="G125" s="146">
        <f t="shared" ref="G125:G126" si="13">G124</f>
        <v>1</v>
      </c>
      <c r="H125" s="147"/>
      <c r="I125" s="150">
        <f t="shared" si="12"/>
        <v>0</v>
      </c>
    </row>
    <row r="126" spans="2:9" x14ac:dyDescent="0.25">
      <c r="B126" s="197"/>
      <c r="C126" s="198"/>
      <c r="D126" s="144" t="s">
        <v>259</v>
      </c>
      <c r="E126" s="200"/>
      <c r="F126" s="146" t="s">
        <v>116</v>
      </c>
      <c r="G126" s="146">
        <f t="shared" si="13"/>
        <v>1</v>
      </c>
      <c r="H126" s="147"/>
      <c r="I126" s="150">
        <f t="shared" si="12"/>
        <v>0</v>
      </c>
    </row>
    <row r="127" spans="2:9" x14ac:dyDescent="0.25">
      <c r="B127" s="197"/>
      <c r="C127" s="198"/>
      <c r="D127" s="144" t="s">
        <v>260</v>
      </c>
      <c r="E127" s="200"/>
      <c r="F127" s="146" t="s">
        <v>116</v>
      </c>
      <c r="G127" s="146">
        <v>1</v>
      </c>
      <c r="H127" s="147"/>
      <c r="I127" s="150">
        <f t="shared" si="12"/>
        <v>0</v>
      </c>
    </row>
    <row r="128" spans="2:9" ht="16.5" thickBot="1" x14ac:dyDescent="0.3">
      <c r="B128" s="197"/>
      <c r="C128" s="198"/>
      <c r="D128" s="144" t="s">
        <v>261</v>
      </c>
      <c r="E128" s="200"/>
      <c r="F128" s="146" t="s">
        <v>116</v>
      </c>
      <c r="G128" s="146">
        <v>1</v>
      </c>
      <c r="H128" s="147"/>
      <c r="I128" s="150">
        <f t="shared" si="12"/>
        <v>0</v>
      </c>
    </row>
    <row r="129" spans="2:9" ht="16.5" thickBot="1" x14ac:dyDescent="0.3">
      <c r="B129" s="157"/>
      <c r="C129" s="158"/>
      <c r="D129" s="158"/>
      <c r="E129" s="158"/>
      <c r="F129" s="158"/>
      <c r="G129" s="159"/>
      <c r="H129" s="133" t="s">
        <v>173</v>
      </c>
      <c r="I129" s="134">
        <f>SUM(I118:I128)</f>
        <v>0</v>
      </c>
    </row>
    <row r="130" spans="2:9" x14ac:dyDescent="0.25">
      <c r="B130" s="197" t="s">
        <v>262</v>
      </c>
      <c r="C130" s="198" t="s">
        <v>263</v>
      </c>
      <c r="D130" s="151" t="s">
        <v>264</v>
      </c>
      <c r="E130" s="151"/>
      <c r="F130" s="144"/>
      <c r="G130" s="146"/>
      <c r="H130" s="147"/>
      <c r="I130" s="150"/>
    </row>
    <row r="131" spans="2:9" x14ac:dyDescent="0.25">
      <c r="B131" s="197"/>
      <c r="C131" s="198"/>
      <c r="D131" s="151"/>
      <c r="E131" s="151"/>
      <c r="F131" s="144"/>
      <c r="G131" s="146"/>
      <c r="H131" s="147"/>
      <c r="I131" s="150"/>
    </row>
    <row r="132" spans="2:9" ht="47.25" x14ac:dyDescent="0.25">
      <c r="B132" s="197"/>
      <c r="C132" s="198"/>
      <c r="D132" s="151" t="s">
        <v>221</v>
      </c>
      <c r="E132" s="151"/>
      <c r="F132" s="144"/>
      <c r="G132" s="146"/>
      <c r="H132" s="147"/>
      <c r="I132" s="150"/>
    </row>
    <row r="133" spans="2:9" x14ac:dyDescent="0.25">
      <c r="B133" s="197"/>
      <c r="C133" s="198"/>
      <c r="D133" s="144"/>
      <c r="E133" s="144"/>
      <c r="F133" s="144"/>
      <c r="G133" s="146"/>
      <c r="H133" s="147"/>
      <c r="I133" s="150"/>
    </row>
    <row r="134" spans="2:9" x14ac:dyDescent="0.25">
      <c r="B134" s="197"/>
      <c r="C134" s="198"/>
      <c r="D134" s="144" t="s">
        <v>265</v>
      </c>
      <c r="E134" s="200" t="s">
        <v>161</v>
      </c>
      <c r="F134" s="146" t="s">
        <v>116</v>
      </c>
      <c r="G134" s="146">
        <v>1</v>
      </c>
      <c r="H134" s="147"/>
      <c r="I134" s="150">
        <f>H134*G134</f>
        <v>0</v>
      </c>
    </row>
    <row r="135" spans="2:9" x14ac:dyDescent="0.25">
      <c r="B135" s="197"/>
      <c r="C135" s="198"/>
      <c r="D135" s="144" t="s">
        <v>233</v>
      </c>
      <c r="E135" s="200"/>
      <c r="F135" s="146" t="s">
        <v>116</v>
      </c>
      <c r="G135" s="146">
        <v>1</v>
      </c>
      <c r="H135" s="147"/>
      <c r="I135" s="150">
        <f t="shared" ref="I135:I142" si="14">H135*G135</f>
        <v>0</v>
      </c>
    </row>
    <row r="136" spans="2:9" x14ac:dyDescent="0.25">
      <c r="B136" s="197"/>
      <c r="C136" s="198"/>
      <c r="D136" s="144" t="s">
        <v>234</v>
      </c>
      <c r="E136" s="200"/>
      <c r="F136" s="146" t="s">
        <v>116</v>
      </c>
      <c r="G136" s="146">
        <f>G135</f>
        <v>1</v>
      </c>
      <c r="H136" s="147"/>
      <c r="I136" s="150">
        <f t="shared" si="14"/>
        <v>0</v>
      </c>
    </row>
    <row r="137" spans="2:9" x14ac:dyDescent="0.25">
      <c r="B137" s="197"/>
      <c r="C137" s="198"/>
      <c r="D137" s="144" t="s">
        <v>235</v>
      </c>
      <c r="E137" s="200"/>
      <c r="F137" s="146" t="s">
        <v>116</v>
      </c>
      <c r="G137" s="146">
        <f t="shared" ref="G137" si="15">G136</f>
        <v>1</v>
      </c>
      <c r="H137" s="147"/>
      <c r="I137" s="150">
        <f t="shared" si="14"/>
        <v>0</v>
      </c>
    </row>
    <row r="138" spans="2:9" x14ac:dyDescent="0.25">
      <c r="B138" s="197"/>
      <c r="C138" s="198"/>
      <c r="D138" s="144" t="s">
        <v>266</v>
      </c>
      <c r="E138" s="200"/>
      <c r="F138" s="146" t="s">
        <v>116</v>
      </c>
      <c r="G138" s="146">
        <v>1</v>
      </c>
      <c r="H138" s="147"/>
      <c r="I138" s="150">
        <f t="shared" si="14"/>
        <v>0</v>
      </c>
    </row>
    <row r="139" spans="2:9" x14ac:dyDescent="0.25">
      <c r="B139" s="197"/>
      <c r="C139" s="198"/>
      <c r="D139" s="144" t="s">
        <v>267</v>
      </c>
      <c r="E139" s="200"/>
      <c r="F139" s="146" t="s">
        <v>116</v>
      </c>
      <c r="G139" s="146">
        <f>G138</f>
        <v>1</v>
      </c>
      <c r="H139" s="147"/>
      <c r="I139" s="150">
        <f t="shared" si="14"/>
        <v>0</v>
      </c>
    </row>
    <row r="140" spans="2:9" x14ac:dyDescent="0.25">
      <c r="B140" s="197"/>
      <c r="C140" s="198"/>
      <c r="D140" s="144" t="s">
        <v>268</v>
      </c>
      <c r="E140" s="200"/>
      <c r="F140" s="146" t="s">
        <v>116</v>
      </c>
      <c r="G140" s="146">
        <f t="shared" ref="G140:G142" si="16">G139</f>
        <v>1</v>
      </c>
      <c r="H140" s="147"/>
      <c r="I140" s="150">
        <f t="shared" si="14"/>
        <v>0</v>
      </c>
    </row>
    <row r="141" spans="2:9" x14ac:dyDescent="0.25">
      <c r="B141" s="197"/>
      <c r="C141" s="198"/>
      <c r="D141" s="144" t="s">
        <v>269</v>
      </c>
      <c r="E141" s="200"/>
      <c r="F141" s="146" t="s">
        <v>116</v>
      </c>
      <c r="G141" s="146">
        <f t="shared" si="16"/>
        <v>1</v>
      </c>
      <c r="H141" s="147"/>
      <c r="I141" s="150">
        <f t="shared" si="14"/>
        <v>0</v>
      </c>
    </row>
    <row r="142" spans="2:9" ht="16.5" thickBot="1" x14ac:dyDescent="0.3">
      <c r="B142" s="197"/>
      <c r="C142" s="198"/>
      <c r="D142" s="144" t="s">
        <v>270</v>
      </c>
      <c r="E142" s="200"/>
      <c r="F142" s="146" t="s">
        <v>116</v>
      </c>
      <c r="G142" s="146">
        <f t="shared" si="16"/>
        <v>1</v>
      </c>
      <c r="H142" s="147"/>
      <c r="I142" s="150">
        <f t="shared" si="14"/>
        <v>0</v>
      </c>
    </row>
    <row r="143" spans="2:9" ht="16.5" thickBot="1" x14ac:dyDescent="0.3">
      <c r="B143" s="157"/>
      <c r="C143" s="158"/>
      <c r="D143" s="158"/>
      <c r="E143" s="158"/>
      <c r="F143" s="158"/>
      <c r="G143" s="159"/>
      <c r="H143" s="133" t="s">
        <v>173</v>
      </c>
      <c r="I143" s="134">
        <f>SUM(I130:I142)</f>
        <v>0</v>
      </c>
    </row>
    <row r="144" spans="2:9" ht="18" customHeight="1" x14ac:dyDescent="0.25">
      <c r="B144" s="197" t="s">
        <v>271</v>
      </c>
      <c r="C144" s="198" t="s">
        <v>272</v>
      </c>
      <c r="D144" s="151" t="s">
        <v>273</v>
      </c>
      <c r="E144" s="151"/>
      <c r="F144" s="144"/>
      <c r="G144" s="146"/>
      <c r="H144" s="147"/>
      <c r="I144" s="150"/>
    </row>
    <row r="145" spans="2:9" x14ac:dyDescent="0.25">
      <c r="B145" s="197"/>
      <c r="C145" s="198"/>
      <c r="D145" s="151"/>
      <c r="E145" s="151"/>
      <c r="F145" s="144"/>
      <c r="G145" s="146"/>
      <c r="H145" s="147"/>
      <c r="I145" s="150"/>
    </row>
    <row r="146" spans="2:9" ht="47.25" x14ac:dyDescent="0.25">
      <c r="B146" s="197"/>
      <c r="C146" s="198"/>
      <c r="D146" s="151" t="s">
        <v>221</v>
      </c>
      <c r="E146" s="151"/>
      <c r="F146" s="144"/>
      <c r="G146" s="146"/>
      <c r="H146" s="147"/>
      <c r="I146" s="150"/>
    </row>
    <row r="147" spans="2:9" x14ac:dyDescent="0.25">
      <c r="B147" s="197"/>
      <c r="C147" s="198"/>
      <c r="D147" s="144"/>
      <c r="E147" s="144"/>
      <c r="F147" s="144"/>
      <c r="G147" s="146"/>
      <c r="H147" s="147"/>
      <c r="I147" s="150"/>
    </row>
    <row r="148" spans="2:9" x14ac:dyDescent="0.25">
      <c r="B148" s="197"/>
      <c r="C148" s="198"/>
      <c r="D148" s="144" t="s">
        <v>274</v>
      </c>
      <c r="E148" s="200" t="s">
        <v>161</v>
      </c>
      <c r="F148" s="146" t="s">
        <v>116</v>
      </c>
      <c r="G148" s="146">
        <v>1</v>
      </c>
      <c r="H148" s="147"/>
      <c r="I148" s="150">
        <f>H148*G148</f>
        <v>0</v>
      </c>
    </row>
    <row r="149" spans="2:9" x14ac:dyDescent="0.25">
      <c r="B149" s="197"/>
      <c r="C149" s="198"/>
      <c r="D149" s="144" t="s">
        <v>275</v>
      </c>
      <c r="E149" s="200"/>
      <c r="F149" s="146" t="s">
        <v>116</v>
      </c>
      <c r="G149" s="146">
        <v>1</v>
      </c>
      <c r="H149" s="147"/>
      <c r="I149" s="150">
        <f t="shared" ref="I149:I156" si="17">H149*G149</f>
        <v>0</v>
      </c>
    </row>
    <row r="150" spans="2:9" x14ac:dyDescent="0.25">
      <c r="B150" s="197"/>
      <c r="C150" s="198"/>
      <c r="D150" s="144" t="s">
        <v>276</v>
      </c>
      <c r="E150" s="200"/>
      <c r="F150" s="146" t="s">
        <v>116</v>
      </c>
      <c r="G150" s="146">
        <f>G149</f>
        <v>1</v>
      </c>
      <c r="H150" s="147"/>
      <c r="I150" s="150">
        <f t="shared" si="17"/>
        <v>0</v>
      </c>
    </row>
    <row r="151" spans="2:9" x14ac:dyDescent="0.25">
      <c r="B151" s="197"/>
      <c r="C151" s="198"/>
      <c r="D151" s="144" t="s">
        <v>277</v>
      </c>
      <c r="E151" s="200"/>
      <c r="F151" s="146" t="s">
        <v>116</v>
      </c>
      <c r="G151" s="146">
        <f t="shared" ref="G151" si="18">G150</f>
        <v>1</v>
      </c>
      <c r="H151" s="147"/>
      <c r="I151" s="150">
        <f t="shared" si="17"/>
        <v>0</v>
      </c>
    </row>
    <row r="152" spans="2:9" x14ac:dyDescent="0.25">
      <c r="B152" s="197"/>
      <c r="C152" s="198"/>
      <c r="D152" s="144" t="s">
        <v>278</v>
      </c>
      <c r="E152" s="200"/>
      <c r="F152" s="146" t="s">
        <v>116</v>
      </c>
      <c r="G152" s="146">
        <v>1</v>
      </c>
      <c r="H152" s="147"/>
      <c r="I152" s="150">
        <f t="shared" si="17"/>
        <v>0</v>
      </c>
    </row>
    <row r="153" spans="2:9" x14ac:dyDescent="0.25">
      <c r="B153" s="197"/>
      <c r="C153" s="198"/>
      <c r="D153" s="144" t="s">
        <v>279</v>
      </c>
      <c r="E153" s="200"/>
      <c r="F153" s="146" t="s">
        <v>116</v>
      </c>
      <c r="G153" s="146">
        <f>G152</f>
        <v>1</v>
      </c>
      <c r="H153" s="147"/>
      <c r="I153" s="150">
        <f t="shared" si="17"/>
        <v>0</v>
      </c>
    </row>
    <row r="154" spans="2:9" x14ac:dyDescent="0.25">
      <c r="B154" s="197"/>
      <c r="C154" s="198"/>
      <c r="D154" s="144" t="s">
        <v>280</v>
      </c>
      <c r="E154" s="200"/>
      <c r="F154" s="146" t="s">
        <v>116</v>
      </c>
      <c r="G154" s="146">
        <f t="shared" ref="G154:G156" si="19">G153</f>
        <v>1</v>
      </c>
      <c r="H154" s="147"/>
      <c r="I154" s="150">
        <f t="shared" si="17"/>
        <v>0</v>
      </c>
    </row>
    <row r="155" spans="2:9" x14ac:dyDescent="0.25">
      <c r="B155" s="197"/>
      <c r="C155" s="198"/>
      <c r="D155" s="144" t="s">
        <v>281</v>
      </c>
      <c r="E155" s="200"/>
      <c r="F155" s="146" t="s">
        <v>116</v>
      </c>
      <c r="G155" s="146">
        <f t="shared" si="19"/>
        <v>1</v>
      </c>
      <c r="H155" s="147"/>
      <c r="I155" s="150">
        <f t="shared" si="17"/>
        <v>0</v>
      </c>
    </row>
    <row r="156" spans="2:9" ht="16.5" thickBot="1" x14ac:dyDescent="0.3">
      <c r="B156" s="197"/>
      <c r="C156" s="198"/>
      <c r="D156" s="144" t="s">
        <v>282</v>
      </c>
      <c r="E156" s="200"/>
      <c r="F156" s="146" t="s">
        <v>116</v>
      </c>
      <c r="G156" s="146">
        <f t="shared" si="19"/>
        <v>1</v>
      </c>
      <c r="H156" s="147"/>
      <c r="I156" s="150">
        <f t="shared" si="17"/>
        <v>0</v>
      </c>
    </row>
    <row r="157" spans="2:9" ht="16.5" thickBot="1" x14ac:dyDescent="0.3">
      <c r="B157" s="157"/>
      <c r="C157" s="158"/>
      <c r="D157" s="158"/>
      <c r="E157" s="158"/>
      <c r="F157" s="158"/>
      <c r="G157" s="159"/>
      <c r="H157" s="133" t="s">
        <v>173</v>
      </c>
      <c r="I157" s="134">
        <f>SUM(I144:I156)</f>
        <v>0</v>
      </c>
    </row>
    <row r="158" spans="2:9" x14ac:dyDescent="0.25">
      <c r="B158" s="197" t="s">
        <v>283</v>
      </c>
      <c r="C158" s="198" t="s">
        <v>284</v>
      </c>
      <c r="D158" s="151" t="s">
        <v>285</v>
      </c>
      <c r="E158" s="151"/>
      <c r="F158" s="144"/>
      <c r="G158" s="146"/>
      <c r="H158" s="147"/>
      <c r="I158" s="150"/>
    </row>
    <row r="159" spans="2:9" x14ac:dyDescent="0.25">
      <c r="B159" s="197"/>
      <c r="C159" s="198"/>
      <c r="D159" s="151"/>
      <c r="E159" s="151"/>
      <c r="F159" s="144"/>
      <c r="G159" s="146"/>
      <c r="H159" s="147"/>
      <c r="I159" s="150"/>
    </row>
    <row r="160" spans="2:9" ht="47.25" x14ac:dyDescent="0.25">
      <c r="B160" s="197"/>
      <c r="C160" s="198"/>
      <c r="D160" s="151" t="s">
        <v>221</v>
      </c>
      <c r="E160" s="151"/>
      <c r="F160" s="144"/>
      <c r="G160" s="146"/>
      <c r="H160" s="147"/>
      <c r="I160" s="150"/>
    </row>
    <row r="161" spans="2:9" x14ac:dyDescent="0.25">
      <c r="B161" s="197"/>
      <c r="C161" s="198"/>
      <c r="D161" s="144"/>
      <c r="E161" s="144"/>
      <c r="F161" s="144"/>
      <c r="G161" s="146"/>
      <c r="H161" s="147"/>
      <c r="I161" s="150"/>
    </row>
    <row r="162" spans="2:9" x14ac:dyDescent="0.25">
      <c r="B162" s="197"/>
      <c r="C162" s="198"/>
      <c r="D162" s="144" t="s">
        <v>286</v>
      </c>
      <c r="E162" s="200" t="s">
        <v>161</v>
      </c>
      <c r="F162" s="146" t="s">
        <v>116</v>
      </c>
      <c r="G162" s="146">
        <v>1</v>
      </c>
      <c r="H162" s="147"/>
      <c r="I162" s="150">
        <f>H162*G162</f>
        <v>0</v>
      </c>
    </row>
    <row r="163" spans="2:9" x14ac:dyDescent="0.25">
      <c r="B163" s="197"/>
      <c r="C163" s="198"/>
      <c r="D163" s="144" t="s">
        <v>287</v>
      </c>
      <c r="E163" s="200"/>
      <c r="F163" s="146" t="s">
        <v>116</v>
      </c>
      <c r="G163" s="146">
        <v>1</v>
      </c>
      <c r="H163" s="147"/>
      <c r="I163" s="150">
        <f t="shared" ref="I163:I171" si="20">H163*G163</f>
        <v>0</v>
      </c>
    </row>
    <row r="164" spans="2:9" x14ac:dyDescent="0.25">
      <c r="B164" s="197"/>
      <c r="C164" s="198"/>
      <c r="D164" s="144" t="s">
        <v>288</v>
      </c>
      <c r="E164" s="200"/>
      <c r="F164" s="146" t="s">
        <v>116</v>
      </c>
      <c r="G164" s="146">
        <f>G163</f>
        <v>1</v>
      </c>
      <c r="H164" s="147"/>
      <c r="I164" s="150">
        <f t="shared" si="20"/>
        <v>0</v>
      </c>
    </row>
    <row r="165" spans="2:9" x14ac:dyDescent="0.25">
      <c r="B165" s="197"/>
      <c r="C165" s="198"/>
      <c r="D165" s="144" t="s">
        <v>289</v>
      </c>
      <c r="E165" s="200"/>
      <c r="F165" s="146" t="s">
        <v>116</v>
      </c>
      <c r="G165" s="146">
        <f t="shared" ref="G165" si="21">G164</f>
        <v>1</v>
      </c>
      <c r="H165" s="147"/>
      <c r="I165" s="150">
        <f t="shared" si="20"/>
        <v>0</v>
      </c>
    </row>
    <row r="166" spans="2:9" x14ac:dyDescent="0.25">
      <c r="B166" s="197"/>
      <c r="C166" s="198"/>
      <c r="D166" s="144" t="s">
        <v>290</v>
      </c>
      <c r="E166" s="200"/>
      <c r="F166" s="146" t="s">
        <v>116</v>
      </c>
      <c r="G166" s="146">
        <v>1</v>
      </c>
      <c r="H166" s="147"/>
      <c r="I166" s="150">
        <f t="shared" si="20"/>
        <v>0</v>
      </c>
    </row>
    <row r="167" spans="2:9" x14ac:dyDescent="0.25">
      <c r="B167" s="197"/>
      <c r="C167" s="198"/>
      <c r="D167" s="144" t="s">
        <v>291</v>
      </c>
      <c r="E167" s="200"/>
      <c r="F167" s="146" t="s">
        <v>116</v>
      </c>
      <c r="G167" s="146">
        <f>G166</f>
        <v>1</v>
      </c>
      <c r="H167" s="147"/>
      <c r="I167" s="150">
        <f t="shared" si="20"/>
        <v>0</v>
      </c>
    </row>
    <row r="168" spans="2:9" x14ac:dyDescent="0.25">
      <c r="B168" s="197"/>
      <c r="C168" s="198"/>
      <c r="D168" s="144" t="s">
        <v>292</v>
      </c>
      <c r="E168" s="200"/>
      <c r="F168" s="146" t="s">
        <v>116</v>
      </c>
      <c r="G168" s="146">
        <f t="shared" ref="G168:G170" si="22">G167</f>
        <v>1</v>
      </c>
      <c r="H168" s="147"/>
      <c r="I168" s="150">
        <f t="shared" si="20"/>
        <v>0</v>
      </c>
    </row>
    <row r="169" spans="2:9" x14ac:dyDescent="0.25">
      <c r="B169" s="197"/>
      <c r="C169" s="198"/>
      <c r="D169" s="144" t="s">
        <v>293</v>
      </c>
      <c r="E169" s="200"/>
      <c r="F169" s="146" t="s">
        <v>116</v>
      </c>
      <c r="G169" s="146">
        <f t="shared" si="22"/>
        <v>1</v>
      </c>
      <c r="H169" s="147"/>
      <c r="I169" s="150">
        <f t="shared" si="20"/>
        <v>0</v>
      </c>
    </row>
    <row r="170" spans="2:9" x14ac:dyDescent="0.25">
      <c r="B170" s="197"/>
      <c r="C170" s="198"/>
      <c r="D170" s="144" t="s">
        <v>269</v>
      </c>
      <c r="E170" s="200"/>
      <c r="F170" s="146" t="s">
        <v>116</v>
      </c>
      <c r="G170" s="146">
        <f t="shared" si="22"/>
        <v>1</v>
      </c>
      <c r="H170" s="147"/>
      <c r="I170" s="150">
        <f t="shared" si="20"/>
        <v>0</v>
      </c>
    </row>
    <row r="171" spans="2:9" ht="16.5" thickBot="1" x14ac:dyDescent="0.3">
      <c r="B171" s="197"/>
      <c r="C171" s="198"/>
      <c r="D171" s="144" t="s">
        <v>270</v>
      </c>
      <c r="E171" s="200"/>
      <c r="F171" s="146" t="s">
        <v>116</v>
      </c>
      <c r="G171" s="146">
        <f>G169</f>
        <v>1</v>
      </c>
      <c r="H171" s="147"/>
      <c r="I171" s="150">
        <f t="shared" si="20"/>
        <v>0</v>
      </c>
    </row>
    <row r="172" spans="2:9" ht="16.5" thickBot="1" x14ac:dyDescent="0.3">
      <c r="B172" s="157"/>
      <c r="C172" s="158"/>
      <c r="D172" s="158"/>
      <c r="E172" s="158"/>
      <c r="F172" s="158"/>
      <c r="G172" s="159"/>
      <c r="H172" s="133" t="s">
        <v>173</v>
      </c>
      <c r="I172" s="134">
        <f>SUM(I158:I171)</f>
        <v>0</v>
      </c>
    </row>
    <row r="173" spans="2:9" x14ac:dyDescent="0.25">
      <c r="B173" s="197" t="s">
        <v>294</v>
      </c>
      <c r="C173" s="198" t="s">
        <v>295</v>
      </c>
      <c r="D173" s="151" t="s">
        <v>296</v>
      </c>
      <c r="E173" s="151"/>
      <c r="F173" s="144"/>
      <c r="G173" s="146"/>
      <c r="H173" s="147"/>
      <c r="I173" s="150"/>
    </row>
    <row r="174" spans="2:9" x14ac:dyDescent="0.25">
      <c r="B174" s="197"/>
      <c r="C174" s="198"/>
      <c r="D174" s="151"/>
      <c r="E174" s="151"/>
      <c r="F174" s="144"/>
      <c r="G174" s="146"/>
      <c r="H174" s="147"/>
      <c r="I174" s="150"/>
    </row>
    <row r="175" spans="2:9" ht="47.25" x14ac:dyDescent="0.25">
      <c r="B175" s="197"/>
      <c r="C175" s="198"/>
      <c r="D175" s="151" t="s">
        <v>221</v>
      </c>
      <c r="E175" s="151"/>
      <c r="F175" s="144"/>
      <c r="G175" s="146"/>
      <c r="H175" s="147"/>
      <c r="I175" s="150"/>
    </row>
    <row r="176" spans="2:9" x14ac:dyDescent="0.25">
      <c r="B176" s="197"/>
      <c r="C176" s="198"/>
      <c r="D176" s="144"/>
      <c r="E176" s="144"/>
      <c r="F176" s="144"/>
      <c r="G176" s="146"/>
      <c r="H176" s="147"/>
      <c r="I176" s="150"/>
    </row>
    <row r="177" spans="2:9" x14ac:dyDescent="0.25">
      <c r="B177" s="197"/>
      <c r="C177" s="198"/>
      <c r="D177" s="144" t="s">
        <v>208</v>
      </c>
      <c r="E177" s="200" t="s">
        <v>161</v>
      </c>
      <c r="F177" s="146" t="s">
        <v>116</v>
      </c>
      <c r="G177" s="146">
        <v>1</v>
      </c>
      <c r="H177" s="147"/>
      <c r="I177" s="150">
        <f>H177*G177</f>
        <v>0</v>
      </c>
    </row>
    <row r="178" spans="2:9" x14ac:dyDescent="0.25">
      <c r="B178" s="197"/>
      <c r="C178" s="198"/>
      <c r="D178" s="144" t="s">
        <v>209</v>
      </c>
      <c r="E178" s="200"/>
      <c r="F178" s="146" t="s">
        <v>116</v>
      </c>
      <c r="G178" s="146">
        <v>1</v>
      </c>
      <c r="H178" s="147"/>
      <c r="I178" s="150">
        <f t="shared" ref="I178:I185" si="23">H178*G178</f>
        <v>0</v>
      </c>
    </row>
    <row r="179" spans="2:9" x14ac:dyDescent="0.25">
      <c r="B179" s="197"/>
      <c r="C179" s="198"/>
      <c r="D179" s="144" t="s">
        <v>297</v>
      </c>
      <c r="E179" s="200"/>
      <c r="F179" s="146" t="s">
        <v>116</v>
      </c>
      <c r="G179" s="146">
        <f>G178</f>
        <v>1</v>
      </c>
      <c r="H179" s="147"/>
      <c r="I179" s="150">
        <f t="shared" si="23"/>
        <v>0</v>
      </c>
    </row>
    <row r="180" spans="2:9" x14ac:dyDescent="0.25">
      <c r="B180" s="197"/>
      <c r="C180" s="198"/>
      <c r="D180" s="144" t="s">
        <v>298</v>
      </c>
      <c r="E180" s="200"/>
      <c r="F180" s="146" t="s">
        <v>116</v>
      </c>
      <c r="G180" s="146">
        <f t="shared" ref="G180" si="24">G179</f>
        <v>1</v>
      </c>
      <c r="H180" s="147"/>
      <c r="I180" s="150">
        <f t="shared" si="23"/>
        <v>0</v>
      </c>
    </row>
    <row r="181" spans="2:9" x14ac:dyDescent="0.25">
      <c r="B181" s="197"/>
      <c r="C181" s="198"/>
      <c r="D181" s="144" t="s">
        <v>299</v>
      </c>
      <c r="E181" s="200"/>
      <c r="F181" s="146" t="s">
        <v>116</v>
      </c>
      <c r="G181" s="146">
        <v>1</v>
      </c>
      <c r="H181" s="147"/>
      <c r="I181" s="150">
        <f t="shared" si="23"/>
        <v>0</v>
      </c>
    </row>
    <row r="182" spans="2:9" x14ac:dyDescent="0.25">
      <c r="B182" s="197"/>
      <c r="C182" s="198"/>
      <c r="D182" s="144" t="s">
        <v>300</v>
      </c>
      <c r="E182" s="200"/>
      <c r="F182" s="146" t="s">
        <v>116</v>
      </c>
      <c r="G182" s="146">
        <f>G181</f>
        <v>1</v>
      </c>
      <c r="H182" s="147"/>
      <c r="I182" s="150">
        <f t="shared" si="23"/>
        <v>0</v>
      </c>
    </row>
    <row r="183" spans="2:9" x14ac:dyDescent="0.25">
      <c r="B183" s="197"/>
      <c r="C183" s="198"/>
      <c r="D183" s="144" t="s">
        <v>301</v>
      </c>
      <c r="E183" s="200"/>
      <c r="F183" s="146" t="s">
        <v>116</v>
      </c>
      <c r="G183" s="146">
        <f t="shared" ref="G183:G185" si="25">G182</f>
        <v>1</v>
      </c>
      <c r="H183" s="147"/>
      <c r="I183" s="150">
        <f t="shared" si="23"/>
        <v>0</v>
      </c>
    </row>
    <row r="184" spans="2:9" x14ac:dyDescent="0.25">
      <c r="B184" s="197"/>
      <c r="C184" s="198"/>
      <c r="D184" s="144" t="s">
        <v>281</v>
      </c>
      <c r="E184" s="200"/>
      <c r="F184" s="146" t="s">
        <v>116</v>
      </c>
      <c r="G184" s="146">
        <f t="shared" si="25"/>
        <v>1</v>
      </c>
      <c r="H184" s="147"/>
      <c r="I184" s="150">
        <f t="shared" si="23"/>
        <v>0</v>
      </c>
    </row>
    <row r="185" spans="2:9" ht="16.5" thickBot="1" x14ac:dyDescent="0.3">
      <c r="B185" s="197"/>
      <c r="C185" s="198"/>
      <c r="D185" s="144" t="s">
        <v>282</v>
      </c>
      <c r="E185" s="200"/>
      <c r="F185" s="146" t="s">
        <v>116</v>
      </c>
      <c r="G185" s="146">
        <f t="shared" si="25"/>
        <v>1</v>
      </c>
      <c r="H185" s="147"/>
      <c r="I185" s="150">
        <f t="shared" si="23"/>
        <v>0</v>
      </c>
    </row>
    <row r="186" spans="2:9" ht="16.5" thickBot="1" x14ac:dyDescent="0.3">
      <c r="B186" s="157"/>
      <c r="C186" s="158"/>
      <c r="D186" s="158"/>
      <c r="E186" s="158"/>
      <c r="F186" s="158"/>
      <c r="G186" s="159"/>
      <c r="H186" s="133" t="s">
        <v>173</v>
      </c>
      <c r="I186" s="134">
        <f>SUM(I173:I185)</f>
        <v>0</v>
      </c>
    </row>
    <row r="187" spans="2:9" ht="63" x14ac:dyDescent="0.25">
      <c r="B187" s="197" t="s">
        <v>302</v>
      </c>
      <c r="C187" s="198" t="s">
        <v>303</v>
      </c>
      <c r="D187" s="151" t="s">
        <v>304</v>
      </c>
      <c r="E187" s="151"/>
      <c r="F187" s="144"/>
      <c r="G187" s="146"/>
      <c r="H187" s="147"/>
      <c r="I187" s="150"/>
    </row>
    <row r="188" spans="2:9" x14ac:dyDescent="0.25">
      <c r="B188" s="197"/>
      <c r="C188" s="198"/>
      <c r="D188" s="151"/>
      <c r="E188" s="151"/>
      <c r="F188" s="144"/>
      <c r="G188" s="146"/>
      <c r="H188" s="147"/>
      <c r="I188" s="150"/>
    </row>
    <row r="189" spans="2:9" ht="47.25" x14ac:dyDescent="0.25">
      <c r="B189" s="197"/>
      <c r="C189" s="198"/>
      <c r="D189" s="151" t="s">
        <v>221</v>
      </c>
      <c r="E189" s="151"/>
      <c r="F189" s="144"/>
      <c r="G189" s="146"/>
      <c r="H189" s="147"/>
      <c r="I189" s="150"/>
    </row>
    <row r="190" spans="2:9" x14ac:dyDescent="0.25">
      <c r="B190" s="197"/>
      <c r="C190" s="198"/>
      <c r="D190" s="144"/>
      <c r="E190" s="144"/>
      <c r="F190" s="144"/>
      <c r="G190" s="146"/>
      <c r="H190" s="147"/>
      <c r="I190" s="150"/>
    </row>
    <row r="191" spans="2:9" x14ac:dyDescent="0.25">
      <c r="B191" s="197"/>
      <c r="C191" s="198"/>
      <c r="D191" s="144" t="s">
        <v>305</v>
      </c>
      <c r="E191" s="200" t="s">
        <v>161</v>
      </c>
      <c r="F191" s="146" t="s">
        <v>116</v>
      </c>
      <c r="G191" s="146">
        <v>1</v>
      </c>
      <c r="H191" s="147"/>
      <c r="I191" s="150">
        <f>H191*G191</f>
        <v>0</v>
      </c>
    </row>
    <row r="192" spans="2:9" x14ac:dyDescent="0.25">
      <c r="B192" s="197"/>
      <c r="C192" s="198"/>
      <c r="D192" s="144" t="s">
        <v>306</v>
      </c>
      <c r="E192" s="200"/>
      <c r="F192" s="146" t="s">
        <v>116</v>
      </c>
      <c r="G192" s="146">
        <v>1</v>
      </c>
      <c r="H192" s="147"/>
      <c r="I192" s="150">
        <f t="shared" ref="I192:I202" si="26">H192*G192</f>
        <v>0</v>
      </c>
    </row>
    <row r="193" spans="2:9" x14ac:dyDescent="0.25">
      <c r="B193" s="197"/>
      <c r="C193" s="198"/>
      <c r="D193" s="144" t="s">
        <v>307</v>
      </c>
      <c r="E193" s="200"/>
      <c r="F193" s="146" t="s">
        <v>116</v>
      </c>
      <c r="G193" s="146">
        <f>G192</f>
        <v>1</v>
      </c>
      <c r="H193" s="147"/>
      <c r="I193" s="150">
        <f t="shared" si="26"/>
        <v>0</v>
      </c>
    </row>
    <row r="194" spans="2:9" x14ac:dyDescent="0.25">
      <c r="B194" s="197"/>
      <c r="C194" s="198"/>
      <c r="D194" s="144" t="s">
        <v>308</v>
      </c>
      <c r="E194" s="200"/>
      <c r="F194" s="146" t="s">
        <v>116</v>
      </c>
      <c r="G194" s="146">
        <f t="shared" ref="G194" si="27">G193</f>
        <v>1</v>
      </c>
      <c r="H194" s="147"/>
      <c r="I194" s="150">
        <f t="shared" si="26"/>
        <v>0</v>
      </c>
    </row>
    <row r="195" spans="2:9" x14ac:dyDescent="0.25">
      <c r="B195" s="197"/>
      <c r="C195" s="198"/>
      <c r="D195" s="144" t="s">
        <v>309</v>
      </c>
      <c r="E195" s="200"/>
      <c r="F195" s="146" t="s">
        <v>116</v>
      </c>
      <c r="G195" s="146">
        <v>1</v>
      </c>
      <c r="H195" s="147"/>
      <c r="I195" s="150">
        <f t="shared" si="26"/>
        <v>0</v>
      </c>
    </row>
    <row r="196" spans="2:9" x14ac:dyDescent="0.25">
      <c r="B196" s="197"/>
      <c r="C196" s="198"/>
      <c r="D196" s="144" t="s">
        <v>310</v>
      </c>
      <c r="E196" s="200"/>
      <c r="F196" s="146" t="s">
        <v>116</v>
      </c>
      <c r="G196" s="146">
        <f>G195</f>
        <v>1</v>
      </c>
      <c r="H196" s="147"/>
      <c r="I196" s="150">
        <f t="shared" si="26"/>
        <v>0</v>
      </c>
    </row>
    <row r="197" spans="2:9" x14ac:dyDescent="0.25">
      <c r="B197" s="197"/>
      <c r="C197" s="198"/>
      <c r="D197" s="144" t="s">
        <v>311</v>
      </c>
      <c r="E197" s="200"/>
      <c r="F197" s="146" t="s">
        <v>116</v>
      </c>
      <c r="G197" s="146">
        <f t="shared" ref="G197:G202" si="28">G196</f>
        <v>1</v>
      </c>
      <c r="H197" s="147"/>
      <c r="I197" s="150">
        <f t="shared" si="26"/>
        <v>0</v>
      </c>
    </row>
    <row r="198" spans="2:9" x14ac:dyDescent="0.25">
      <c r="B198" s="197"/>
      <c r="C198" s="198"/>
      <c r="D198" s="144" t="s">
        <v>312</v>
      </c>
      <c r="E198" s="200"/>
      <c r="F198" s="146" t="s">
        <v>116</v>
      </c>
      <c r="G198" s="146">
        <f t="shared" si="28"/>
        <v>1</v>
      </c>
      <c r="H198" s="147"/>
      <c r="I198" s="150">
        <f t="shared" si="26"/>
        <v>0</v>
      </c>
    </row>
    <row r="199" spans="2:9" x14ac:dyDescent="0.25">
      <c r="B199" s="197"/>
      <c r="C199" s="198"/>
      <c r="D199" s="144" t="s">
        <v>313</v>
      </c>
      <c r="E199" s="200"/>
      <c r="F199" s="146" t="s">
        <v>116</v>
      </c>
      <c r="G199" s="146">
        <f t="shared" si="28"/>
        <v>1</v>
      </c>
      <c r="H199" s="147"/>
      <c r="I199" s="150">
        <f t="shared" si="26"/>
        <v>0</v>
      </c>
    </row>
    <row r="200" spans="2:9" x14ac:dyDescent="0.25">
      <c r="B200" s="197"/>
      <c r="C200" s="198"/>
      <c r="D200" s="144" t="s">
        <v>314</v>
      </c>
      <c r="E200" s="200"/>
      <c r="F200" s="146" t="s">
        <v>116</v>
      </c>
      <c r="G200" s="146">
        <f t="shared" si="28"/>
        <v>1</v>
      </c>
      <c r="H200" s="147"/>
      <c r="I200" s="150">
        <f t="shared" si="26"/>
        <v>0</v>
      </c>
    </row>
    <row r="201" spans="2:9" x14ac:dyDescent="0.25">
      <c r="B201" s="197"/>
      <c r="C201" s="198"/>
      <c r="D201" s="144" t="s">
        <v>315</v>
      </c>
      <c r="E201" s="200"/>
      <c r="F201" s="146" t="s">
        <v>116</v>
      </c>
      <c r="G201" s="146">
        <f t="shared" si="28"/>
        <v>1</v>
      </c>
      <c r="H201" s="147"/>
      <c r="I201" s="150">
        <f t="shared" si="26"/>
        <v>0</v>
      </c>
    </row>
    <row r="202" spans="2:9" ht="16.5" thickBot="1" x14ac:dyDescent="0.3">
      <c r="B202" s="197"/>
      <c r="C202" s="198"/>
      <c r="D202" s="144" t="s">
        <v>316</v>
      </c>
      <c r="E202" s="200"/>
      <c r="F202" s="146" t="s">
        <v>116</v>
      </c>
      <c r="G202" s="146">
        <f t="shared" si="28"/>
        <v>1</v>
      </c>
      <c r="H202" s="147"/>
      <c r="I202" s="150">
        <f t="shared" si="26"/>
        <v>0</v>
      </c>
    </row>
    <row r="203" spans="2:9" ht="16.5" thickBot="1" x14ac:dyDescent="0.3">
      <c r="B203" s="157"/>
      <c r="C203" s="158"/>
      <c r="D203" s="158"/>
      <c r="E203" s="158"/>
      <c r="F203" s="158"/>
      <c r="G203" s="159"/>
      <c r="H203" s="133" t="s">
        <v>173</v>
      </c>
      <c r="I203" s="134">
        <f>SUM(I187:I202)</f>
        <v>0</v>
      </c>
    </row>
    <row r="204" spans="2:9" ht="31.5" x14ac:dyDescent="0.25">
      <c r="B204" s="197" t="s">
        <v>317</v>
      </c>
      <c r="C204" s="198" t="s">
        <v>318</v>
      </c>
      <c r="D204" s="151" t="s">
        <v>319</v>
      </c>
      <c r="E204" s="151"/>
      <c r="F204" s="144"/>
      <c r="G204" s="146"/>
      <c r="H204" s="147"/>
      <c r="I204" s="150"/>
    </row>
    <row r="205" spans="2:9" x14ac:dyDescent="0.25">
      <c r="B205" s="197"/>
      <c r="C205" s="198"/>
      <c r="D205" s="151"/>
      <c r="E205" s="151"/>
      <c r="F205" s="144"/>
      <c r="G205" s="146"/>
      <c r="H205" s="147"/>
      <c r="I205" s="150"/>
    </row>
    <row r="206" spans="2:9" ht="47.25" x14ac:dyDescent="0.25">
      <c r="B206" s="197"/>
      <c r="C206" s="198"/>
      <c r="D206" s="151" t="s">
        <v>221</v>
      </c>
      <c r="E206" s="151"/>
      <c r="F206" s="144"/>
      <c r="G206" s="146"/>
      <c r="H206" s="147"/>
      <c r="I206" s="150"/>
    </row>
    <row r="207" spans="2:9" x14ac:dyDescent="0.25">
      <c r="B207" s="197"/>
      <c r="C207" s="198"/>
      <c r="D207" s="144"/>
      <c r="E207" s="144"/>
      <c r="F207" s="144"/>
      <c r="G207" s="146"/>
      <c r="H207" s="147"/>
      <c r="I207" s="150"/>
    </row>
    <row r="208" spans="2:9" x14ac:dyDescent="0.25">
      <c r="B208" s="197"/>
      <c r="C208" s="198"/>
      <c r="D208" s="144" t="s">
        <v>320</v>
      </c>
      <c r="E208" s="199" t="s">
        <v>321</v>
      </c>
      <c r="F208" s="146" t="s">
        <v>116</v>
      </c>
      <c r="G208" s="146">
        <v>1</v>
      </c>
      <c r="H208" s="147"/>
      <c r="I208" s="150">
        <f>H208*G208</f>
        <v>0</v>
      </c>
    </row>
    <row r="209" spans="2:9" x14ac:dyDescent="0.25">
      <c r="B209" s="197"/>
      <c r="C209" s="198"/>
      <c r="D209" s="144" t="s">
        <v>322</v>
      </c>
      <c r="E209" s="199"/>
      <c r="F209" s="146" t="s">
        <v>116</v>
      </c>
      <c r="G209" s="146">
        <v>1</v>
      </c>
      <c r="H209" s="147"/>
      <c r="I209" s="150">
        <f t="shared" ref="I209:I215" si="29">H209*G209</f>
        <v>0</v>
      </c>
    </row>
    <row r="210" spans="2:9" x14ac:dyDescent="0.25">
      <c r="B210" s="197"/>
      <c r="C210" s="198"/>
      <c r="D210" s="144" t="s">
        <v>323</v>
      </c>
      <c r="E210" s="199"/>
      <c r="F210" s="146" t="s">
        <v>116</v>
      </c>
      <c r="G210" s="146">
        <f>G209</f>
        <v>1</v>
      </c>
      <c r="H210" s="147"/>
      <c r="I210" s="150">
        <f t="shared" si="29"/>
        <v>0</v>
      </c>
    </row>
    <row r="211" spans="2:9" x14ac:dyDescent="0.25">
      <c r="B211" s="197"/>
      <c r="C211" s="198"/>
      <c r="D211" s="144" t="s">
        <v>324</v>
      </c>
      <c r="E211" s="199"/>
      <c r="F211" s="146" t="s">
        <v>116</v>
      </c>
      <c r="G211" s="146">
        <f t="shared" ref="G211" si="30">G210</f>
        <v>1</v>
      </c>
      <c r="H211" s="147"/>
      <c r="I211" s="150">
        <f t="shared" si="29"/>
        <v>0</v>
      </c>
    </row>
    <row r="212" spans="2:9" x14ac:dyDescent="0.25">
      <c r="B212" s="197"/>
      <c r="C212" s="198"/>
      <c r="D212" s="144" t="s">
        <v>325</v>
      </c>
      <c r="E212" s="199"/>
      <c r="F212" s="146" t="s">
        <v>116</v>
      </c>
      <c r="G212" s="146">
        <v>1</v>
      </c>
      <c r="H212" s="147"/>
      <c r="I212" s="150">
        <f t="shared" si="29"/>
        <v>0</v>
      </c>
    </row>
    <row r="213" spans="2:9" x14ac:dyDescent="0.25">
      <c r="B213" s="197"/>
      <c r="C213" s="198"/>
      <c r="D213" s="144" t="s">
        <v>326</v>
      </c>
      <c r="E213" s="199"/>
      <c r="F213" s="146" t="s">
        <v>116</v>
      </c>
      <c r="G213" s="146">
        <f>G212</f>
        <v>1</v>
      </c>
      <c r="H213" s="147"/>
      <c r="I213" s="150">
        <f t="shared" si="29"/>
        <v>0</v>
      </c>
    </row>
    <row r="214" spans="2:9" x14ac:dyDescent="0.25">
      <c r="B214" s="197"/>
      <c r="C214" s="198"/>
      <c r="D214" s="144" t="s">
        <v>327</v>
      </c>
      <c r="E214" s="199"/>
      <c r="F214" s="146" t="s">
        <v>116</v>
      </c>
      <c r="G214" s="146">
        <f t="shared" ref="G214:G215" si="31">G213</f>
        <v>1</v>
      </c>
      <c r="H214" s="147"/>
      <c r="I214" s="150">
        <f t="shared" si="29"/>
        <v>0</v>
      </c>
    </row>
    <row r="215" spans="2:9" ht="16.5" thickBot="1" x14ac:dyDescent="0.3">
      <c r="B215" s="197"/>
      <c r="C215" s="198"/>
      <c r="D215" s="144" t="s">
        <v>328</v>
      </c>
      <c r="E215" s="199"/>
      <c r="F215" s="146" t="s">
        <v>116</v>
      </c>
      <c r="G215" s="146">
        <f t="shared" si="31"/>
        <v>1</v>
      </c>
      <c r="H215" s="147"/>
      <c r="I215" s="150">
        <f t="shared" si="29"/>
        <v>0</v>
      </c>
    </row>
    <row r="216" spans="2:9" ht="16.5" thickBot="1" x14ac:dyDescent="0.3">
      <c r="B216" s="157"/>
      <c r="C216" s="158"/>
      <c r="D216" s="158"/>
      <c r="E216" s="158"/>
      <c r="F216" s="158"/>
      <c r="G216" s="159"/>
      <c r="H216" s="133" t="s">
        <v>173</v>
      </c>
      <c r="I216" s="134">
        <f>SUM(I204:I215)</f>
        <v>0</v>
      </c>
    </row>
    <row r="217" spans="2:9" x14ac:dyDescent="0.25">
      <c r="B217" s="197" t="s">
        <v>329</v>
      </c>
      <c r="C217" s="198" t="s">
        <v>330</v>
      </c>
      <c r="D217" s="151" t="s">
        <v>331</v>
      </c>
      <c r="E217" s="151"/>
      <c r="F217" s="144"/>
      <c r="G217" s="146"/>
      <c r="H217" s="147"/>
      <c r="I217" s="150"/>
    </row>
    <row r="218" spans="2:9" x14ac:dyDescent="0.25">
      <c r="B218" s="197"/>
      <c r="C218" s="198"/>
      <c r="D218" s="151"/>
      <c r="E218" s="151"/>
      <c r="F218" s="144"/>
      <c r="G218" s="146"/>
      <c r="H218" s="147"/>
      <c r="I218" s="150"/>
    </row>
    <row r="219" spans="2:9" ht="47.25" x14ac:dyDescent="0.25">
      <c r="B219" s="197"/>
      <c r="C219" s="198"/>
      <c r="D219" s="151" t="s">
        <v>221</v>
      </c>
      <c r="E219" s="151"/>
      <c r="F219" s="144"/>
      <c r="G219" s="146"/>
      <c r="H219" s="147"/>
      <c r="I219" s="150"/>
    </row>
    <row r="220" spans="2:9" x14ac:dyDescent="0.25">
      <c r="B220" s="197"/>
      <c r="C220" s="198"/>
      <c r="D220" s="144"/>
      <c r="E220" s="144"/>
      <c r="F220" s="144"/>
      <c r="G220" s="146"/>
      <c r="H220" s="147"/>
      <c r="I220" s="150"/>
    </row>
    <row r="221" spans="2:9" x14ac:dyDescent="0.25">
      <c r="B221" s="197"/>
      <c r="C221" s="198"/>
      <c r="D221" s="144" t="s">
        <v>332</v>
      </c>
      <c r="E221" s="199" t="s">
        <v>321</v>
      </c>
      <c r="F221" s="146" t="s">
        <v>116</v>
      </c>
      <c r="G221" s="146">
        <v>1</v>
      </c>
      <c r="H221" s="147"/>
      <c r="I221" s="150">
        <f>H221*G221</f>
        <v>0</v>
      </c>
    </row>
    <row r="222" spans="2:9" x14ac:dyDescent="0.25">
      <c r="B222" s="197"/>
      <c r="C222" s="198"/>
      <c r="D222" s="144" t="s">
        <v>333</v>
      </c>
      <c r="E222" s="199"/>
      <c r="F222" s="146" t="s">
        <v>116</v>
      </c>
      <c r="G222" s="146">
        <v>1</v>
      </c>
      <c r="H222" s="147"/>
      <c r="I222" s="150">
        <f t="shared" ref="I222:I228" si="32">H222*G222</f>
        <v>0</v>
      </c>
    </row>
    <row r="223" spans="2:9" x14ac:dyDescent="0.25">
      <c r="B223" s="197"/>
      <c r="C223" s="198"/>
      <c r="D223" s="144" t="s">
        <v>334</v>
      </c>
      <c r="E223" s="199"/>
      <c r="F223" s="146" t="s">
        <v>116</v>
      </c>
      <c r="G223" s="146">
        <f>G222</f>
        <v>1</v>
      </c>
      <c r="H223" s="147"/>
      <c r="I223" s="150">
        <f t="shared" si="32"/>
        <v>0</v>
      </c>
    </row>
    <row r="224" spans="2:9" x14ac:dyDescent="0.25">
      <c r="B224" s="197"/>
      <c r="C224" s="198"/>
      <c r="D224" s="144" t="s">
        <v>324</v>
      </c>
      <c r="E224" s="199"/>
      <c r="F224" s="146" t="s">
        <v>116</v>
      </c>
      <c r="G224" s="146">
        <f t="shared" ref="G224" si="33">G223</f>
        <v>1</v>
      </c>
      <c r="H224" s="147"/>
      <c r="I224" s="150">
        <f t="shared" si="32"/>
        <v>0</v>
      </c>
    </row>
    <row r="225" spans="2:9" x14ac:dyDescent="0.25">
      <c r="B225" s="197"/>
      <c r="C225" s="198"/>
      <c r="D225" s="144" t="s">
        <v>325</v>
      </c>
      <c r="E225" s="199"/>
      <c r="F225" s="146" t="s">
        <v>116</v>
      </c>
      <c r="G225" s="146">
        <v>1</v>
      </c>
      <c r="H225" s="147"/>
      <c r="I225" s="150">
        <f t="shared" si="32"/>
        <v>0</v>
      </c>
    </row>
    <row r="226" spans="2:9" x14ac:dyDescent="0.25">
      <c r="B226" s="197"/>
      <c r="C226" s="198"/>
      <c r="D226" s="144" t="s">
        <v>335</v>
      </c>
      <c r="E226" s="199"/>
      <c r="F226" s="146" t="s">
        <v>116</v>
      </c>
      <c r="G226" s="146">
        <f>G225</f>
        <v>1</v>
      </c>
      <c r="H226" s="147"/>
      <c r="I226" s="150">
        <f t="shared" si="32"/>
        <v>0</v>
      </c>
    </row>
    <row r="227" spans="2:9" x14ac:dyDescent="0.25">
      <c r="B227" s="197"/>
      <c r="C227" s="198"/>
      <c r="D227" s="144" t="s">
        <v>327</v>
      </c>
      <c r="E227" s="199"/>
      <c r="F227" s="146" t="s">
        <v>116</v>
      </c>
      <c r="G227" s="146">
        <f t="shared" ref="G227:G228" si="34">G226</f>
        <v>1</v>
      </c>
      <c r="H227" s="147"/>
      <c r="I227" s="150">
        <f t="shared" si="32"/>
        <v>0</v>
      </c>
    </row>
    <row r="228" spans="2:9" ht="16.5" thickBot="1" x14ac:dyDescent="0.3">
      <c r="B228" s="197"/>
      <c r="C228" s="198"/>
      <c r="D228" s="144" t="s">
        <v>328</v>
      </c>
      <c r="E228" s="199"/>
      <c r="F228" s="146" t="s">
        <v>116</v>
      </c>
      <c r="G228" s="146">
        <f t="shared" si="34"/>
        <v>1</v>
      </c>
      <c r="H228" s="147"/>
      <c r="I228" s="150">
        <f t="shared" si="32"/>
        <v>0</v>
      </c>
    </row>
    <row r="229" spans="2:9" ht="16.5" thickBot="1" x14ac:dyDescent="0.3">
      <c r="B229" s="157"/>
      <c r="C229" s="158"/>
      <c r="D229" s="158"/>
      <c r="E229" s="158"/>
      <c r="F229" s="158"/>
      <c r="G229" s="159"/>
      <c r="H229" s="133" t="s">
        <v>173</v>
      </c>
      <c r="I229" s="134">
        <f>SUM(I217:I228)</f>
        <v>0</v>
      </c>
    </row>
    <row r="230" spans="2:9" ht="13.5" customHeight="1" x14ac:dyDescent="0.25">
      <c r="B230" s="197" t="s">
        <v>336</v>
      </c>
      <c r="C230" s="198" t="s">
        <v>392</v>
      </c>
      <c r="D230" s="151" t="s">
        <v>337</v>
      </c>
      <c r="E230" s="151"/>
      <c r="F230" s="144"/>
      <c r="G230" s="146"/>
      <c r="H230" s="147"/>
      <c r="I230" s="150"/>
    </row>
    <row r="231" spans="2:9" x14ac:dyDescent="0.25">
      <c r="B231" s="197"/>
      <c r="C231" s="198"/>
      <c r="D231" s="151"/>
      <c r="E231" s="151"/>
      <c r="F231" s="144"/>
      <c r="G231" s="146"/>
      <c r="H231" s="147"/>
      <c r="I231" s="150"/>
    </row>
    <row r="232" spans="2:9" ht="47.25" x14ac:dyDescent="0.25">
      <c r="B232" s="197"/>
      <c r="C232" s="198"/>
      <c r="D232" s="151" t="s">
        <v>221</v>
      </c>
      <c r="E232" s="151"/>
      <c r="F232" s="144"/>
      <c r="G232" s="146"/>
      <c r="H232" s="147"/>
      <c r="I232" s="150"/>
    </row>
    <row r="233" spans="2:9" x14ac:dyDescent="0.25">
      <c r="B233" s="197"/>
      <c r="C233" s="198"/>
      <c r="D233" s="144"/>
      <c r="E233" s="144"/>
      <c r="F233" s="144"/>
      <c r="G233" s="146"/>
      <c r="H233" s="147"/>
      <c r="I233" s="150"/>
    </row>
    <row r="234" spans="2:9" s="143" customFormat="1" ht="63.75" thickBot="1" x14ac:dyDescent="0.25">
      <c r="B234" s="197"/>
      <c r="C234" s="198"/>
      <c r="D234" s="154" t="s">
        <v>338</v>
      </c>
      <c r="E234" s="153" t="s">
        <v>321</v>
      </c>
      <c r="F234" s="132" t="s">
        <v>116</v>
      </c>
      <c r="G234" s="132">
        <v>1</v>
      </c>
      <c r="H234" s="155"/>
      <c r="I234" s="156">
        <f>H234*G234</f>
        <v>0</v>
      </c>
    </row>
    <row r="235" spans="2:9" ht="16.5" thickBot="1" x14ac:dyDescent="0.3">
      <c r="B235" s="157"/>
      <c r="C235" s="158"/>
      <c r="D235" s="158"/>
      <c r="E235" s="158"/>
      <c r="F235" s="158"/>
      <c r="G235" s="159"/>
      <c r="H235" s="133" t="s">
        <v>173</v>
      </c>
      <c r="I235" s="134">
        <f>SUM(I230:I234)</f>
        <v>0</v>
      </c>
    </row>
    <row r="236" spans="2:9" x14ac:dyDescent="0.25">
      <c r="B236" s="197" t="s">
        <v>339</v>
      </c>
      <c r="C236" s="198" t="s">
        <v>340</v>
      </c>
      <c r="D236" s="151" t="s">
        <v>341</v>
      </c>
      <c r="E236" s="151"/>
      <c r="F236" s="144"/>
      <c r="G236" s="146"/>
      <c r="H236" s="147"/>
      <c r="I236" s="150"/>
    </row>
    <row r="237" spans="2:9" x14ac:dyDescent="0.25">
      <c r="B237" s="197"/>
      <c r="C237" s="198"/>
      <c r="D237" s="151"/>
      <c r="E237" s="151"/>
      <c r="F237" s="144"/>
      <c r="G237" s="146"/>
      <c r="H237" s="147"/>
      <c r="I237" s="150"/>
    </row>
    <row r="238" spans="2:9" ht="47.25" x14ac:dyDescent="0.25">
      <c r="B238" s="197"/>
      <c r="C238" s="198"/>
      <c r="D238" s="151" t="s">
        <v>221</v>
      </c>
      <c r="E238" s="151"/>
      <c r="F238" s="144"/>
      <c r="G238" s="146"/>
      <c r="H238" s="147"/>
      <c r="I238" s="150"/>
    </row>
    <row r="239" spans="2:9" x14ac:dyDescent="0.25">
      <c r="B239" s="197"/>
      <c r="C239" s="198"/>
      <c r="D239" s="144"/>
      <c r="E239" s="144"/>
      <c r="F239" s="144"/>
      <c r="G239" s="146"/>
      <c r="H239" s="147"/>
      <c r="I239" s="150"/>
    </row>
    <row r="240" spans="2:9" x14ac:dyDescent="0.25">
      <c r="B240" s="197"/>
      <c r="C240" s="198"/>
      <c r="D240" s="144" t="s">
        <v>332</v>
      </c>
      <c r="E240" s="199" t="s">
        <v>321</v>
      </c>
      <c r="F240" s="146" t="s">
        <v>116</v>
      </c>
      <c r="G240" s="146">
        <v>1</v>
      </c>
      <c r="H240" s="147"/>
      <c r="I240" s="150">
        <f>H240*G240</f>
        <v>0</v>
      </c>
    </row>
    <row r="241" spans="2:9" x14ac:dyDescent="0.25">
      <c r="B241" s="197"/>
      <c r="C241" s="198"/>
      <c r="D241" s="144" t="s">
        <v>342</v>
      </c>
      <c r="E241" s="199"/>
      <c r="F241" s="146" t="s">
        <v>116</v>
      </c>
      <c r="G241" s="146">
        <v>1</v>
      </c>
      <c r="H241" s="147"/>
      <c r="I241" s="150">
        <f t="shared" ref="I241:I246" si="35">H241*G241</f>
        <v>0</v>
      </c>
    </row>
    <row r="242" spans="2:9" x14ac:dyDescent="0.25">
      <c r="B242" s="197"/>
      <c r="C242" s="198"/>
      <c r="D242" s="144" t="s">
        <v>343</v>
      </c>
      <c r="E242" s="199"/>
      <c r="F242" s="146" t="s">
        <v>116</v>
      </c>
      <c r="G242" s="146">
        <f>G241</f>
        <v>1</v>
      </c>
      <c r="H242" s="147"/>
      <c r="I242" s="150">
        <f t="shared" si="35"/>
        <v>0</v>
      </c>
    </row>
    <row r="243" spans="2:9" x14ac:dyDescent="0.25">
      <c r="B243" s="197"/>
      <c r="C243" s="198"/>
      <c r="D243" s="144" t="s">
        <v>344</v>
      </c>
      <c r="E243" s="199"/>
      <c r="F243" s="146" t="s">
        <v>116</v>
      </c>
      <c r="G243" s="146">
        <f t="shared" ref="G243" si="36">G242</f>
        <v>1</v>
      </c>
      <c r="H243" s="147"/>
      <c r="I243" s="150">
        <f t="shared" si="35"/>
        <v>0</v>
      </c>
    </row>
    <row r="244" spans="2:9" x14ac:dyDescent="0.25">
      <c r="B244" s="197"/>
      <c r="C244" s="198"/>
      <c r="D244" s="144" t="s">
        <v>345</v>
      </c>
      <c r="E244" s="199"/>
      <c r="F244" s="146" t="s">
        <v>116</v>
      </c>
      <c r="G244" s="146">
        <v>1</v>
      </c>
      <c r="H244" s="147"/>
      <c r="I244" s="150">
        <f t="shared" si="35"/>
        <v>0</v>
      </c>
    </row>
    <row r="245" spans="2:9" x14ac:dyDescent="0.25">
      <c r="B245" s="197"/>
      <c r="C245" s="198"/>
      <c r="D245" s="144" t="s">
        <v>346</v>
      </c>
      <c r="E245" s="199"/>
      <c r="F245" s="146" t="s">
        <v>116</v>
      </c>
      <c r="G245" s="146">
        <f>G244</f>
        <v>1</v>
      </c>
      <c r="H245" s="147"/>
      <c r="I245" s="150">
        <f t="shared" si="35"/>
        <v>0</v>
      </c>
    </row>
    <row r="246" spans="2:9" ht="16.5" thickBot="1" x14ac:dyDescent="0.3">
      <c r="B246" s="197"/>
      <c r="C246" s="198"/>
      <c r="D246" s="144" t="s">
        <v>347</v>
      </c>
      <c r="E246" s="199"/>
      <c r="F246" s="146" t="s">
        <v>116</v>
      </c>
      <c r="G246" s="146">
        <f>G245</f>
        <v>1</v>
      </c>
      <c r="H246" s="147"/>
      <c r="I246" s="150">
        <f t="shared" si="35"/>
        <v>0</v>
      </c>
    </row>
    <row r="247" spans="2:9" ht="16.5" thickBot="1" x14ac:dyDescent="0.3">
      <c r="B247" s="157"/>
      <c r="C247" s="158"/>
      <c r="D247" s="158"/>
      <c r="E247" s="158"/>
      <c r="F247" s="158"/>
      <c r="G247" s="159"/>
      <c r="H247" s="133" t="s">
        <v>173</v>
      </c>
      <c r="I247" s="134">
        <f>SUM(I236:I246)</f>
        <v>0</v>
      </c>
    </row>
    <row r="248" spans="2:9" x14ac:dyDescent="0.25">
      <c r="B248" s="197" t="s">
        <v>348</v>
      </c>
      <c r="C248" s="198" t="s">
        <v>349</v>
      </c>
      <c r="D248" s="151" t="s">
        <v>350</v>
      </c>
      <c r="E248" s="151"/>
      <c r="F248" s="144"/>
      <c r="G248" s="146"/>
      <c r="H248" s="147"/>
      <c r="I248" s="150"/>
    </row>
    <row r="249" spans="2:9" x14ac:dyDescent="0.25">
      <c r="B249" s="197"/>
      <c r="C249" s="198"/>
      <c r="D249" s="151"/>
      <c r="E249" s="151"/>
      <c r="F249" s="144"/>
      <c r="G249" s="146"/>
      <c r="H249" s="147"/>
      <c r="I249" s="150"/>
    </row>
    <row r="250" spans="2:9" ht="47.25" x14ac:dyDescent="0.25">
      <c r="B250" s="197"/>
      <c r="C250" s="198"/>
      <c r="D250" s="151" t="s">
        <v>221</v>
      </c>
      <c r="E250" s="151"/>
      <c r="F250" s="144"/>
      <c r="G250" s="146"/>
      <c r="H250" s="147"/>
      <c r="I250" s="150"/>
    </row>
    <row r="251" spans="2:9" x14ac:dyDescent="0.25">
      <c r="B251" s="197"/>
      <c r="C251" s="198"/>
      <c r="D251" s="144"/>
      <c r="E251" s="144"/>
      <c r="F251" s="144"/>
      <c r="G251" s="146"/>
      <c r="H251" s="147"/>
      <c r="I251" s="150"/>
    </row>
    <row r="252" spans="2:9" x14ac:dyDescent="0.25">
      <c r="B252" s="197"/>
      <c r="C252" s="198"/>
      <c r="D252" s="144" t="s">
        <v>351</v>
      </c>
      <c r="E252" s="199" t="s">
        <v>321</v>
      </c>
      <c r="F252" s="146" t="s">
        <v>116</v>
      </c>
      <c r="G252" s="146">
        <v>1</v>
      </c>
      <c r="H252" s="147"/>
      <c r="I252" s="150">
        <f>H252*G252</f>
        <v>0</v>
      </c>
    </row>
    <row r="253" spans="2:9" x14ac:dyDescent="0.25">
      <c r="B253" s="197"/>
      <c r="C253" s="198"/>
      <c r="D253" s="144" t="s">
        <v>352</v>
      </c>
      <c r="E253" s="199"/>
      <c r="F253" s="146" t="s">
        <v>116</v>
      </c>
      <c r="G253" s="146">
        <v>1</v>
      </c>
      <c r="H253" s="147"/>
      <c r="I253" s="150">
        <f t="shared" ref="I253:I257" si="37">H253*G253</f>
        <v>0</v>
      </c>
    </row>
    <row r="254" spans="2:9" x14ac:dyDescent="0.25">
      <c r="B254" s="197"/>
      <c r="C254" s="198"/>
      <c r="D254" s="144" t="s">
        <v>353</v>
      </c>
      <c r="E254" s="199"/>
      <c r="F254" s="146" t="s">
        <v>116</v>
      </c>
      <c r="G254" s="146">
        <v>1</v>
      </c>
      <c r="H254" s="147"/>
      <c r="I254" s="150">
        <f t="shared" si="37"/>
        <v>0</v>
      </c>
    </row>
    <row r="255" spans="2:9" x14ac:dyDescent="0.25">
      <c r="B255" s="197"/>
      <c r="C255" s="198"/>
      <c r="D255" s="144" t="s">
        <v>354</v>
      </c>
      <c r="E255" s="199"/>
      <c r="F255" s="146" t="s">
        <v>116</v>
      </c>
      <c r="G255" s="146">
        <v>1</v>
      </c>
      <c r="H255" s="147"/>
      <c r="I255" s="150">
        <f t="shared" si="37"/>
        <v>0</v>
      </c>
    </row>
    <row r="256" spans="2:9" x14ac:dyDescent="0.25">
      <c r="B256" s="197"/>
      <c r="C256" s="198"/>
      <c r="D256" s="144" t="s">
        <v>355</v>
      </c>
      <c r="E256" s="199"/>
      <c r="F256" s="146" t="s">
        <v>116</v>
      </c>
      <c r="G256" s="146">
        <v>1</v>
      </c>
      <c r="H256" s="147"/>
      <c r="I256" s="150">
        <f t="shared" si="37"/>
        <v>0</v>
      </c>
    </row>
    <row r="257" spans="2:9" ht="16.5" thickBot="1" x14ac:dyDescent="0.3">
      <c r="B257" s="197"/>
      <c r="C257" s="198"/>
      <c r="D257" s="144" t="s">
        <v>356</v>
      </c>
      <c r="E257" s="199"/>
      <c r="F257" s="146" t="s">
        <v>116</v>
      </c>
      <c r="G257" s="146">
        <f>G256</f>
        <v>1</v>
      </c>
      <c r="H257" s="147"/>
      <c r="I257" s="150">
        <f t="shared" si="37"/>
        <v>0</v>
      </c>
    </row>
    <row r="258" spans="2:9" ht="16.5" thickBot="1" x14ac:dyDescent="0.3">
      <c r="B258" s="157"/>
      <c r="C258" s="158"/>
      <c r="D258" s="158"/>
      <c r="E258" s="158"/>
      <c r="F258" s="158"/>
      <c r="G258" s="159"/>
      <c r="H258" s="133" t="s">
        <v>173</v>
      </c>
      <c r="I258" s="134">
        <f>SUM(I248:I257)</f>
        <v>0</v>
      </c>
    </row>
    <row r="259" spans="2:9" x14ac:dyDescent="0.25">
      <c r="B259" s="197" t="s">
        <v>357</v>
      </c>
      <c r="C259" s="198" t="s">
        <v>358</v>
      </c>
      <c r="D259" s="151" t="s">
        <v>359</v>
      </c>
      <c r="E259" s="151"/>
      <c r="F259" s="144"/>
      <c r="G259" s="146"/>
      <c r="H259" s="147"/>
      <c r="I259" s="150"/>
    </row>
    <row r="260" spans="2:9" x14ac:dyDescent="0.25">
      <c r="B260" s="197"/>
      <c r="C260" s="198"/>
      <c r="D260" s="151"/>
      <c r="E260" s="151"/>
      <c r="F260" s="144"/>
      <c r="G260" s="146"/>
      <c r="H260" s="147"/>
      <c r="I260" s="150"/>
    </row>
    <row r="261" spans="2:9" ht="47.25" x14ac:dyDescent="0.25">
      <c r="B261" s="197"/>
      <c r="C261" s="198"/>
      <c r="D261" s="151" t="s">
        <v>221</v>
      </c>
      <c r="E261" s="151"/>
      <c r="F261" s="144"/>
      <c r="G261" s="146"/>
      <c r="H261" s="147"/>
      <c r="I261" s="150"/>
    </row>
    <row r="262" spans="2:9" x14ac:dyDescent="0.25">
      <c r="B262" s="197"/>
      <c r="C262" s="198"/>
      <c r="D262" s="144"/>
      <c r="E262" s="144"/>
      <c r="F262" s="144"/>
      <c r="G262" s="146"/>
      <c r="H262" s="147"/>
      <c r="I262" s="150"/>
    </row>
    <row r="263" spans="2:9" x14ac:dyDescent="0.25">
      <c r="B263" s="197"/>
      <c r="C263" s="198"/>
      <c r="D263" s="144" t="s">
        <v>360</v>
      </c>
      <c r="E263" s="199" t="s">
        <v>321</v>
      </c>
      <c r="F263" s="146" t="s">
        <v>116</v>
      </c>
      <c r="G263" s="146">
        <v>1</v>
      </c>
      <c r="H263" s="147"/>
      <c r="I263" s="150">
        <f>H263*G263</f>
        <v>0</v>
      </c>
    </row>
    <row r="264" spans="2:9" x14ac:dyDescent="0.25">
      <c r="B264" s="197"/>
      <c r="C264" s="198"/>
      <c r="D264" s="144" t="s">
        <v>361</v>
      </c>
      <c r="E264" s="199"/>
      <c r="F264" s="146" t="s">
        <v>116</v>
      </c>
      <c r="G264" s="146">
        <v>1</v>
      </c>
      <c r="H264" s="147"/>
      <c r="I264" s="150">
        <f t="shared" ref="I264:I272" si="38">H264*G264</f>
        <v>0</v>
      </c>
    </row>
    <row r="265" spans="2:9" x14ac:dyDescent="0.25">
      <c r="B265" s="197"/>
      <c r="C265" s="198"/>
      <c r="D265" s="144" t="s">
        <v>288</v>
      </c>
      <c r="E265" s="199"/>
      <c r="F265" s="146" t="s">
        <v>116</v>
      </c>
      <c r="G265" s="146">
        <v>1</v>
      </c>
      <c r="H265" s="147"/>
      <c r="I265" s="150">
        <f t="shared" si="38"/>
        <v>0</v>
      </c>
    </row>
    <row r="266" spans="2:9" x14ac:dyDescent="0.25">
      <c r="B266" s="197"/>
      <c r="C266" s="198"/>
      <c r="D266" s="144" t="s">
        <v>362</v>
      </c>
      <c r="E266" s="199"/>
      <c r="F266" s="146" t="s">
        <v>116</v>
      </c>
      <c r="G266" s="146">
        <v>1</v>
      </c>
      <c r="H266" s="147"/>
      <c r="I266" s="150">
        <f t="shared" si="38"/>
        <v>0</v>
      </c>
    </row>
    <row r="267" spans="2:9" x14ac:dyDescent="0.25">
      <c r="B267" s="197"/>
      <c r="C267" s="198"/>
      <c r="D267" s="144" t="s">
        <v>363</v>
      </c>
      <c r="E267" s="199"/>
      <c r="F267" s="146" t="s">
        <v>116</v>
      </c>
      <c r="G267" s="146">
        <v>1</v>
      </c>
      <c r="H267" s="147"/>
      <c r="I267" s="150">
        <f t="shared" si="38"/>
        <v>0</v>
      </c>
    </row>
    <row r="268" spans="2:9" x14ac:dyDescent="0.25">
      <c r="B268" s="197"/>
      <c r="C268" s="198"/>
      <c r="D268" s="144" t="s">
        <v>364</v>
      </c>
      <c r="E268" s="199"/>
      <c r="F268" s="146" t="s">
        <v>116</v>
      </c>
      <c r="G268" s="146">
        <v>1</v>
      </c>
      <c r="H268" s="147"/>
      <c r="I268" s="150">
        <f t="shared" si="38"/>
        <v>0</v>
      </c>
    </row>
    <row r="269" spans="2:9" x14ac:dyDescent="0.25">
      <c r="B269" s="197"/>
      <c r="C269" s="198"/>
      <c r="D269" s="144" t="s">
        <v>365</v>
      </c>
      <c r="E269" s="199"/>
      <c r="F269" s="146" t="s">
        <v>116</v>
      </c>
      <c r="G269" s="146">
        <v>1</v>
      </c>
      <c r="H269" s="147"/>
      <c r="I269" s="150">
        <f t="shared" si="38"/>
        <v>0</v>
      </c>
    </row>
    <row r="270" spans="2:9" x14ac:dyDescent="0.25">
      <c r="B270" s="197"/>
      <c r="C270" s="198"/>
      <c r="D270" s="144" t="s">
        <v>366</v>
      </c>
      <c r="E270" s="199"/>
      <c r="F270" s="146" t="s">
        <v>116</v>
      </c>
      <c r="G270" s="146">
        <v>1</v>
      </c>
      <c r="H270" s="147"/>
      <c r="I270" s="150">
        <f t="shared" si="38"/>
        <v>0</v>
      </c>
    </row>
    <row r="271" spans="2:9" x14ac:dyDescent="0.25">
      <c r="B271" s="197"/>
      <c r="C271" s="198"/>
      <c r="D271" s="144" t="s">
        <v>367</v>
      </c>
      <c r="E271" s="199"/>
      <c r="F271" s="146" t="s">
        <v>116</v>
      </c>
      <c r="G271" s="146">
        <v>1</v>
      </c>
      <c r="H271" s="147"/>
      <c r="I271" s="150">
        <f t="shared" si="38"/>
        <v>0</v>
      </c>
    </row>
    <row r="272" spans="2:9" ht="16.5" thickBot="1" x14ac:dyDescent="0.3">
      <c r="B272" s="197"/>
      <c r="C272" s="198"/>
      <c r="D272" s="144" t="s">
        <v>368</v>
      </c>
      <c r="E272" s="199"/>
      <c r="F272" s="146" t="s">
        <v>116</v>
      </c>
      <c r="G272" s="146">
        <f>G271</f>
        <v>1</v>
      </c>
      <c r="H272" s="147"/>
      <c r="I272" s="150">
        <f t="shared" si="38"/>
        <v>0</v>
      </c>
    </row>
    <row r="273" spans="2:9" ht="16.5" thickBot="1" x14ac:dyDescent="0.3">
      <c r="B273" s="157"/>
      <c r="C273" s="158"/>
      <c r="D273" s="158"/>
      <c r="E273" s="158"/>
      <c r="F273" s="158"/>
      <c r="G273" s="159"/>
      <c r="H273" s="133" t="s">
        <v>173</v>
      </c>
      <c r="I273" s="134">
        <f>SUM(I259:I272)</f>
        <v>0</v>
      </c>
    </row>
    <row r="274" spans="2:9" x14ac:dyDescent="0.25">
      <c r="B274" s="197" t="s">
        <v>369</v>
      </c>
      <c r="C274" s="198" t="s">
        <v>370</v>
      </c>
      <c r="D274" s="151" t="s">
        <v>371</v>
      </c>
      <c r="E274" s="151"/>
      <c r="F274" s="144"/>
      <c r="G274" s="146"/>
      <c r="H274" s="147"/>
      <c r="I274" s="150"/>
    </row>
    <row r="275" spans="2:9" x14ac:dyDescent="0.25">
      <c r="B275" s="197"/>
      <c r="C275" s="198"/>
      <c r="D275" s="151"/>
      <c r="E275" s="151"/>
      <c r="F275" s="144"/>
      <c r="G275" s="146"/>
      <c r="H275" s="147"/>
      <c r="I275" s="150"/>
    </row>
    <row r="276" spans="2:9" ht="47.25" x14ac:dyDescent="0.25">
      <c r="B276" s="197"/>
      <c r="C276" s="198"/>
      <c r="D276" s="151" t="s">
        <v>221</v>
      </c>
      <c r="E276" s="151"/>
      <c r="F276" s="144"/>
      <c r="G276" s="146"/>
      <c r="H276" s="147"/>
      <c r="I276" s="150"/>
    </row>
    <row r="277" spans="2:9" x14ac:dyDescent="0.25">
      <c r="B277" s="197"/>
      <c r="C277" s="198"/>
      <c r="D277" s="144"/>
      <c r="E277" s="144"/>
      <c r="F277" s="144"/>
      <c r="G277" s="146"/>
      <c r="H277" s="147"/>
      <c r="I277" s="150"/>
    </row>
    <row r="278" spans="2:9" x14ac:dyDescent="0.25">
      <c r="B278" s="197"/>
      <c r="C278" s="198"/>
      <c r="D278" s="144" t="s">
        <v>372</v>
      </c>
      <c r="E278" s="199" t="s">
        <v>321</v>
      </c>
      <c r="F278" s="146" t="s">
        <v>116</v>
      </c>
      <c r="G278" s="146">
        <v>1</v>
      </c>
      <c r="H278" s="147"/>
      <c r="I278" s="150">
        <f>H278*G278</f>
        <v>0</v>
      </c>
    </row>
    <row r="279" spans="2:9" x14ac:dyDescent="0.25">
      <c r="B279" s="197"/>
      <c r="C279" s="198"/>
      <c r="D279" s="144" t="s">
        <v>373</v>
      </c>
      <c r="E279" s="199"/>
      <c r="F279" s="146" t="s">
        <v>116</v>
      </c>
      <c r="G279" s="146">
        <v>1</v>
      </c>
      <c r="H279" s="147"/>
      <c r="I279" s="150">
        <f t="shared" ref="I279:I287" si="39">H279*G279</f>
        <v>0</v>
      </c>
    </row>
    <row r="280" spans="2:9" x14ac:dyDescent="0.25">
      <c r="B280" s="197"/>
      <c r="C280" s="198"/>
      <c r="D280" s="144" t="s">
        <v>374</v>
      </c>
      <c r="E280" s="199"/>
      <c r="F280" s="146" t="s">
        <v>116</v>
      </c>
      <c r="G280" s="146">
        <v>1</v>
      </c>
      <c r="H280" s="147"/>
      <c r="I280" s="150">
        <f t="shared" si="39"/>
        <v>0</v>
      </c>
    </row>
    <row r="281" spans="2:9" x14ac:dyDescent="0.25">
      <c r="B281" s="197"/>
      <c r="C281" s="198"/>
      <c r="D281" s="144" t="s">
        <v>375</v>
      </c>
      <c r="E281" s="199"/>
      <c r="F281" s="146" t="s">
        <v>116</v>
      </c>
      <c r="G281" s="146">
        <v>1</v>
      </c>
      <c r="H281" s="147"/>
      <c r="I281" s="150">
        <f t="shared" si="39"/>
        <v>0</v>
      </c>
    </row>
    <row r="282" spans="2:9" x14ac:dyDescent="0.25">
      <c r="B282" s="197"/>
      <c r="C282" s="198"/>
      <c r="D282" s="144" t="s">
        <v>376</v>
      </c>
      <c r="E282" s="199"/>
      <c r="F282" s="146" t="s">
        <v>116</v>
      </c>
      <c r="G282" s="146">
        <v>1</v>
      </c>
      <c r="H282" s="147"/>
      <c r="I282" s="150">
        <f t="shared" si="39"/>
        <v>0</v>
      </c>
    </row>
    <row r="283" spans="2:9" x14ac:dyDescent="0.25">
      <c r="B283" s="197"/>
      <c r="C283" s="198"/>
      <c r="D283" s="144" t="s">
        <v>377</v>
      </c>
      <c r="E283" s="199"/>
      <c r="F283" s="146" t="s">
        <v>116</v>
      </c>
      <c r="G283" s="146">
        <v>1</v>
      </c>
      <c r="H283" s="147"/>
      <c r="I283" s="150">
        <f t="shared" si="39"/>
        <v>0</v>
      </c>
    </row>
    <row r="284" spans="2:9" x14ac:dyDescent="0.25">
      <c r="B284" s="197"/>
      <c r="C284" s="198"/>
      <c r="D284" s="144" t="s">
        <v>378</v>
      </c>
      <c r="E284" s="199"/>
      <c r="F284" s="146" t="s">
        <v>116</v>
      </c>
      <c r="G284" s="146">
        <v>1</v>
      </c>
      <c r="H284" s="147"/>
      <c r="I284" s="150">
        <f t="shared" si="39"/>
        <v>0</v>
      </c>
    </row>
    <row r="285" spans="2:9" x14ac:dyDescent="0.25">
      <c r="B285" s="197"/>
      <c r="C285" s="198"/>
      <c r="D285" s="144" t="s">
        <v>379</v>
      </c>
      <c r="E285" s="199"/>
      <c r="F285" s="146" t="s">
        <v>116</v>
      </c>
      <c r="G285" s="146">
        <v>1</v>
      </c>
      <c r="H285" s="147"/>
      <c r="I285" s="150">
        <f t="shared" si="39"/>
        <v>0</v>
      </c>
    </row>
    <row r="286" spans="2:9" x14ac:dyDescent="0.25">
      <c r="B286" s="197"/>
      <c r="C286" s="198"/>
      <c r="D286" s="144" t="s">
        <v>367</v>
      </c>
      <c r="E286" s="199"/>
      <c r="F286" s="146" t="s">
        <v>116</v>
      </c>
      <c r="G286" s="146">
        <v>1</v>
      </c>
      <c r="H286" s="147"/>
      <c r="I286" s="150">
        <f t="shared" si="39"/>
        <v>0</v>
      </c>
    </row>
    <row r="287" spans="2:9" ht="16.5" thickBot="1" x14ac:dyDescent="0.3">
      <c r="B287" s="197"/>
      <c r="C287" s="198"/>
      <c r="D287" s="144" t="s">
        <v>368</v>
      </c>
      <c r="E287" s="199"/>
      <c r="F287" s="146" t="s">
        <v>116</v>
      </c>
      <c r="G287" s="146">
        <f>G286</f>
        <v>1</v>
      </c>
      <c r="H287" s="147"/>
      <c r="I287" s="150">
        <f t="shared" si="39"/>
        <v>0</v>
      </c>
    </row>
    <row r="288" spans="2:9" ht="16.5" thickBot="1" x14ac:dyDescent="0.3">
      <c r="B288" s="157"/>
      <c r="C288" s="158"/>
      <c r="D288" s="158"/>
      <c r="E288" s="158"/>
      <c r="F288" s="158"/>
      <c r="G288" s="159"/>
      <c r="H288" s="133" t="s">
        <v>173</v>
      </c>
      <c r="I288" s="134">
        <f>SUM(I274:I287)</f>
        <v>0</v>
      </c>
    </row>
    <row r="289" spans="2:9" x14ac:dyDescent="0.25">
      <c r="B289" s="197" t="s">
        <v>380</v>
      </c>
      <c r="C289" s="198" t="s">
        <v>381</v>
      </c>
      <c r="D289" s="151" t="s">
        <v>382</v>
      </c>
      <c r="E289" s="151"/>
      <c r="F289" s="144"/>
      <c r="G289" s="146"/>
      <c r="H289" s="147"/>
      <c r="I289" s="150"/>
    </row>
    <row r="290" spans="2:9" x14ac:dyDescent="0.25">
      <c r="B290" s="197"/>
      <c r="C290" s="198"/>
      <c r="D290" s="151"/>
      <c r="E290" s="151"/>
      <c r="F290" s="144"/>
      <c r="G290" s="146"/>
      <c r="H290" s="147"/>
      <c r="I290" s="150"/>
    </row>
    <row r="291" spans="2:9" ht="47.25" x14ac:dyDescent="0.25">
      <c r="B291" s="197"/>
      <c r="C291" s="198"/>
      <c r="D291" s="151" t="s">
        <v>221</v>
      </c>
      <c r="E291" s="151"/>
      <c r="F291" s="144"/>
      <c r="G291" s="146"/>
      <c r="H291" s="147"/>
      <c r="I291" s="150"/>
    </row>
    <row r="292" spans="2:9" x14ac:dyDescent="0.25">
      <c r="B292" s="197"/>
      <c r="C292" s="198"/>
      <c r="D292" s="144"/>
      <c r="E292" s="144"/>
      <c r="F292" s="144"/>
      <c r="G292" s="146"/>
      <c r="H292" s="147"/>
      <c r="I292" s="150"/>
    </row>
    <row r="293" spans="2:9" x14ac:dyDescent="0.25">
      <c r="B293" s="197"/>
      <c r="C293" s="198"/>
      <c r="D293" s="144" t="s">
        <v>383</v>
      </c>
      <c r="E293" s="199" t="s">
        <v>321</v>
      </c>
      <c r="F293" s="146" t="s">
        <v>116</v>
      </c>
      <c r="G293" s="146">
        <v>1</v>
      </c>
      <c r="H293" s="147"/>
      <c r="I293" s="150">
        <f>H293*G293</f>
        <v>0</v>
      </c>
    </row>
    <row r="294" spans="2:9" x14ac:dyDescent="0.25">
      <c r="B294" s="197"/>
      <c r="C294" s="198"/>
      <c r="D294" s="144" t="s">
        <v>384</v>
      </c>
      <c r="E294" s="199"/>
      <c r="F294" s="146" t="s">
        <v>116</v>
      </c>
      <c r="G294" s="146">
        <v>1</v>
      </c>
      <c r="H294" s="147"/>
      <c r="I294" s="150">
        <f t="shared" ref="I294:I300" si="40">H294*G294</f>
        <v>0</v>
      </c>
    </row>
    <row r="295" spans="2:9" x14ac:dyDescent="0.25">
      <c r="B295" s="197"/>
      <c r="C295" s="198"/>
      <c r="D295" s="144" t="s">
        <v>385</v>
      </c>
      <c r="E295" s="199"/>
      <c r="F295" s="146" t="s">
        <v>116</v>
      </c>
      <c r="G295" s="146">
        <v>1</v>
      </c>
      <c r="H295" s="147"/>
      <c r="I295" s="150">
        <f t="shared" si="40"/>
        <v>0</v>
      </c>
    </row>
    <row r="296" spans="2:9" x14ac:dyDescent="0.25">
      <c r="B296" s="197"/>
      <c r="C296" s="198"/>
      <c r="D296" s="144" t="s">
        <v>386</v>
      </c>
      <c r="E296" s="199"/>
      <c r="F296" s="146" t="s">
        <v>116</v>
      </c>
      <c r="G296" s="146">
        <v>1</v>
      </c>
      <c r="H296" s="147"/>
      <c r="I296" s="150">
        <f t="shared" si="40"/>
        <v>0</v>
      </c>
    </row>
    <row r="297" spans="2:9" x14ac:dyDescent="0.25">
      <c r="B297" s="197"/>
      <c r="C297" s="198"/>
      <c r="D297" s="144" t="s">
        <v>387</v>
      </c>
      <c r="E297" s="199"/>
      <c r="F297" s="146" t="s">
        <v>116</v>
      </c>
      <c r="G297" s="146">
        <v>1</v>
      </c>
      <c r="H297" s="147"/>
      <c r="I297" s="150">
        <f t="shared" si="40"/>
        <v>0</v>
      </c>
    </row>
    <row r="298" spans="2:9" x14ac:dyDescent="0.25">
      <c r="B298" s="197"/>
      <c r="C298" s="198"/>
      <c r="D298" s="144" t="s">
        <v>388</v>
      </c>
      <c r="E298" s="199"/>
      <c r="F298" s="146" t="s">
        <v>116</v>
      </c>
      <c r="G298" s="146">
        <v>1</v>
      </c>
      <c r="H298" s="147"/>
      <c r="I298" s="150">
        <f t="shared" si="40"/>
        <v>0</v>
      </c>
    </row>
    <row r="299" spans="2:9" x14ac:dyDescent="0.25">
      <c r="B299" s="197"/>
      <c r="C299" s="198"/>
      <c r="D299" s="144" t="s">
        <v>389</v>
      </c>
      <c r="E299" s="199"/>
      <c r="F299" s="146" t="s">
        <v>116</v>
      </c>
      <c r="G299" s="146">
        <v>1</v>
      </c>
      <c r="H299" s="147"/>
      <c r="I299" s="150">
        <f t="shared" si="40"/>
        <v>0</v>
      </c>
    </row>
    <row r="300" spans="2:9" ht="16.5" thickBot="1" x14ac:dyDescent="0.3">
      <c r="B300" s="197"/>
      <c r="C300" s="198"/>
      <c r="D300" s="144" t="s">
        <v>390</v>
      </c>
      <c r="E300" s="199"/>
      <c r="F300" s="146" t="s">
        <v>116</v>
      </c>
      <c r="G300" s="146">
        <f>G299</f>
        <v>1</v>
      </c>
      <c r="H300" s="147"/>
      <c r="I300" s="150">
        <f t="shared" si="40"/>
        <v>0</v>
      </c>
    </row>
    <row r="301" spans="2:9" ht="16.5" thickBot="1" x14ac:dyDescent="0.3">
      <c r="B301" s="157"/>
      <c r="C301" s="158"/>
      <c r="D301" s="158"/>
      <c r="E301" s="158"/>
      <c r="F301" s="158"/>
      <c r="G301" s="159"/>
      <c r="H301" s="133" t="s">
        <v>173</v>
      </c>
      <c r="I301" s="134">
        <f>SUM(I289:I300)</f>
        <v>0</v>
      </c>
    </row>
  </sheetData>
  <mergeCells count="64">
    <mergeCell ref="B25:B33"/>
    <mergeCell ref="C25:C33"/>
    <mergeCell ref="E29:E33"/>
    <mergeCell ref="B2:I2"/>
    <mergeCell ref="C6:D6"/>
    <mergeCell ref="B8:B23"/>
    <mergeCell ref="C8:C23"/>
    <mergeCell ref="E12:E23"/>
    <mergeCell ref="B35:B46"/>
    <mergeCell ref="C35:C46"/>
    <mergeCell ref="E39:E46"/>
    <mergeCell ref="B48:B60"/>
    <mergeCell ref="C48:C60"/>
    <mergeCell ref="E52:E60"/>
    <mergeCell ref="B62:B77"/>
    <mergeCell ref="C62:C77"/>
    <mergeCell ref="E66:E77"/>
    <mergeCell ref="B79:B91"/>
    <mergeCell ref="C79:C91"/>
    <mergeCell ref="E83:E91"/>
    <mergeCell ref="B93:B116"/>
    <mergeCell ref="C93:C116"/>
    <mergeCell ref="E97:E116"/>
    <mergeCell ref="B118:B128"/>
    <mergeCell ref="C118:C128"/>
    <mergeCell ref="E122:E128"/>
    <mergeCell ref="B130:B142"/>
    <mergeCell ref="C130:C142"/>
    <mergeCell ref="E134:E142"/>
    <mergeCell ref="B144:B156"/>
    <mergeCell ref="C144:C156"/>
    <mergeCell ref="E148:E156"/>
    <mergeCell ref="B158:B171"/>
    <mergeCell ref="C158:C171"/>
    <mergeCell ref="E162:E171"/>
    <mergeCell ref="B173:B185"/>
    <mergeCell ref="C173:C185"/>
    <mergeCell ref="E177:E185"/>
    <mergeCell ref="B236:B246"/>
    <mergeCell ref="C236:C246"/>
    <mergeCell ref="E240:E246"/>
    <mergeCell ref="B187:B202"/>
    <mergeCell ref="C187:C202"/>
    <mergeCell ref="E191:E202"/>
    <mergeCell ref="B204:B215"/>
    <mergeCell ref="C204:C215"/>
    <mergeCell ref="E208:E215"/>
    <mergeCell ref="B217:B228"/>
    <mergeCell ref="C217:C228"/>
    <mergeCell ref="E221:E228"/>
    <mergeCell ref="B230:B234"/>
    <mergeCell ref="C230:C234"/>
    <mergeCell ref="B248:B257"/>
    <mergeCell ref="C248:C257"/>
    <mergeCell ref="E252:E257"/>
    <mergeCell ref="B259:B272"/>
    <mergeCell ref="C259:C272"/>
    <mergeCell ref="E263:E272"/>
    <mergeCell ref="B274:B287"/>
    <mergeCell ref="C274:C287"/>
    <mergeCell ref="E278:E287"/>
    <mergeCell ref="B289:B300"/>
    <mergeCell ref="C289:C300"/>
    <mergeCell ref="E293:E300"/>
  </mergeCells>
  <pageMargins left="0.7" right="0.7" top="0.75" bottom="0.75" header="0.3" footer="0.3"/>
  <pageSetup scale="47" orientation="portrait" r:id="rId1"/>
  <rowBreaks count="3" manualBreakCount="3">
    <brk id="78" min="1" max="8" man="1"/>
    <brk id="157" min="1" max="8" man="1"/>
    <brk id="229" min="1" max="8"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L69"/>
  <sheetViews>
    <sheetView showGridLines="0" view="pageBreakPreview" topLeftCell="F29" zoomScaleNormal="82" zoomScaleSheetLayoutView="100" zoomScalePageLayoutView="85" workbookViewId="0">
      <selection activeCell="I40" sqref="I40"/>
    </sheetView>
  </sheetViews>
  <sheetFormatPr defaultColWidth="9.140625" defaultRowHeight="12.75" x14ac:dyDescent="0.2"/>
  <cols>
    <col min="1" max="1" width="9.140625" style="66"/>
    <col min="2" max="2" width="6" style="66" customWidth="1"/>
    <col min="3" max="3" width="13.5703125" style="66" customWidth="1"/>
    <col min="4" max="4" width="15.85546875" style="66" customWidth="1"/>
    <col min="5" max="5" width="27.85546875" style="66" customWidth="1"/>
    <col min="6" max="6" width="21.5703125" style="66" customWidth="1"/>
    <col min="7" max="7" width="16" style="66" customWidth="1"/>
    <col min="8" max="8" width="10.140625" style="66" customWidth="1"/>
    <col min="9" max="9" width="12.140625" style="66" customWidth="1"/>
    <col min="10" max="10" width="17.42578125" style="66" customWidth="1"/>
    <col min="11" max="12" width="10.140625" style="66" customWidth="1"/>
    <col min="13" max="13" width="10" style="66" customWidth="1"/>
    <col min="14" max="14" width="10.42578125" style="66" customWidth="1"/>
    <col min="15" max="15" width="10.140625" style="66" customWidth="1"/>
    <col min="16" max="16" width="9.85546875" style="66" customWidth="1"/>
    <col min="17" max="17" width="10.140625" style="66" customWidth="1"/>
    <col min="18" max="18" width="10.42578125" style="66" customWidth="1"/>
    <col min="19" max="19" width="10.140625" style="66" customWidth="1"/>
    <col min="20" max="20" width="10.5703125" style="66" customWidth="1"/>
    <col min="21" max="21" width="9.85546875" style="66" customWidth="1"/>
    <col min="22" max="22" width="9.42578125" style="66" customWidth="1"/>
    <col min="23" max="23" width="10.42578125" style="66" customWidth="1"/>
    <col min="24" max="24" width="10.140625" style="66" customWidth="1"/>
    <col min="25" max="25" width="10" style="66" customWidth="1"/>
    <col min="26" max="26" width="10.42578125" style="66" customWidth="1"/>
    <col min="27" max="27" width="10.140625" style="66" customWidth="1"/>
    <col min="28" max="28" width="9.85546875" style="66" customWidth="1"/>
    <col min="29" max="29" width="10" style="66" customWidth="1"/>
    <col min="30" max="30" width="10.140625" style="66" customWidth="1"/>
    <col min="31" max="31" width="10" style="66" customWidth="1"/>
    <col min="32" max="32" width="10.42578125" style="66" customWidth="1"/>
    <col min="33" max="33" width="9.85546875" style="66" customWidth="1"/>
    <col min="34" max="34" width="9.140625" style="66" customWidth="1"/>
    <col min="35" max="35" width="10.140625" style="66" customWidth="1"/>
    <col min="36" max="36" width="10" style="66" customWidth="1"/>
    <col min="37" max="37" width="9.85546875" style="66" customWidth="1"/>
    <col min="38" max="38" width="10.140625" style="66" customWidth="1"/>
    <col min="39" max="39" width="10" style="66" customWidth="1"/>
    <col min="40" max="40" width="9.85546875" style="66" customWidth="1"/>
    <col min="41" max="41" width="10.140625" style="66" customWidth="1"/>
    <col min="42" max="42" width="10.42578125" style="66" customWidth="1"/>
    <col min="43" max="43" width="10.140625" style="66" customWidth="1"/>
    <col min="44" max="44" width="10.5703125" style="66" customWidth="1"/>
    <col min="45" max="45" width="9.85546875" style="66" customWidth="1"/>
    <col min="46" max="46" width="9.42578125" style="66" customWidth="1"/>
    <col min="47" max="47" width="10.42578125" style="66" customWidth="1"/>
    <col min="48" max="48" width="10.140625" style="66" customWidth="1"/>
    <col min="49" max="49" width="10" style="66" customWidth="1"/>
    <col min="50" max="50" width="10.42578125" style="66" customWidth="1"/>
    <col min="51" max="51" width="10.140625" style="66" customWidth="1"/>
    <col min="52" max="52" width="9.85546875" style="66" customWidth="1"/>
    <col min="53" max="53" width="10" style="66" customWidth="1"/>
    <col min="54" max="215" width="9.140625" style="66" customWidth="1"/>
    <col min="216" max="216" width="6" style="66" customWidth="1"/>
    <col min="217" max="217" width="13.5703125" style="66" customWidth="1"/>
    <col min="218" max="218" width="15.85546875" style="66" customWidth="1"/>
    <col min="219" max="219" width="27.85546875" style="66" customWidth="1"/>
    <col min="220" max="220" width="21.5703125" style="66" customWidth="1"/>
    <col min="221" max="221" width="16" style="66" customWidth="1"/>
    <col min="222" max="222" width="10.140625" style="66" customWidth="1"/>
    <col min="223" max="223" width="12.140625" style="66" customWidth="1"/>
    <col min="224" max="224" width="17.42578125" style="66" customWidth="1"/>
    <col min="225" max="225" width="10.140625" style="66" customWidth="1"/>
    <col min="226" max="226" width="10.42578125" style="66" customWidth="1"/>
    <col min="227" max="227" width="10.140625" style="66" customWidth="1"/>
    <col min="228" max="228" width="10.5703125" style="66" customWidth="1"/>
    <col min="229" max="229" width="9.85546875" style="66" customWidth="1"/>
    <col min="230" max="230" width="9.42578125" style="66" customWidth="1"/>
    <col min="231" max="231" width="10.42578125" style="66" customWidth="1"/>
    <col min="232" max="232" width="10.140625" style="66" customWidth="1"/>
    <col min="233" max="233" width="10" style="66" customWidth="1"/>
    <col min="234" max="234" width="10.42578125" style="66" customWidth="1"/>
    <col min="235" max="235" width="10.140625" style="66" customWidth="1"/>
    <col min="236" max="236" width="9.42578125" style="66" customWidth="1"/>
    <col min="237" max="237" width="9.85546875" style="66" customWidth="1"/>
    <col min="238" max="238" width="10" style="66" customWidth="1"/>
    <col min="239" max="239" width="9.85546875" style="66" customWidth="1"/>
    <col min="240" max="240" width="10.140625" style="66" customWidth="1"/>
    <col min="241" max="241" width="9.42578125" style="66" customWidth="1"/>
    <col min="242" max="242" width="9.140625" style="66" customWidth="1"/>
    <col min="243" max="243" width="10" style="66" customWidth="1"/>
    <col min="244" max="245" width="9.85546875" style="66" customWidth="1"/>
    <col min="246" max="246" width="10" style="66" customWidth="1"/>
    <col min="247" max="248" width="9.85546875" style="66" customWidth="1"/>
    <col min="249" max="249" width="10.140625" style="66" customWidth="1"/>
    <col min="250" max="250" width="10.42578125" style="66" customWidth="1"/>
    <col min="251" max="251" width="10.140625" style="66" customWidth="1"/>
    <col min="252" max="252" width="10.5703125" style="66" customWidth="1"/>
    <col min="253" max="253" width="9.85546875" style="66" customWidth="1"/>
    <col min="254" max="254" width="9.42578125" style="66" customWidth="1"/>
    <col min="255" max="255" width="10.42578125" style="66" customWidth="1"/>
    <col min="256" max="256" width="10.140625" style="66" customWidth="1"/>
    <col min="257" max="16384" width="9.140625" style="66"/>
  </cols>
  <sheetData>
    <row r="1" spans="2:12" x14ac:dyDescent="0.2">
      <c r="B1" s="67" t="s">
        <v>137</v>
      </c>
      <c r="C1" s="67"/>
      <c r="D1" s="67"/>
      <c r="J1" s="68"/>
    </row>
    <row r="2" spans="2:12" x14ac:dyDescent="0.2">
      <c r="B2" s="67" t="s">
        <v>15</v>
      </c>
      <c r="C2" s="67"/>
      <c r="D2" s="69"/>
      <c r="E2" s="70">
        <f>'1.1Tender Cover Sheet'!C19</f>
        <v>0</v>
      </c>
      <c r="J2" s="71"/>
    </row>
    <row r="3" spans="2:12" x14ac:dyDescent="0.2">
      <c r="B3" s="67" t="s">
        <v>28</v>
      </c>
      <c r="C3" s="67"/>
      <c r="E3" s="66">
        <f>'1.1Tender Cover Sheet'!C23</f>
        <v>0</v>
      </c>
      <c r="J3" s="71"/>
    </row>
    <row r="4" spans="2:12" x14ac:dyDescent="0.2">
      <c r="B4" s="67" t="s">
        <v>140</v>
      </c>
      <c r="C4" s="67"/>
      <c r="E4" s="68" t="str">
        <f>'1.1Tender Cover Sheet'!C21</f>
        <v xml:space="preserve">Scope of Work for the Calibration and Repairs (Rate to Include All Spares, Labour,equipment etc)_Contractor/Supplier to provide rate/price breakdown Labour, Equipment and Spares
</v>
      </c>
      <c r="J4" s="71"/>
    </row>
    <row r="5" spans="2:12" x14ac:dyDescent="0.2">
      <c r="B5" s="72" t="s">
        <v>29</v>
      </c>
      <c r="C5" s="72"/>
      <c r="D5" s="72"/>
      <c r="J5" s="71"/>
    </row>
    <row r="6" spans="2:12" x14ac:dyDescent="0.2">
      <c r="B6" s="68" t="s">
        <v>30</v>
      </c>
      <c r="C6" s="68"/>
      <c r="J6" s="71"/>
    </row>
    <row r="7" spans="2:12" x14ac:dyDescent="0.2">
      <c r="B7" s="73" t="s">
        <v>31</v>
      </c>
      <c r="C7" s="73" t="s">
        <v>32</v>
      </c>
      <c r="D7" s="74"/>
      <c r="E7" s="75"/>
      <c r="K7" s="71"/>
    </row>
    <row r="8" spans="2:12" ht="15" x14ac:dyDescent="0.25">
      <c r="B8" s="77" t="s">
        <v>33</v>
      </c>
      <c r="C8" s="78">
        <v>0</v>
      </c>
      <c r="D8" s="79"/>
      <c r="E8" s="80"/>
      <c r="F8" s="81" t="s">
        <v>34</v>
      </c>
      <c r="G8" s="81"/>
      <c r="H8" s="81"/>
      <c r="I8" s="81"/>
    </row>
    <row r="9" spans="2:12" x14ac:dyDescent="0.2">
      <c r="B9" s="82"/>
      <c r="C9" s="76"/>
      <c r="D9" s="79"/>
      <c r="E9" s="80"/>
    </row>
    <row r="10" spans="2:12" x14ac:dyDescent="0.2">
      <c r="B10" s="82"/>
      <c r="C10" s="76"/>
      <c r="D10" s="79"/>
      <c r="E10" s="80"/>
    </row>
    <row r="11" spans="2:12" x14ac:dyDescent="0.2">
      <c r="B11" s="68"/>
    </row>
    <row r="12" spans="2:12" ht="15" x14ac:dyDescent="0.25">
      <c r="B12" s="83" t="s">
        <v>35</v>
      </c>
      <c r="C12" s="83"/>
      <c r="D12" s="84"/>
    </row>
    <row r="13" spans="2:12" ht="31.7" customHeight="1" x14ac:dyDescent="0.25">
      <c r="B13" s="84" t="s">
        <v>36</v>
      </c>
      <c r="C13" s="212" t="s">
        <v>127</v>
      </c>
      <c r="D13" s="212"/>
      <c r="E13" s="212"/>
      <c r="F13" s="212"/>
      <c r="G13" s="212"/>
      <c r="H13" s="212"/>
      <c r="I13" s="212"/>
      <c r="J13" s="212"/>
      <c r="K13" s="212"/>
      <c r="L13" s="212"/>
    </row>
    <row r="14" spans="2:12" ht="15" x14ac:dyDescent="0.25">
      <c r="B14" s="84" t="s">
        <v>38</v>
      </c>
      <c r="C14" s="85" t="s">
        <v>37</v>
      </c>
      <c r="D14" s="85"/>
      <c r="E14" s="85"/>
      <c r="F14" s="85"/>
      <c r="G14" s="85"/>
      <c r="H14" s="85"/>
    </row>
    <row r="15" spans="2:12" ht="15" x14ac:dyDescent="0.25">
      <c r="B15" s="84"/>
      <c r="C15" s="85" t="s">
        <v>39</v>
      </c>
      <c r="D15" s="85"/>
      <c r="E15" s="85"/>
      <c r="F15" s="85"/>
      <c r="G15" s="85"/>
      <c r="H15" s="85"/>
      <c r="I15" s="85"/>
    </row>
    <row r="16" spans="2:12" ht="15" x14ac:dyDescent="0.25">
      <c r="B16" s="85" t="s">
        <v>41</v>
      </c>
      <c r="C16" s="85" t="s">
        <v>40</v>
      </c>
      <c r="D16" s="85"/>
      <c r="E16" s="85"/>
      <c r="F16" s="85"/>
      <c r="G16" s="85"/>
      <c r="H16" s="85"/>
      <c r="I16" s="85"/>
    </row>
    <row r="17" spans="2:9" ht="15" x14ac:dyDescent="0.25">
      <c r="B17" s="66" t="s">
        <v>126</v>
      </c>
      <c r="C17" s="85" t="s">
        <v>42</v>
      </c>
      <c r="D17" s="85"/>
      <c r="E17" s="85"/>
      <c r="F17" s="85"/>
      <c r="G17" s="85"/>
    </row>
    <row r="18" spans="2:9" ht="15" x14ac:dyDescent="0.25">
      <c r="B18" s="83" t="s">
        <v>43</v>
      </c>
      <c r="C18" s="83"/>
      <c r="D18" s="83"/>
    </row>
    <row r="19" spans="2:9" ht="15" x14ac:dyDescent="0.25">
      <c r="B19" s="84" t="s">
        <v>44</v>
      </c>
      <c r="C19" s="85" t="s">
        <v>45</v>
      </c>
      <c r="D19" s="85"/>
      <c r="E19" s="85"/>
      <c r="F19" s="85"/>
      <c r="G19" s="85"/>
      <c r="H19" s="85"/>
      <c r="I19" s="85"/>
    </row>
    <row r="20" spans="2:9" ht="15" x14ac:dyDescent="0.25">
      <c r="B20" s="84"/>
      <c r="C20" s="85" t="s">
        <v>46</v>
      </c>
      <c r="D20" s="85"/>
      <c r="E20" s="85"/>
      <c r="F20" s="85"/>
      <c r="G20" s="85"/>
      <c r="H20" s="85"/>
    </row>
    <row r="21" spans="2:9" ht="15" x14ac:dyDescent="0.25">
      <c r="B21" s="84" t="s">
        <v>47</v>
      </c>
      <c r="C21" s="84" t="s">
        <v>48</v>
      </c>
      <c r="D21" s="84"/>
      <c r="E21" s="84"/>
      <c r="F21" s="84"/>
      <c r="G21" s="84"/>
      <c r="H21" s="84"/>
      <c r="I21" s="84"/>
    </row>
    <row r="22" spans="2:9" ht="15" x14ac:dyDescent="0.25">
      <c r="B22" s="84"/>
      <c r="C22" s="84" t="s">
        <v>49</v>
      </c>
      <c r="D22" s="84"/>
      <c r="E22" s="84"/>
      <c r="F22" s="84"/>
      <c r="G22" s="84"/>
      <c r="H22" s="84"/>
      <c r="I22" s="84"/>
    </row>
    <row r="23" spans="2:9" ht="15" x14ac:dyDescent="0.25">
      <c r="B23" s="84"/>
      <c r="C23" s="84" t="s">
        <v>50</v>
      </c>
      <c r="D23" s="84"/>
      <c r="E23" s="84"/>
      <c r="F23" s="84"/>
      <c r="G23" s="84"/>
      <c r="H23" s="84"/>
      <c r="I23" s="84"/>
    </row>
    <row r="24" spans="2:9" ht="15" x14ac:dyDescent="0.25">
      <c r="B24" s="84"/>
      <c r="C24" s="85" t="s">
        <v>51</v>
      </c>
      <c r="D24" s="85"/>
      <c r="E24" s="85"/>
      <c r="F24" s="85"/>
      <c r="G24" s="85"/>
      <c r="H24" s="85"/>
      <c r="I24" s="85"/>
    </row>
    <row r="25" spans="2:9" ht="15" x14ac:dyDescent="0.25">
      <c r="B25" s="84"/>
      <c r="C25" s="84" t="s">
        <v>52</v>
      </c>
      <c r="D25" s="84"/>
    </row>
    <row r="26" spans="2:9" ht="15" x14ac:dyDescent="0.25">
      <c r="B26" s="84" t="s">
        <v>53</v>
      </c>
      <c r="C26" s="84" t="s">
        <v>54</v>
      </c>
      <c r="D26" s="84"/>
      <c r="E26" s="84"/>
      <c r="F26" s="84"/>
      <c r="G26" s="84"/>
      <c r="H26" s="84"/>
      <c r="I26" s="84"/>
    </row>
    <row r="27" spans="2:9" ht="15" x14ac:dyDescent="0.25">
      <c r="B27" s="84"/>
      <c r="C27" s="84" t="s">
        <v>55</v>
      </c>
      <c r="D27" s="84"/>
      <c r="E27" s="84"/>
      <c r="F27" s="84"/>
      <c r="G27" s="84"/>
      <c r="H27" s="84"/>
      <c r="I27" s="84"/>
    </row>
    <row r="28" spans="2:9" ht="15" x14ac:dyDescent="0.25">
      <c r="B28" s="84"/>
      <c r="C28" s="85" t="s">
        <v>56</v>
      </c>
      <c r="D28" s="85"/>
      <c r="E28" s="85"/>
      <c r="F28" s="85"/>
      <c r="G28" s="85"/>
    </row>
    <row r="29" spans="2:9" ht="15" x14ac:dyDescent="0.25">
      <c r="B29" s="84" t="s">
        <v>57</v>
      </c>
      <c r="C29" s="84" t="s">
        <v>58</v>
      </c>
      <c r="D29" s="84"/>
      <c r="E29" s="84"/>
      <c r="F29" s="84"/>
      <c r="G29" s="84"/>
      <c r="H29" s="84"/>
      <c r="I29" s="84"/>
    </row>
    <row r="30" spans="2:9" ht="15" x14ac:dyDescent="0.25">
      <c r="B30" s="84"/>
      <c r="C30" s="85" t="s">
        <v>59</v>
      </c>
      <c r="D30" s="85"/>
      <c r="E30" s="85"/>
      <c r="F30" s="85"/>
      <c r="G30" s="85"/>
      <c r="H30" s="85"/>
      <c r="I30" s="85"/>
    </row>
    <row r="31" spans="2:9" ht="15" x14ac:dyDescent="0.25">
      <c r="B31" s="84"/>
      <c r="C31" s="84" t="s">
        <v>60</v>
      </c>
      <c r="D31" s="84"/>
      <c r="E31" s="84"/>
      <c r="F31" s="84"/>
      <c r="G31" s="84"/>
      <c r="H31" s="84"/>
      <c r="I31" s="84"/>
    </row>
    <row r="32" spans="2:9" ht="15" x14ac:dyDescent="0.25">
      <c r="B32" s="84"/>
      <c r="C32" s="85" t="s">
        <v>61</v>
      </c>
      <c r="D32" s="85"/>
      <c r="E32" s="85"/>
      <c r="F32" s="85"/>
      <c r="G32" s="85"/>
      <c r="H32" s="85"/>
    </row>
    <row r="33" spans="2:9" ht="15" x14ac:dyDescent="0.25">
      <c r="B33" s="84"/>
      <c r="C33" s="85" t="s">
        <v>62</v>
      </c>
      <c r="D33" s="85"/>
      <c r="E33" s="85"/>
      <c r="F33" s="85"/>
      <c r="G33" s="85"/>
      <c r="H33" s="85"/>
      <c r="I33" s="85"/>
    </row>
    <row r="34" spans="2:9" ht="15" x14ac:dyDescent="0.25">
      <c r="B34" s="84"/>
      <c r="C34" s="84" t="s">
        <v>63</v>
      </c>
      <c r="D34" s="84"/>
    </row>
    <row r="35" spans="2:9" ht="15" x14ac:dyDescent="0.25">
      <c r="B35" s="84" t="s">
        <v>64</v>
      </c>
      <c r="C35" s="85" t="s">
        <v>65</v>
      </c>
      <c r="D35" s="85"/>
      <c r="E35" s="85"/>
      <c r="F35" s="85"/>
      <c r="G35" s="85"/>
      <c r="H35" s="85"/>
      <c r="I35" s="85"/>
    </row>
    <row r="36" spans="2:9" ht="15" x14ac:dyDescent="0.25">
      <c r="B36" s="84"/>
      <c r="C36" s="85" t="s">
        <v>66</v>
      </c>
      <c r="D36" s="85"/>
      <c r="E36" s="85"/>
      <c r="F36" s="85"/>
      <c r="G36" s="85"/>
      <c r="H36" s="85"/>
      <c r="I36" s="85"/>
    </row>
    <row r="37" spans="2:9" ht="15" x14ac:dyDescent="0.25">
      <c r="B37" s="84"/>
      <c r="C37" s="85" t="s">
        <v>67</v>
      </c>
      <c r="D37" s="85"/>
      <c r="E37" s="85"/>
      <c r="F37" s="85"/>
      <c r="G37" s="85"/>
    </row>
    <row r="38" spans="2:9" ht="15" x14ac:dyDescent="0.25">
      <c r="B38" s="84"/>
      <c r="C38" s="85" t="s">
        <v>68</v>
      </c>
      <c r="D38" s="85"/>
      <c r="E38" s="85"/>
      <c r="F38" s="85"/>
      <c r="G38" s="85"/>
      <c r="H38" s="85"/>
      <c r="I38" s="85"/>
    </row>
    <row r="39" spans="2:9" ht="15" x14ac:dyDescent="0.25">
      <c r="B39" s="84"/>
      <c r="C39" s="85" t="s">
        <v>69</v>
      </c>
      <c r="D39" s="85"/>
      <c r="E39" s="85"/>
      <c r="F39" s="85"/>
      <c r="G39" s="85"/>
      <c r="H39" s="85"/>
      <c r="I39" s="85"/>
    </row>
    <row r="40" spans="2:9" ht="15" x14ac:dyDescent="0.25">
      <c r="B40" s="84"/>
      <c r="C40" s="85" t="s">
        <v>70</v>
      </c>
      <c r="D40" s="85"/>
      <c r="E40" s="85"/>
      <c r="F40" s="85"/>
      <c r="G40" s="85"/>
      <c r="H40" s="85"/>
      <c r="I40" s="85"/>
    </row>
    <row r="41" spans="2:9" ht="15" x14ac:dyDescent="0.25">
      <c r="B41" s="84"/>
      <c r="C41" s="85" t="s">
        <v>71</v>
      </c>
      <c r="D41" s="85"/>
    </row>
    <row r="42" spans="2:9" ht="15" x14ac:dyDescent="0.25">
      <c r="B42" s="84" t="s">
        <v>72</v>
      </c>
      <c r="C42" s="84" t="s">
        <v>73</v>
      </c>
      <c r="D42" s="84"/>
      <c r="E42" s="84"/>
      <c r="F42" s="84"/>
      <c r="G42" s="84"/>
      <c r="H42" s="84"/>
      <c r="I42" s="84"/>
    </row>
    <row r="43" spans="2:9" ht="15" x14ac:dyDescent="0.25">
      <c r="B43" s="84"/>
      <c r="C43" s="84" t="s">
        <v>74</v>
      </c>
      <c r="D43" s="84"/>
      <c r="E43" s="84"/>
      <c r="F43" s="84"/>
      <c r="G43" s="84"/>
      <c r="H43" s="84"/>
      <c r="I43" s="84"/>
    </row>
    <row r="44" spans="2:9" ht="15" x14ac:dyDescent="0.25">
      <c r="B44" s="84"/>
      <c r="C44" s="84" t="s">
        <v>75</v>
      </c>
      <c r="D44" s="84"/>
      <c r="E44" s="84"/>
      <c r="F44" s="84"/>
      <c r="G44" s="84"/>
      <c r="H44" s="84"/>
      <c r="I44" s="84"/>
    </row>
    <row r="45" spans="2:9" ht="15" x14ac:dyDescent="0.25">
      <c r="B45" s="84"/>
      <c r="C45" s="84" t="s">
        <v>76</v>
      </c>
      <c r="D45" s="84"/>
      <c r="E45" s="84"/>
      <c r="F45" s="84"/>
      <c r="G45" s="84"/>
      <c r="H45" s="84"/>
      <c r="I45" s="84"/>
    </row>
    <row r="46" spans="2:9" ht="15" x14ac:dyDescent="0.25">
      <c r="B46" s="84"/>
      <c r="C46" s="84" t="s">
        <v>77</v>
      </c>
      <c r="D46" s="84"/>
      <c r="E46" s="84"/>
      <c r="F46" s="84"/>
      <c r="G46" s="84"/>
      <c r="H46" s="84"/>
      <c r="I46" s="84"/>
    </row>
    <row r="47" spans="2:9" ht="15" x14ac:dyDescent="0.25">
      <c r="B47" s="84"/>
      <c r="C47" s="84" t="s">
        <v>78</v>
      </c>
      <c r="D47" s="84"/>
      <c r="E47" s="84"/>
    </row>
    <row r="48" spans="2:9" ht="15" x14ac:dyDescent="0.25">
      <c r="B48" s="84" t="s">
        <v>79</v>
      </c>
      <c r="C48" s="85" t="s">
        <v>80</v>
      </c>
      <c r="D48" s="85"/>
      <c r="E48" s="85"/>
      <c r="F48" s="85"/>
      <c r="G48" s="85"/>
      <c r="H48" s="85"/>
      <c r="I48" s="85"/>
    </row>
    <row r="49" spans="2:11" ht="15" x14ac:dyDescent="0.25">
      <c r="B49" s="84"/>
      <c r="C49" s="85" t="s">
        <v>81</v>
      </c>
      <c r="D49" s="85"/>
      <c r="E49" s="85"/>
      <c r="F49" s="85"/>
      <c r="G49" s="85"/>
      <c r="H49" s="85"/>
      <c r="I49" s="85"/>
    </row>
    <row r="50" spans="2:11" ht="15" x14ac:dyDescent="0.25">
      <c r="B50" s="84"/>
      <c r="C50" s="85" t="s">
        <v>82</v>
      </c>
      <c r="D50" s="85"/>
      <c r="E50" s="85"/>
      <c r="F50" s="85"/>
      <c r="G50" s="85"/>
      <c r="H50" s="85"/>
      <c r="I50" s="85"/>
    </row>
    <row r="51" spans="2:11" ht="15" x14ac:dyDescent="0.25">
      <c r="B51" s="84"/>
      <c r="C51" s="85" t="s">
        <v>83</v>
      </c>
      <c r="D51" s="85"/>
      <c r="E51" s="85"/>
      <c r="F51" s="85"/>
      <c r="G51" s="85"/>
      <c r="H51" s="85"/>
      <c r="I51" s="85"/>
    </row>
    <row r="52" spans="2:11" ht="15" x14ac:dyDescent="0.25">
      <c r="B52" s="84"/>
      <c r="C52" s="85" t="s">
        <v>84</v>
      </c>
      <c r="D52" s="85"/>
      <c r="E52" s="85"/>
      <c r="F52" s="85"/>
      <c r="G52" s="85"/>
      <c r="H52" s="85"/>
      <c r="I52" s="85"/>
    </row>
    <row r="53" spans="2:11" ht="15" x14ac:dyDescent="0.25">
      <c r="B53" s="84"/>
      <c r="C53" s="85" t="s">
        <v>85</v>
      </c>
      <c r="D53" s="85"/>
      <c r="E53" s="85"/>
      <c r="F53" s="85"/>
      <c r="G53" s="85"/>
      <c r="H53" s="85"/>
      <c r="I53" s="85"/>
    </row>
    <row r="54" spans="2:11" ht="15" x14ac:dyDescent="0.25">
      <c r="B54" s="84"/>
      <c r="C54" s="85" t="s">
        <v>86</v>
      </c>
      <c r="D54" s="85"/>
      <c r="E54" s="85"/>
      <c r="F54" s="85"/>
      <c r="G54" s="85"/>
    </row>
    <row r="55" spans="2:11" ht="15" x14ac:dyDescent="0.25">
      <c r="B55" s="84" t="s">
        <v>87</v>
      </c>
      <c r="C55" s="85" t="s">
        <v>88</v>
      </c>
      <c r="D55" s="85"/>
      <c r="E55" s="85"/>
      <c r="F55" s="85"/>
      <c r="G55" s="85"/>
      <c r="H55" s="85"/>
      <c r="I55" s="85"/>
    </row>
    <row r="56" spans="2:11" ht="15" x14ac:dyDescent="0.25">
      <c r="B56" s="83"/>
      <c r="C56" s="85" t="s">
        <v>89</v>
      </c>
      <c r="D56" s="85"/>
      <c r="E56" s="85"/>
      <c r="F56" s="85"/>
      <c r="G56" s="85"/>
      <c r="H56" s="85"/>
      <c r="I56" s="85"/>
    </row>
    <row r="57" spans="2:11" ht="15" x14ac:dyDescent="0.25">
      <c r="B57" s="83"/>
      <c r="C57" s="85" t="s">
        <v>90</v>
      </c>
      <c r="D57" s="85"/>
      <c r="E57" s="85"/>
      <c r="F57" s="85"/>
      <c r="G57" s="85"/>
      <c r="H57" s="85"/>
      <c r="I57" s="85"/>
      <c r="J57" s="84"/>
    </row>
    <row r="58" spans="2:11" ht="15" x14ac:dyDescent="0.25">
      <c r="B58" s="83"/>
      <c r="C58" s="84" t="s">
        <v>91</v>
      </c>
      <c r="D58" s="84"/>
      <c r="E58" s="84"/>
      <c r="F58" s="84"/>
      <c r="G58" s="84"/>
      <c r="H58" s="84"/>
      <c r="I58" s="84"/>
      <c r="J58" s="84"/>
    </row>
    <row r="59" spans="2:11" ht="15" x14ac:dyDescent="0.25">
      <c r="B59" s="84" t="s">
        <v>92</v>
      </c>
      <c r="C59" s="85" t="s">
        <v>93</v>
      </c>
      <c r="D59" s="85"/>
      <c r="E59" s="85"/>
      <c r="F59" s="85"/>
      <c r="G59" s="85"/>
      <c r="H59" s="85"/>
      <c r="I59" s="84"/>
      <c r="J59" s="84"/>
    </row>
    <row r="60" spans="2:11" ht="13.5" thickBot="1" x14ac:dyDescent="0.25">
      <c r="B60" s="72" t="s">
        <v>94</v>
      </c>
      <c r="C60" s="72"/>
      <c r="H60" s="71"/>
      <c r="I60" s="86"/>
      <c r="J60" s="86"/>
    </row>
    <row r="61" spans="2:11" ht="13.5" thickBot="1" x14ac:dyDescent="0.25">
      <c r="B61" s="87" t="s">
        <v>95</v>
      </c>
      <c r="C61" s="207"/>
      <c r="D61" s="208"/>
      <c r="E61" s="208"/>
      <c r="F61" s="208"/>
      <c r="G61" s="208"/>
      <c r="H61" s="209"/>
      <c r="I61" s="210" t="s">
        <v>96</v>
      </c>
      <c r="J61" s="211"/>
      <c r="K61" s="88"/>
    </row>
    <row r="62" spans="2:11" ht="72.75" thickBot="1" x14ac:dyDescent="0.25">
      <c r="B62" s="116" t="s">
        <v>97</v>
      </c>
      <c r="C62" s="117" t="s">
        <v>98</v>
      </c>
      <c r="D62" s="105" t="s">
        <v>99</v>
      </c>
      <c r="E62" s="118" t="s">
        <v>100</v>
      </c>
      <c r="F62" s="105" t="s">
        <v>101</v>
      </c>
      <c r="G62" s="105" t="s">
        <v>102</v>
      </c>
      <c r="H62" s="119" t="s">
        <v>103</v>
      </c>
      <c r="I62" s="119" t="s">
        <v>104</v>
      </c>
      <c r="J62" s="120" t="s">
        <v>105</v>
      </c>
      <c r="K62" s="121" t="s">
        <v>106</v>
      </c>
    </row>
    <row r="63" spans="2:11" ht="15" x14ac:dyDescent="0.2">
      <c r="B63" s="106" t="s">
        <v>107</v>
      </c>
      <c r="C63" s="91"/>
      <c r="D63" s="92"/>
      <c r="E63" s="92"/>
      <c r="F63" s="91"/>
      <c r="G63" s="93"/>
      <c r="H63" s="94"/>
      <c r="I63" s="94"/>
      <c r="J63" s="95"/>
      <c r="K63" s="107"/>
    </row>
    <row r="64" spans="2:11" ht="15" x14ac:dyDescent="0.2">
      <c r="B64" s="106" t="s">
        <v>108</v>
      </c>
      <c r="C64" s="91"/>
      <c r="D64" s="80"/>
      <c r="E64" s="80"/>
      <c r="F64" s="91"/>
      <c r="G64" s="93"/>
      <c r="H64" s="94"/>
      <c r="I64" s="94"/>
      <c r="J64" s="95"/>
      <c r="K64" s="108"/>
    </row>
    <row r="65" spans="2:11" ht="15" x14ac:dyDescent="0.2">
      <c r="B65" s="106" t="s">
        <v>109</v>
      </c>
      <c r="C65" s="91"/>
      <c r="D65" s="80"/>
      <c r="E65" s="80"/>
      <c r="F65" s="91"/>
      <c r="G65" s="93"/>
      <c r="H65" s="94"/>
      <c r="I65" s="94"/>
      <c r="J65" s="95"/>
      <c r="K65" s="108"/>
    </row>
    <row r="66" spans="2:11" ht="15" x14ac:dyDescent="0.2">
      <c r="B66" s="106" t="s">
        <v>110</v>
      </c>
      <c r="C66" s="91"/>
      <c r="D66" s="80"/>
      <c r="E66" s="80"/>
      <c r="F66" s="91"/>
      <c r="G66" s="93"/>
      <c r="H66" s="94"/>
      <c r="I66" s="94"/>
      <c r="J66" s="95"/>
      <c r="K66" s="108"/>
    </row>
    <row r="67" spans="2:11" ht="15.75" thickBot="1" x14ac:dyDescent="0.25">
      <c r="B67" s="109" t="s">
        <v>111</v>
      </c>
      <c r="C67" s="110"/>
      <c r="D67" s="111"/>
      <c r="E67" s="111"/>
      <c r="F67" s="110"/>
      <c r="G67" s="112"/>
      <c r="H67" s="113"/>
      <c r="I67" s="113"/>
      <c r="J67" s="114"/>
      <c r="K67" s="115"/>
    </row>
    <row r="68" spans="2:11" x14ac:dyDescent="0.2">
      <c r="B68" s="90" t="s">
        <v>112</v>
      </c>
      <c r="C68" s="96">
        <v>0.15</v>
      </c>
      <c r="D68" s="97" t="s">
        <v>113</v>
      </c>
      <c r="E68" s="80"/>
    </row>
    <row r="69" spans="2:11" x14ac:dyDescent="0.2">
      <c r="B69" s="89"/>
      <c r="C69" s="96">
        <f>SUM(C63:C68)</f>
        <v>0.15</v>
      </c>
      <c r="D69" s="98" t="s">
        <v>114</v>
      </c>
    </row>
  </sheetData>
  <mergeCells count="3">
    <mergeCell ref="C61:H61"/>
    <mergeCell ref="I61:J61"/>
    <mergeCell ref="C13:L13"/>
  </mergeCells>
  <pageMargins left="0.7" right="0.7" top="0.75" bottom="0.75" header="0.3" footer="0.3"/>
  <pageSetup scale="54" orientation="portrait" r:id="rId1"/>
  <headerFooter>
    <oddHeader>&amp;REskom Holdings Limited</oddHeader>
    <oddFooter>&amp;L&amp;F
&amp;A&amp;CPage &amp;P of &amp;P&amp;R&amp;D</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3</vt:i4>
      </vt:variant>
    </vt:vector>
  </HeadingPairs>
  <TitlesOfParts>
    <vt:vector size="9" baseType="lpstr">
      <vt:lpstr>Read Me FIRST</vt:lpstr>
      <vt:lpstr>1.1Tender Cover Sheet</vt:lpstr>
      <vt:lpstr>1.1.1 Preamble</vt:lpstr>
      <vt:lpstr>1.1.2 Summary</vt:lpstr>
      <vt:lpstr>1.1.3 BOQ -Price List</vt:lpstr>
      <vt:lpstr>1.1.4 CPA Formulae</vt:lpstr>
      <vt:lpstr>'1.1.1 Preamble'!Print_Area</vt:lpstr>
      <vt:lpstr>'1.1.3 BOQ -Price List'!Print_Area</vt:lpstr>
      <vt:lpstr>'1.1.4 CPA Formulae'!Print_Area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Ntjie Segooa</dc:creator>
  <cp:lastModifiedBy>Lebogang Sithole</cp:lastModifiedBy>
  <cp:lastPrinted>2024-05-13T10:44:03Z</cp:lastPrinted>
  <dcterms:created xsi:type="dcterms:W3CDTF">2018-02-21T11:24:08Z</dcterms:created>
  <dcterms:modified xsi:type="dcterms:W3CDTF">2025-05-26T09:48:01Z</dcterms:modified>
</cp:coreProperties>
</file>