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irports-my.sharepoint.com/personal/victor_vikilahle_airports_co_za/Documents/Desktop/ACSA-BFIA/CONTRACTS/Civil Maintenance Contracts/Emergency Pavement Repairs/"/>
    </mc:Choice>
  </mc:AlternateContent>
  <xr:revisionPtr revIDLastSave="233" documentId="8_{4944295E-2CBD-4BDB-9F1C-635B91C92D59}" xr6:coauthVersionLast="47" xr6:coauthVersionMax="47" xr10:uidLastSave="{2CD6A279-01CF-4E4F-A801-19A0B2E7704A}"/>
  <bookViews>
    <workbookView xWindow="-110" yWindow="-110" windowWidth="19420" windowHeight="10300" xr2:uid="{B17B350E-5115-4B56-8846-E5D91DA52C9D}"/>
  </bookViews>
  <sheets>
    <sheet name="P&amp;G's" sheetId="2" r:id="rId1"/>
    <sheet name="Road Construction" sheetId="4" r:id="rId2"/>
    <sheet name="Road Line Marking" sheetId="5" r:id="rId3"/>
    <sheet name="BOQ Summary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H5" i="5"/>
  <c r="H4" i="5"/>
  <c r="H3" i="5"/>
  <c r="H32" i="4" l="1"/>
  <c r="H31" i="4"/>
  <c r="H29" i="4"/>
  <c r="H14" i="4"/>
  <c r="H13" i="4"/>
  <c r="H11" i="4"/>
  <c r="H10" i="4"/>
  <c r="H9" i="4"/>
  <c r="H8" i="4"/>
  <c r="H7" i="4"/>
  <c r="H42" i="2" l="1"/>
  <c r="H22" i="2"/>
  <c r="H21" i="2"/>
  <c r="H20" i="2"/>
  <c r="H19" i="2"/>
</calcChain>
</file>

<file path=xl/sharedStrings.xml><?xml version="1.0" encoding="utf-8"?>
<sst xmlns="http://schemas.openxmlformats.org/spreadsheetml/2006/main" count="210" uniqueCount="141">
  <si>
    <t>EMPLOYER</t>
  </si>
  <si>
    <t>DEPARTMENT</t>
  </si>
  <si>
    <t>CIVIL MAINTENANCE</t>
  </si>
  <si>
    <t>(RFQ TITLE)</t>
  </si>
  <si>
    <t>. . . . . . . . . . . . . . . . . . . . . . . . . . . . . . . . . . . . . . . . . . . . . . . . . . . . . . . . . . . . . . . . . . .</t>
  </si>
  <si>
    <t>SCHEDULE OF QUANTITIES</t>
  </si>
  <si>
    <t xml:space="preserve">NB: </t>
  </si>
  <si>
    <t>TENDERERS MUST COMPLETE ALL SCHEDULE OF QUANTITIES AND IN BLACK INK.</t>
  </si>
  <si>
    <t>SCHEDULE A</t>
  </si>
  <si>
    <t>ITEM</t>
  </si>
  <si>
    <t>DESCRIPTION</t>
  </si>
  <si>
    <t>UNIT</t>
  </si>
  <si>
    <t>QUANTITY</t>
  </si>
  <si>
    <t>RATE</t>
  </si>
  <si>
    <t>AMOUNT</t>
  </si>
  <si>
    <t>NO</t>
  </si>
  <si>
    <t>GENERAL REQUIREMENTS AND PROVISIONS</t>
  </si>
  <si>
    <t>B12.04</t>
  </si>
  <si>
    <t>Compliance with OHS Act Regulations</t>
  </si>
  <si>
    <t>(including the Construction Regulations 2014):</t>
  </si>
  <si>
    <t>(a)</t>
  </si>
  <si>
    <t xml:space="preserve"> Submission  of Health </t>
  </si>
  <si>
    <t>Lump Sum</t>
  </si>
  <si>
    <t>&amp; Safety file, HIRA &amp; Compliance with</t>
  </si>
  <si>
    <t xml:space="preserve"> Environmental  Management Plan</t>
  </si>
  <si>
    <t>B12.05</t>
  </si>
  <si>
    <t>Compliance with obtaining airside permits</t>
  </si>
  <si>
    <t>Prov-Sum</t>
  </si>
  <si>
    <t>(b)</t>
  </si>
  <si>
    <t>TOTAL</t>
  </si>
  <si>
    <t>SCHEDULE B</t>
  </si>
  <si>
    <t>B15.03</t>
  </si>
  <si>
    <t>Temporary traffic-control facilities:</t>
  </si>
  <si>
    <t>Lump-Sum</t>
  </si>
  <si>
    <t>(c )</t>
  </si>
  <si>
    <t>Provision of lighting on site to work on areas during night works</t>
  </si>
  <si>
    <t>SCHEDULE C : ROAD CONSTRUCTION</t>
  </si>
  <si>
    <t>PATCHING AND REPAIRING EDGE BREAKS</t>
  </si>
  <si>
    <t>B39.01</t>
  </si>
  <si>
    <t>Sawing Asphalt or cemented pavement layers</t>
  </si>
  <si>
    <t>for patching</t>
  </si>
  <si>
    <t>Sawing Asphalt pavement continously graded</t>
  </si>
  <si>
    <t>layers to an average depth:</t>
  </si>
  <si>
    <t>(i)</t>
  </si>
  <si>
    <t>Not exceeding 50mm</t>
  </si>
  <si>
    <t>(ii)</t>
  </si>
  <si>
    <t>Exceeding 50mm but not exceeding 100mm</t>
  </si>
  <si>
    <t/>
  </si>
  <si>
    <t>(iii)</t>
  </si>
  <si>
    <t>Exceeding 100mm but not exceeding 300mm</t>
  </si>
  <si>
    <t>Sawing cemented pavement</t>
  </si>
  <si>
    <t>B42.04</t>
  </si>
  <si>
    <t xml:space="preserve">Tack coat  </t>
  </si>
  <si>
    <t xml:space="preserve">Tack coat of 30% stable-grade emulsion  </t>
  </si>
  <si>
    <t>l</t>
  </si>
  <si>
    <t>(SS 30 or similar) at 0,6l/m²</t>
  </si>
  <si>
    <t>B42.02</t>
  </si>
  <si>
    <t>Asphalt Surfacing</t>
  </si>
  <si>
    <t>t</t>
  </si>
  <si>
    <t>Base Patching pavement layers</t>
  </si>
  <si>
    <t>B43.03</t>
  </si>
  <si>
    <t>Repairing cracks in existing asphalt pavement</t>
  </si>
  <si>
    <t xml:space="preserve">Weeds removal &amp; blowing out crack </t>
  </si>
  <si>
    <t>Cracks sealing</t>
  </si>
  <si>
    <t>m</t>
  </si>
  <si>
    <t>SCHEDULE E : ROAD CONSTRUCTION</t>
  </si>
  <si>
    <t>B71.02</t>
  </si>
  <si>
    <t>Concrete Patching</t>
  </si>
  <si>
    <t xml:space="preserve">Patching areas where defects appear  </t>
  </si>
  <si>
    <t>using fast set concrete (ABE or equivalent)</t>
  </si>
  <si>
    <t>SUMMARY OF SCHEDULE OF QUANTITIES</t>
  </si>
  <si>
    <t>SECTION</t>
  </si>
  <si>
    <t>Schedule A</t>
  </si>
  <si>
    <t>Schedule B</t>
  </si>
  <si>
    <t>TEMPORARY TRAFFIC-CONTROL FACILITIES</t>
  </si>
  <si>
    <t>Schedule C</t>
  </si>
  <si>
    <t>Schedule D</t>
  </si>
  <si>
    <t>Schedule E</t>
  </si>
  <si>
    <t>TOTAL EXCL VAT</t>
  </si>
  <si>
    <t>The Bill of Quantities (BOQ) will be paid at the discretion of the Project Manager. The bid amount serves as a baseline and may not necessarily reflect the total payment. Payments will be made based on the completed work that is approved by the ACSA project manager</t>
  </si>
  <si>
    <t>lt</t>
  </si>
  <si>
    <t>AC  medium surface {50/70 grade bitumen) - Hotmix Asphalt</t>
  </si>
  <si>
    <t>Fast setting concrete</t>
  </si>
  <si>
    <t>Provision for personal and vehicles</t>
  </si>
  <si>
    <t xml:space="preserve">Epoxy Resin </t>
  </si>
  <si>
    <t>Total</t>
  </si>
  <si>
    <t>Remix Concrete 40MPa</t>
  </si>
  <si>
    <t>VAT @15%</t>
  </si>
  <si>
    <t>ROAD CONSTRUCTION</t>
  </si>
  <si>
    <t>AIRPORTS COMPANY SOUTH AFRICA (BFIA)</t>
  </si>
  <si>
    <t>Civil Pavement  Infrastructure Emeregency Repairs</t>
  </si>
  <si>
    <t>SCHEDULE C</t>
  </si>
  <si>
    <t>SECTION 5700</t>
  </si>
  <si>
    <t>ITEM NO</t>
  </si>
  <si>
    <t>ROAD MARKINGS FOR AIRSIDE</t>
  </si>
  <si>
    <t>Water-based road marking paint on runways</t>
  </si>
  <si>
    <t>C11.7.1.1</t>
  </si>
  <si>
    <t>White lines broken/unbroken</t>
  </si>
  <si>
    <t>450mm wide runway centerlines</t>
  </si>
  <si>
    <t>km</t>
  </si>
  <si>
    <t>1.5</t>
  </si>
  <si>
    <t>4.8</t>
  </si>
  <si>
    <t>aiming point, threshold &amp; touch down zone markings</t>
  </si>
  <si>
    <t>m²</t>
  </si>
  <si>
    <t>Retro-reflective road marking paint on taxiways</t>
  </si>
  <si>
    <t>ctive road marking on Runways</t>
  </si>
  <si>
    <t>C11.7.2.2</t>
  </si>
  <si>
    <t>Yellow lines broken/unbroken</t>
  </si>
  <si>
    <t>2.4</t>
  </si>
  <si>
    <t xml:space="preserve">Schedule C </t>
  </si>
  <si>
    <t>ROAD LINE MARKING</t>
  </si>
  <si>
    <t>Contigencies</t>
  </si>
  <si>
    <t>ALLOW 20% OF CONTIGENCIES</t>
  </si>
  <si>
    <t>Lump-sum</t>
  </si>
  <si>
    <t>C.4.3.6</t>
  </si>
  <si>
    <t xml:space="preserve">Milling and removal of existing asphalt layers with </t>
  </si>
  <si>
    <t>an average milling depth</t>
  </si>
  <si>
    <t>(Contractor takes ownership):</t>
  </si>
  <si>
    <t>C 4.3.6.1</t>
  </si>
  <si>
    <t>Not exceeding 50 mm</t>
  </si>
  <si>
    <r>
      <t>m</t>
    </r>
    <r>
      <rPr>
        <sz val="10"/>
        <rFont val="Aptos Narrow"/>
        <family val="2"/>
      </rPr>
      <t>³</t>
    </r>
  </si>
  <si>
    <t>C 4.3.6.2</t>
  </si>
  <si>
    <t>Exceeding 50 mm but not exceeding 100 mm</t>
  </si>
  <si>
    <t>C 4.3.6.3</t>
  </si>
  <si>
    <t>Exceeding 100 mm</t>
  </si>
  <si>
    <t>446 (1089m³)</t>
  </si>
  <si>
    <t>59 (145m³)</t>
  </si>
  <si>
    <t>Bitumen Treated Base (Not exceeding 150mm)</t>
  </si>
  <si>
    <t>C9.1.13</t>
  </si>
  <si>
    <t>Coring of asphalt layers</t>
  </si>
  <si>
    <t>C9.1.13.1</t>
  </si>
  <si>
    <t>100 mm diameter</t>
  </si>
  <si>
    <t>No.</t>
  </si>
  <si>
    <t>C9.1.13.2</t>
  </si>
  <si>
    <t>150 mm diameter</t>
  </si>
  <si>
    <t>m³</t>
  </si>
  <si>
    <t>Importing and Processing of G5 material</t>
  </si>
  <si>
    <t>1800mm wide runway edge lines</t>
  </si>
  <si>
    <t>120mm-150mm wide (Lead in-Lead-out Markings)</t>
  </si>
  <si>
    <t>900mm wide Behind-Threshold Yellow Lines</t>
  </si>
  <si>
    <t>Site Establishment (Container and Two Mobile Toilets)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</si>
</sst>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&quot;#,##0;[Red]\-&quot;R&quot;#,##0"/>
    <numFmt numFmtId="8" formatCode="&quot;R&quot;#,##0.00;[Red]\-&quot;R&quot;#,##0.00"/>
    <numFmt numFmtId="44" formatCode="_-&quot;R&quot;* #,##0.00_-;\-&quot;R&quot;* #,##0.00_-;_-&quot;R&quot;* &quot;-&quot;??_-;_-@_-"/>
    <numFmt numFmtId="164" formatCode="&quot;R&quot;#,##0.00"/>
    <numFmt numFmtId="165" formatCode="#,##0.0"/>
    <numFmt numFmtId="166" formatCode="#,##0.000"/>
    <numFmt numFmtId="167" formatCode="_-[$R-1C09]* #,##0.00_-;\-[$R-1C09]* #,##0.00_-;_-[$R-1C09]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u/>
      <sz val="12"/>
      <color theme="10"/>
      <name val="Arial"/>
      <family val="2"/>
    </font>
    <font>
      <b/>
      <u/>
      <sz val="12"/>
      <color theme="10"/>
      <name val="Arial"/>
      <family val="2"/>
    </font>
    <font>
      <b/>
      <u/>
      <sz val="12"/>
      <color rgb="FFFF000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sz val="10"/>
      <name val="Aptos Narrow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3" fontId="4" fillId="0" borderId="19" applyProtection="0"/>
    <xf numFmtId="0" fontId="5" fillId="0" borderId="0"/>
    <xf numFmtId="4" fontId="4" fillId="0" borderId="36" applyProtection="0"/>
    <xf numFmtId="165" fontId="4" fillId="0" borderId="36" applyProtection="0"/>
    <xf numFmtId="4" fontId="14" fillId="0" borderId="36" applyProtection="0"/>
    <xf numFmtId="166" fontId="4" fillId="0" borderId="36" applyProtection="0"/>
    <xf numFmtId="0" fontId="5" fillId="0" borderId="0" applyProtection="0"/>
    <xf numFmtId="2" fontId="5" fillId="0" borderId="0" applyProtection="0"/>
    <xf numFmtId="0" fontId="14" fillId="0" borderId="0" applyNumberFormat="0" applyFont="0" applyFill="0" applyBorder="0" applyAlignment="0" applyProtection="0">
      <protection locked="0"/>
    </xf>
    <xf numFmtId="0" fontId="13" fillId="0" borderId="0" applyProtection="0"/>
    <xf numFmtId="0" fontId="15" fillId="0" borderId="19"/>
    <xf numFmtId="0" fontId="5" fillId="0" borderId="52" applyProtection="0"/>
    <xf numFmtId="0" fontId="1" fillId="0" borderId="0"/>
    <xf numFmtId="0" fontId="4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5" fillId="0" borderId="7" xfId="0" applyFont="1" applyBorder="1" applyAlignment="1" applyProtection="1">
      <alignment horizontal="centerContinuous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2" xfId="0" applyFont="1" applyBorder="1" applyProtection="1">
      <protection locked="0"/>
    </xf>
    <xf numFmtId="164" fontId="4" fillId="0" borderId="13" xfId="0" applyNumberFormat="1" applyFont="1" applyBorder="1" applyAlignment="1" applyProtection="1">
      <alignment horizontal="center"/>
      <protection locked="0"/>
    </xf>
    <xf numFmtId="164" fontId="4" fillId="0" borderId="14" xfId="0" applyNumberFormat="1" applyFont="1" applyBorder="1" applyAlignment="1" applyProtection="1">
      <alignment horizontal="center"/>
      <protection locked="0"/>
    </xf>
    <xf numFmtId="0" fontId="4" fillId="0" borderId="1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4" fillId="0" borderId="10" xfId="0" applyFont="1" applyBorder="1" applyProtection="1"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0" fontId="8" fillId="0" borderId="2" xfId="1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vertical="top"/>
      <protection locked="0"/>
    </xf>
    <xf numFmtId="164" fontId="4" fillId="0" borderId="8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11" fillId="0" borderId="0" xfId="0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3" fontId="4" fillId="0" borderId="10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Continuous"/>
      <protection locked="0"/>
    </xf>
    <xf numFmtId="3" fontId="3" fillId="0" borderId="5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 applyProtection="1">
      <alignment horizontal="centerContinuous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3" fontId="4" fillId="0" borderId="5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3" fontId="4" fillId="0" borderId="8" xfId="0" applyNumberFormat="1" applyFont="1" applyBorder="1" applyAlignment="1" applyProtection="1">
      <alignment horizontal="center"/>
      <protection locked="0"/>
    </xf>
    <xf numFmtId="4" fontId="4" fillId="0" borderId="8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4" fontId="4" fillId="0" borderId="5" xfId="2" applyNumberFormat="1" applyBorder="1"/>
    <xf numFmtId="3" fontId="4" fillId="0" borderId="5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" fontId="4" fillId="0" borderId="5" xfId="2" applyNumberFormat="1" applyBorder="1" applyAlignment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20" xfId="0" quotePrefix="1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22" xfId="0" applyFont="1" applyBorder="1" applyAlignment="1" applyProtection="1">
      <alignment horizontal="center"/>
      <protection locked="0"/>
    </xf>
    <xf numFmtId="4" fontId="4" fillId="0" borderId="22" xfId="0" applyNumberFormat="1" applyFont="1" applyBorder="1" applyAlignment="1" applyProtection="1">
      <alignment horizontal="center"/>
      <protection locked="0"/>
    </xf>
    <xf numFmtId="4" fontId="4" fillId="0" borderId="23" xfId="0" applyNumberFormat="1" applyFont="1" applyBorder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4" fillId="0" borderId="0" xfId="2" applyNumberFormat="1" applyBorder="1"/>
    <xf numFmtId="0" fontId="4" fillId="0" borderId="7" xfId="0" applyFont="1" applyBorder="1" applyAlignment="1" applyProtection="1">
      <alignment horizontal="centerContinuous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4" fontId="4" fillId="0" borderId="10" xfId="0" applyNumberFormat="1" applyFont="1" applyBorder="1" applyAlignment="1" applyProtection="1">
      <alignment horizontal="center"/>
      <protection locked="0"/>
    </xf>
    <xf numFmtId="4" fontId="4" fillId="0" borderId="1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3" fontId="4" fillId="0" borderId="7" xfId="0" applyNumberFormat="1" applyFont="1" applyBorder="1" applyAlignment="1" applyProtection="1">
      <alignment horizontal="center"/>
      <protection locked="0"/>
    </xf>
    <xf numFmtId="0" fontId="4" fillId="0" borderId="24" xfId="0" quotePrefix="1" applyFont="1" applyBorder="1" applyAlignment="1" applyProtection="1">
      <alignment horizontal="center"/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3" fontId="4" fillId="0" borderId="17" xfId="0" applyNumberFormat="1" applyFont="1" applyBorder="1" applyProtection="1">
      <protection locked="0"/>
    </xf>
    <xf numFmtId="4" fontId="4" fillId="0" borderId="18" xfId="0" applyNumberFormat="1" applyFont="1" applyBorder="1" applyProtection="1">
      <protection locked="0"/>
    </xf>
    <xf numFmtId="4" fontId="4" fillId="0" borderId="24" xfId="2" applyNumberFormat="1" applyBorder="1" applyAlignment="1" applyProtection="1">
      <alignment horizontal="right"/>
      <protection locked="0"/>
    </xf>
    <xf numFmtId="0" fontId="3" fillId="0" borderId="24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4" xfId="0" applyFont="1" applyBorder="1" applyAlignment="1" applyProtection="1">
      <alignment horizontal="center"/>
      <protection locked="0"/>
    </xf>
    <xf numFmtId="4" fontId="4" fillId="0" borderId="24" xfId="0" applyNumberFormat="1" applyFont="1" applyBorder="1" applyProtection="1">
      <protection locked="0"/>
    </xf>
    <xf numFmtId="0" fontId="4" fillId="0" borderId="25" xfId="0" applyFont="1" applyBorder="1" applyProtection="1">
      <protection locked="0"/>
    </xf>
    <xf numFmtId="4" fontId="4" fillId="0" borderId="26" xfId="2" applyNumberFormat="1" applyBorder="1"/>
    <xf numFmtId="3" fontId="4" fillId="0" borderId="6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7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0" borderId="28" xfId="0" applyFont="1" applyBorder="1" applyAlignment="1" applyProtection="1">
      <alignment horizontal="center"/>
      <protection locked="0"/>
    </xf>
    <xf numFmtId="3" fontId="4" fillId="0" borderId="28" xfId="0" applyNumberFormat="1" applyFont="1" applyBorder="1" applyProtection="1">
      <protection locked="0"/>
    </xf>
    <xf numFmtId="4" fontId="4" fillId="0" borderId="28" xfId="0" applyNumberFormat="1" applyFont="1" applyBorder="1" applyProtection="1">
      <protection locked="0"/>
    </xf>
    <xf numFmtId="4" fontId="3" fillId="0" borderId="29" xfId="0" applyNumberFormat="1" applyFont="1" applyBorder="1" applyAlignment="1" applyProtection="1">
      <alignment horizontal="right"/>
      <protection locked="0"/>
    </xf>
    <xf numFmtId="0" fontId="3" fillId="0" borderId="30" xfId="0" applyFont="1" applyBorder="1" applyProtection="1">
      <protection locked="0"/>
    </xf>
    <xf numFmtId="4" fontId="3" fillId="0" borderId="31" xfId="0" applyNumberFormat="1" applyFont="1" applyBorder="1" applyProtection="1">
      <protection locked="0"/>
    </xf>
    <xf numFmtId="0" fontId="4" fillId="0" borderId="32" xfId="0" applyFont="1" applyBorder="1" applyAlignment="1" applyProtection="1">
      <alignment horizontal="center"/>
      <protection locked="0"/>
    </xf>
    <xf numFmtId="4" fontId="4" fillId="0" borderId="33" xfId="0" applyNumberFormat="1" applyFont="1" applyBorder="1" applyAlignment="1" applyProtection="1">
      <alignment horizontal="center"/>
      <protection locked="0"/>
    </xf>
    <xf numFmtId="4" fontId="3" fillId="0" borderId="26" xfId="0" applyNumberFormat="1" applyFont="1" applyBorder="1" applyAlignment="1" applyProtection="1">
      <alignment horizontal="centerContinuous"/>
      <protection locked="0"/>
    </xf>
    <xf numFmtId="4" fontId="4" fillId="0" borderId="26" xfId="0" applyNumberFormat="1" applyFont="1" applyBorder="1" applyAlignment="1" applyProtection="1">
      <alignment horizontal="center"/>
      <protection locked="0"/>
    </xf>
    <xf numFmtId="0" fontId="4" fillId="0" borderId="34" xfId="0" applyFont="1" applyBorder="1" applyAlignment="1" applyProtection="1">
      <alignment horizontal="center"/>
      <protection locked="0"/>
    </xf>
    <xf numFmtId="4" fontId="4" fillId="0" borderId="35" xfId="0" applyNumberFormat="1" applyFont="1" applyBorder="1" applyAlignment="1" applyProtection="1">
      <alignment horizontal="center"/>
      <protection locked="0"/>
    </xf>
    <xf numFmtId="0" fontId="4" fillId="0" borderId="32" xfId="0" applyFont="1" applyBorder="1" applyProtection="1">
      <protection locked="0"/>
    </xf>
    <xf numFmtId="0" fontId="3" fillId="0" borderId="25" xfId="0" applyFont="1" applyBorder="1" applyProtection="1">
      <protection locked="0"/>
    </xf>
    <xf numFmtId="3" fontId="4" fillId="0" borderId="5" xfId="0" applyNumberFormat="1" applyFont="1" applyBorder="1" applyAlignment="1" applyProtection="1">
      <alignment horizontal="right"/>
      <protection locked="0"/>
    </xf>
    <xf numFmtId="4" fontId="4" fillId="0" borderId="5" xfId="0" applyNumberFormat="1" applyFont="1" applyBorder="1" applyAlignment="1" applyProtection="1">
      <alignment horizontal="right"/>
      <protection locked="0"/>
    </xf>
    <xf numFmtId="3" fontId="4" fillId="0" borderId="5" xfId="2" applyBorder="1" applyAlignment="1" applyProtection="1">
      <alignment horizontal="center"/>
      <protection locked="0"/>
    </xf>
    <xf numFmtId="0" fontId="4" fillId="0" borderId="17" xfId="0" applyFont="1" applyBorder="1" applyProtection="1">
      <protection locked="0"/>
    </xf>
    <xf numFmtId="0" fontId="4" fillId="0" borderId="39" xfId="0" applyFont="1" applyBorder="1" applyProtection="1">
      <protection locked="0"/>
    </xf>
    <xf numFmtId="4" fontId="4" fillId="0" borderId="40" xfId="2" applyNumberFormat="1" applyBorder="1"/>
    <xf numFmtId="0" fontId="3" fillId="0" borderId="39" xfId="0" applyFont="1" applyBorder="1" applyProtection="1">
      <protection locked="0"/>
    </xf>
    <xf numFmtId="4" fontId="3" fillId="0" borderId="40" xfId="0" applyNumberFormat="1" applyFont="1" applyBorder="1" applyAlignment="1" applyProtection="1">
      <alignment horizontal="right"/>
      <protection locked="0"/>
    </xf>
    <xf numFmtId="4" fontId="4" fillId="0" borderId="33" xfId="2" applyNumberFormat="1" applyBorder="1"/>
    <xf numFmtId="3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41" xfId="0" applyFont="1" applyBorder="1" applyProtection="1">
      <protection locked="0"/>
    </xf>
    <xf numFmtId="0" fontId="3" fillId="0" borderId="42" xfId="0" applyFont="1" applyBorder="1" applyProtection="1">
      <protection locked="0"/>
    </xf>
    <xf numFmtId="0" fontId="4" fillId="0" borderId="43" xfId="0" applyFont="1" applyBorder="1" applyProtection="1">
      <protection locked="0"/>
    </xf>
    <xf numFmtId="0" fontId="4" fillId="0" borderId="44" xfId="0" applyFont="1" applyBorder="1" applyProtection="1">
      <protection locked="0"/>
    </xf>
    <xf numFmtId="0" fontId="4" fillId="0" borderId="45" xfId="0" applyFont="1" applyBorder="1" applyAlignment="1" applyProtection="1">
      <alignment horizontal="center"/>
      <protection locked="0"/>
    </xf>
    <xf numFmtId="3" fontId="4" fillId="0" borderId="45" xfId="0" applyNumberFormat="1" applyFont="1" applyBorder="1" applyProtection="1">
      <protection locked="0"/>
    </xf>
    <xf numFmtId="4" fontId="4" fillId="0" borderId="45" xfId="0" applyNumberFormat="1" applyFont="1" applyBorder="1" applyProtection="1">
      <protection locked="0"/>
    </xf>
    <xf numFmtId="4" fontId="4" fillId="0" borderId="7" xfId="0" applyNumberFormat="1" applyFont="1" applyBorder="1" applyProtection="1">
      <protection locked="0"/>
    </xf>
    <xf numFmtId="4" fontId="4" fillId="0" borderId="26" xfId="0" applyNumberFormat="1" applyFont="1" applyBorder="1" applyProtection="1">
      <protection locked="0"/>
    </xf>
    <xf numFmtId="4" fontId="4" fillId="0" borderId="26" xfId="2" applyNumberFormat="1" applyBorder="1" applyAlignment="1" applyProtection="1">
      <alignment horizontal="right"/>
      <protection locked="0"/>
    </xf>
    <xf numFmtId="0" fontId="4" fillId="0" borderId="47" xfId="0" applyFont="1" applyBorder="1" applyProtection="1">
      <protection locked="0"/>
    </xf>
    <xf numFmtId="0" fontId="4" fillId="0" borderId="48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4" fillId="0" borderId="49" xfId="0" applyFont="1" applyBorder="1" applyAlignment="1" applyProtection="1">
      <alignment horizontal="center"/>
      <protection locked="0"/>
    </xf>
    <xf numFmtId="3" fontId="4" fillId="0" borderId="49" xfId="0" applyNumberFormat="1" applyFont="1" applyBorder="1" applyProtection="1">
      <protection locked="0"/>
    </xf>
    <xf numFmtId="4" fontId="4" fillId="0" borderId="50" xfId="0" applyNumberFormat="1" applyFont="1" applyBorder="1" applyProtection="1">
      <protection locked="0"/>
    </xf>
    <xf numFmtId="4" fontId="4" fillId="0" borderId="51" xfId="0" applyNumberFormat="1" applyFont="1" applyBorder="1" applyProtection="1">
      <protection locked="0"/>
    </xf>
    <xf numFmtId="4" fontId="4" fillId="0" borderId="26" xfId="2" applyNumberFormat="1" applyBorder="1" applyAlignment="1">
      <alignment horizontal="center"/>
    </xf>
    <xf numFmtId="0" fontId="3" fillId="0" borderId="16" xfId="0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 applyProtection="1">
      <alignment horizontal="center" vertical="top"/>
      <protection locked="0"/>
    </xf>
    <xf numFmtId="0" fontId="3" fillId="0" borderId="18" xfId="0" applyFont="1" applyBorder="1" applyAlignment="1" applyProtection="1">
      <alignment horizontal="center" vertical="top"/>
      <protection locked="0"/>
    </xf>
    <xf numFmtId="167" fontId="12" fillId="0" borderId="5" xfId="0" applyNumberFormat="1" applyFont="1" applyBorder="1" applyAlignment="1" applyProtection="1">
      <alignment horizontal="center"/>
      <protection locked="0"/>
    </xf>
    <xf numFmtId="167" fontId="4" fillId="0" borderId="26" xfId="2" applyNumberFormat="1" applyBorder="1" applyAlignment="1">
      <alignment horizontal="center"/>
    </xf>
    <xf numFmtId="167" fontId="4" fillId="0" borderId="5" xfId="2" applyNumberFormat="1" applyBorder="1" applyAlignment="1">
      <alignment horizontal="center"/>
    </xf>
    <xf numFmtId="44" fontId="4" fillId="0" borderId="20" xfId="17" applyFont="1" applyBorder="1" applyAlignment="1" applyProtection="1">
      <alignment horizontal="center"/>
      <protection locked="0"/>
    </xf>
    <xf numFmtId="44" fontId="4" fillId="0" borderId="38" xfId="17" applyFont="1" applyBorder="1"/>
    <xf numFmtId="44" fontId="4" fillId="0" borderId="26" xfId="17" applyFont="1" applyBorder="1"/>
    <xf numFmtId="44" fontId="4" fillId="0" borderId="26" xfId="17" applyFont="1" applyBorder="1" applyAlignment="1">
      <alignment horizontal="center"/>
    </xf>
    <xf numFmtId="44" fontId="4" fillId="0" borderId="46" xfId="17" applyFont="1" applyBorder="1"/>
    <xf numFmtId="44" fontId="4" fillId="0" borderId="5" xfId="17" applyFont="1" applyBorder="1" applyProtection="1">
      <protection locked="0"/>
    </xf>
    <xf numFmtId="44" fontId="4" fillId="0" borderId="5" xfId="17" applyFont="1" applyBorder="1" applyAlignment="1" applyProtection="1">
      <alignment horizontal="right"/>
      <protection locked="0"/>
    </xf>
    <xf numFmtId="44" fontId="4" fillId="0" borderId="5" xfId="17" applyFont="1" applyBorder="1" applyAlignment="1" applyProtection="1">
      <alignment horizontal="center"/>
      <protection locked="0"/>
    </xf>
    <xf numFmtId="44" fontId="4" fillId="0" borderId="7" xfId="17" applyFont="1" applyBorder="1" applyAlignment="1" applyProtection="1">
      <alignment horizontal="center"/>
      <protection locked="0"/>
    </xf>
    <xf numFmtId="164" fontId="0" fillId="0" borderId="0" xfId="0" applyNumberFormat="1"/>
    <xf numFmtId="164" fontId="3" fillId="0" borderId="24" xfId="0" applyNumberFormat="1" applyFont="1" applyBorder="1" applyAlignment="1" applyProtection="1">
      <alignment horizontal="center"/>
      <protection locked="0"/>
    </xf>
    <xf numFmtId="164" fontId="4" fillId="0" borderId="24" xfId="0" applyNumberFormat="1" applyFont="1" applyBorder="1" applyAlignment="1" applyProtection="1">
      <alignment horizontal="center"/>
      <protection locked="0"/>
    </xf>
    <xf numFmtId="3" fontId="4" fillId="0" borderId="24" xfId="0" applyNumberFormat="1" applyFont="1" applyBorder="1" applyProtection="1">
      <protection locked="0"/>
    </xf>
    <xf numFmtId="4" fontId="3" fillId="0" borderId="24" xfId="0" applyNumberFormat="1" applyFont="1" applyBorder="1" applyAlignment="1" applyProtection="1">
      <alignment horizontal="right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Continuous"/>
      <protection locked="0"/>
    </xf>
    <xf numFmtId="3" fontId="3" fillId="0" borderId="24" xfId="0" applyNumberFormat="1" applyFont="1" applyBorder="1" applyAlignment="1" applyProtection="1">
      <alignment horizontal="center"/>
      <protection locked="0"/>
    </xf>
    <xf numFmtId="4" fontId="3" fillId="0" borderId="24" xfId="0" applyNumberFormat="1" applyFont="1" applyBorder="1" applyAlignment="1" applyProtection="1">
      <alignment horizontal="center"/>
      <protection locked="0"/>
    </xf>
    <xf numFmtId="4" fontId="3" fillId="0" borderId="24" xfId="0" applyNumberFormat="1" applyFont="1" applyBorder="1" applyAlignment="1" applyProtection="1">
      <alignment horizontal="centerContinuous"/>
      <protection locked="0"/>
    </xf>
    <xf numFmtId="0" fontId="17" fillId="0" borderId="0" xfId="0" applyFont="1" applyProtection="1">
      <protection locked="0"/>
    </xf>
    <xf numFmtId="0" fontId="4" fillId="0" borderId="25" xfId="0" applyFont="1" applyBorder="1" applyAlignment="1" applyProtection="1">
      <alignment horizontal="center"/>
      <protection locked="0"/>
    </xf>
    <xf numFmtId="165" fontId="4" fillId="0" borderId="5" xfId="0" applyNumberFormat="1" applyFont="1" applyBorder="1" applyAlignment="1" applyProtection="1">
      <alignment horizontal="center"/>
      <protection locked="0"/>
    </xf>
    <xf numFmtId="0" fontId="4" fillId="0" borderId="53" xfId="0" quotePrefix="1" applyFont="1" applyBorder="1" applyAlignment="1" applyProtection="1">
      <alignment horizontal="right"/>
      <protection locked="0"/>
    </xf>
    <xf numFmtId="0" fontId="3" fillId="0" borderId="54" xfId="0" applyFont="1" applyBorder="1" applyProtection="1">
      <protection locked="0"/>
    </xf>
    <xf numFmtId="0" fontId="4" fillId="0" borderId="55" xfId="0" applyFont="1" applyBorder="1" applyProtection="1">
      <protection locked="0"/>
    </xf>
    <xf numFmtId="0" fontId="4" fillId="0" borderId="55" xfId="0" applyFont="1" applyBorder="1" applyAlignment="1" applyProtection="1">
      <alignment horizontal="center"/>
      <protection locked="0"/>
    </xf>
    <xf numFmtId="4" fontId="4" fillId="0" borderId="55" xfId="0" applyNumberFormat="1" applyFont="1" applyBorder="1" applyAlignment="1" applyProtection="1">
      <alignment horizontal="center"/>
      <protection locked="0"/>
    </xf>
    <xf numFmtId="4" fontId="4" fillId="0" borderId="56" xfId="0" applyNumberFormat="1" applyFont="1" applyBorder="1" applyAlignment="1" applyProtection="1">
      <alignment horizontal="center"/>
      <protection locked="0"/>
    </xf>
    <xf numFmtId="4" fontId="4" fillId="0" borderId="57" xfId="2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25" xfId="0" applyFont="1" applyBorder="1"/>
    <xf numFmtId="0" fontId="0" fillId="0" borderId="6" xfId="0" applyBorder="1"/>
    <xf numFmtId="0" fontId="4" fillId="0" borderId="25" xfId="0" applyFont="1" applyBorder="1"/>
    <xf numFmtId="0" fontId="0" fillId="0" borderId="6" xfId="0" applyBorder="1" applyAlignment="1">
      <alignment horizontal="center"/>
    </xf>
    <xf numFmtId="0" fontId="3" fillId="0" borderId="24" xfId="0" applyFont="1" applyBorder="1"/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0" fontId="19" fillId="0" borderId="24" xfId="0" applyFont="1" applyBorder="1"/>
    <xf numFmtId="0" fontId="3" fillId="0" borderId="24" xfId="0" applyFont="1" applyBorder="1" applyAlignment="1">
      <alignment horizontal="center"/>
    </xf>
    <xf numFmtId="0" fontId="20" fillId="0" borderId="24" xfId="0" applyFont="1" applyBorder="1"/>
    <xf numFmtId="0" fontId="4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4" fillId="0" borderId="16" xfId="0" applyNumberFormat="1" applyFont="1" applyBorder="1" applyProtection="1">
      <protection locked="0"/>
    </xf>
    <xf numFmtId="44" fontId="4" fillId="0" borderId="40" xfId="17" applyFont="1" applyBorder="1"/>
    <xf numFmtId="4" fontId="3" fillId="0" borderId="40" xfId="0" applyNumberFormat="1" applyFont="1" applyBorder="1" applyAlignment="1" applyProtection="1">
      <alignment horizontal="centerContinuous"/>
      <protection locked="0"/>
    </xf>
    <xf numFmtId="44" fontId="4" fillId="0" borderId="24" xfId="17" applyFont="1" applyBorder="1" applyProtection="1">
      <protection locked="0"/>
    </xf>
    <xf numFmtId="44" fontId="4" fillId="0" borderId="24" xfId="17" applyFont="1" applyBorder="1" applyAlignment="1">
      <alignment horizontal="center"/>
    </xf>
    <xf numFmtId="44" fontId="4" fillId="0" borderId="40" xfId="17" applyFont="1" applyBorder="1" applyAlignment="1" applyProtection="1">
      <alignment horizontal="center"/>
      <protection locked="0"/>
    </xf>
    <xf numFmtId="4" fontId="4" fillId="0" borderId="24" xfId="0" applyNumberFormat="1" applyFont="1" applyBorder="1" applyAlignment="1" applyProtection="1">
      <alignment horizontal="center"/>
      <protection locked="0"/>
    </xf>
    <xf numFmtId="4" fontId="4" fillId="0" borderId="24" xfId="2" applyNumberFormat="1" applyBorder="1"/>
    <xf numFmtId="0" fontId="12" fillId="0" borderId="25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0" xfId="0" applyFont="1" applyProtection="1">
      <protection locked="0"/>
    </xf>
    <xf numFmtId="8" fontId="4" fillId="0" borderId="26" xfId="17" applyNumberFormat="1" applyFont="1" applyBorder="1" applyAlignment="1">
      <alignment horizontal="center"/>
    </xf>
    <xf numFmtId="6" fontId="4" fillId="0" borderId="5" xfId="17" applyNumberFormat="1" applyFont="1" applyBorder="1" applyAlignment="1" applyProtection="1">
      <alignment horizontal="left"/>
      <protection locked="0"/>
    </xf>
    <xf numFmtId="8" fontId="4" fillId="0" borderId="5" xfId="17" applyNumberFormat="1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 applyProtection="1">
      <alignment horizontal="center" vertical="top"/>
      <protection locked="0"/>
    </xf>
    <xf numFmtId="0" fontId="3" fillId="0" borderId="18" xfId="0" applyFont="1" applyBorder="1" applyAlignment="1" applyProtection="1">
      <alignment horizontal="center" vertical="top"/>
      <protection locked="0"/>
    </xf>
    <xf numFmtId="0" fontId="16" fillId="0" borderId="16" xfId="1" applyFont="1" applyBorder="1" applyAlignment="1" applyProtection="1">
      <alignment horizontal="center" vertical="top"/>
      <protection locked="0"/>
    </xf>
    <xf numFmtId="0" fontId="9" fillId="0" borderId="2" xfId="1" applyFont="1" applyBorder="1" applyAlignment="1" applyProtection="1">
      <alignment horizontal="center" vertical="top" wrapText="1"/>
      <protection locked="0"/>
    </xf>
    <xf numFmtId="0" fontId="9" fillId="0" borderId="3" xfId="1" applyFont="1" applyBorder="1" applyAlignment="1" applyProtection="1">
      <alignment horizontal="center" vertical="top" wrapText="1"/>
      <protection locked="0"/>
    </xf>
    <xf numFmtId="0" fontId="9" fillId="0" borderId="4" xfId="1" applyFont="1" applyBorder="1" applyAlignment="1" applyProtection="1">
      <alignment horizontal="center" vertical="top" wrapText="1"/>
      <protection locked="0"/>
    </xf>
    <xf numFmtId="0" fontId="9" fillId="0" borderId="6" xfId="1" applyFont="1" applyBorder="1" applyAlignment="1" applyProtection="1">
      <alignment horizontal="center" vertical="top" wrapText="1"/>
      <protection locked="0"/>
    </xf>
    <xf numFmtId="0" fontId="9" fillId="0" borderId="0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</cellXfs>
  <cellStyles count="18">
    <cellStyle name="Comma 2" xfId="4" xr:uid="{71A57BD3-8EF9-47B1-AC50-1DE3EFF93D2D}"/>
    <cellStyle name="Comma0" xfId="2" xr:uid="{12825420-2DBF-4DA2-BE52-9386BF95CCE3}"/>
    <cellStyle name="Comma1" xfId="5" xr:uid="{5D93FBEA-5144-45C0-9C90-A3724414D35A}"/>
    <cellStyle name="Comma2" xfId="6" xr:uid="{844DC749-9C20-4B0D-B2EF-22E425A00E6E}"/>
    <cellStyle name="Comma3" xfId="7" xr:uid="{3891613B-9D56-4ED9-87A1-9CB1AA28ADC6}"/>
    <cellStyle name="Currency" xfId="17" builtinId="4"/>
    <cellStyle name="Date" xfId="8" xr:uid="{7067A0BD-DA5C-4F53-BF34-23A2780D9AD0}"/>
    <cellStyle name="Fixed" xfId="9" xr:uid="{CA313D58-C5DD-4CFC-827A-A2956901BD0B}"/>
    <cellStyle name="HEADING1" xfId="10" xr:uid="{E7C88E0F-F7E2-4EE2-8B29-627B3FB007BC}"/>
    <cellStyle name="HEADING2" xfId="11" xr:uid="{39762F99-E78F-4B63-BDF2-F3E3E493A42C}"/>
    <cellStyle name="Hyperlink" xfId="1" builtinId="8"/>
    <cellStyle name="Hyperlink 2" xfId="16" xr:uid="{60BFA68F-6475-420B-8910-DD861BF52599}"/>
    <cellStyle name="Normal" xfId="0" builtinId="0"/>
    <cellStyle name="Normal 2" xfId="15" xr:uid="{A7629FBE-E335-4F22-B723-6141063AB5CE}"/>
    <cellStyle name="Normal 3" xfId="14" xr:uid="{2FE15FC2-610B-4F69-B9F0-A3956258BD63}"/>
    <cellStyle name="Normal 4" xfId="3" xr:uid="{CE665997-A9A4-4071-AECA-99AAB99C5FBA}"/>
    <cellStyle name="or" xfId="12" xr:uid="{746DAE1B-1BAE-4300-B9CD-D2E4BA157026}"/>
    <cellStyle name="Total 2" xfId="13" xr:uid="{8B927E16-E8D8-452D-BEC2-21B2CF35A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VAT@15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435F-5297-4CFD-9A4F-53254B736695}">
  <dimension ref="A2:H49"/>
  <sheetViews>
    <sheetView tabSelected="1" workbookViewId="0">
      <selection activeCell="A2" sqref="A2:H32"/>
    </sheetView>
  </sheetViews>
  <sheetFormatPr defaultRowHeight="14.5" x14ac:dyDescent="0.35"/>
  <cols>
    <col min="3" max="3" width="46.81640625" customWidth="1"/>
    <col min="4" max="4" width="21.54296875" bestFit="1" customWidth="1"/>
    <col min="5" max="5" width="10.26953125" customWidth="1"/>
    <col min="6" max="6" width="11" customWidth="1"/>
    <col min="7" max="7" width="14.26953125" customWidth="1"/>
    <col min="8" max="8" width="14.7265625" customWidth="1"/>
  </cols>
  <sheetData>
    <row r="2" spans="1:8" x14ac:dyDescent="0.35">
      <c r="A2" s="46" t="s">
        <v>0</v>
      </c>
      <c r="B2" s="46"/>
      <c r="C2" s="235" t="s">
        <v>89</v>
      </c>
      <c r="D2" s="235"/>
      <c r="E2" s="2"/>
      <c r="F2" s="47"/>
      <c r="G2" s="48"/>
      <c r="H2" s="48"/>
    </row>
    <row r="3" spans="1:8" x14ac:dyDescent="0.35">
      <c r="A3" s="2"/>
      <c r="B3" s="2"/>
      <c r="C3" s="2"/>
      <c r="D3" s="1"/>
      <c r="E3" s="2"/>
      <c r="F3" s="47"/>
      <c r="G3" s="48"/>
      <c r="H3" s="48"/>
    </row>
    <row r="4" spans="1:8" x14ac:dyDescent="0.35">
      <c r="A4" s="2" t="s">
        <v>1</v>
      </c>
      <c r="B4" s="2"/>
      <c r="C4" s="235" t="s">
        <v>2</v>
      </c>
      <c r="D4" s="235"/>
      <c r="E4" s="235"/>
      <c r="F4" s="47"/>
      <c r="G4" s="48"/>
      <c r="H4" s="48"/>
    </row>
    <row r="5" spans="1:8" x14ac:dyDescent="0.35">
      <c r="A5" s="2"/>
      <c r="B5" s="2"/>
      <c r="C5" s="2"/>
      <c r="D5" s="1"/>
      <c r="E5" s="2"/>
      <c r="F5" s="47"/>
      <c r="G5" s="48"/>
      <c r="H5" s="48"/>
    </row>
    <row r="6" spans="1:8" x14ac:dyDescent="0.35">
      <c r="A6" s="46" t="s">
        <v>3</v>
      </c>
      <c r="B6" s="46"/>
      <c r="C6" s="235" t="s">
        <v>90</v>
      </c>
      <c r="D6" s="235"/>
      <c r="E6" s="235"/>
      <c r="F6" s="235"/>
      <c r="G6" s="48"/>
      <c r="H6" s="48"/>
    </row>
    <row r="7" spans="1:8" x14ac:dyDescent="0.35">
      <c r="A7" s="2"/>
      <c r="B7" s="2"/>
      <c r="C7" s="2"/>
      <c r="D7" s="2" t="s">
        <v>4</v>
      </c>
      <c r="E7" s="2"/>
      <c r="F7" s="47"/>
      <c r="G7" s="48"/>
      <c r="H7" s="48"/>
    </row>
    <row r="8" spans="1:8" x14ac:dyDescent="0.35">
      <c r="A8" s="49" t="s">
        <v>5</v>
      </c>
      <c r="B8" s="2"/>
      <c r="C8" s="2"/>
      <c r="D8" s="2"/>
      <c r="E8" s="2"/>
      <c r="F8" s="47"/>
      <c r="G8" s="48"/>
      <c r="H8" s="48"/>
    </row>
    <row r="9" spans="1:8" x14ac:dyDescent="0.35">
      <c r="A9" s="2"/>
      <c r="B9" s="2"/>
      <c r="C9" s="2"/>
      <c r="D9" s="2"/>
      <c r="E9" s="3"/>
      <c r="F9" s="47"/>
      <c r="G9" s="48"/>
      <c r="H9" s="48"/>
    </row>
    <row r="10" spans="1:8" x14ac:dyDescent="0.35">
      <c r="A10" s="50" t="s">
        <v>6</v>
      </c>
      <c r="B10" s="2" t="s">
        <v>7</v>
      </c>
      <c r="C10" s="2"/>
      <c r="D10" s="1"/>
      <c r="E10" s="3"/>
      <c r="F10" s="47"/>
      <c r="G10" s="48"/>
      <c r="H10" s="48"/>
    </row>
    <row r="11" spans="1:8" x14ac:dyDescent="0.35">
      <c r="A11" s="2"/>
      <c r="B11" s="2"/>
      <c r="C11" s="2"/>
      <c r="D11" s="2"/>
      <c r="E11" s="3"/>
      <c r="F11" s="47"/>
      <c r="G11" s="48"/>
      <c r="H11" s="48"/>
    </row>
    <row r="12" spans="1:8" x14ac:dyDescent="0.35">
      <c r="A12" s="2"/>
      <c r="B12" s="2"/>
      <c r="C12" s="2"/>
      <c r="D12" s="2"/>
      <c r="E12" s="3"/>
      <c r="F12" s="47"/>
      <c r="G12" s="48"/>
      <c r="H12" s="48"/>
    </row>
    <row r="13" spans="1:8" x14ac:dyDescent="0.35">
      <c r="A13" s="1" t="s">
        <v>8</v>
      </c>
      <c r="B13" s="2"/>
      <c r="C13" s="2"/>
      <c r="D13" s="2"/>
      <c r="E13" s="3"/>
      <c r="F13" s="47"/>
      <c r="G13" s="48"/>
      <c r="H13" s="51"/>
    </row>
    <row r="14" spans="1:8" x14ac:dyDescent="0.35">
      <c r="A14" s="33"/>
      <c r="B14" s="33"/>
      <c r="C14" s="33"/>
      <c r="D14" s="34"/>
      <c r="E14" s="52"/>
      <c r="F14" s="53"/>
      <c r="G14" s="54"/>
      <c r="H14" s="55"/>
    </row>
    <row r="15" spans="1:8" x14ac:dyDescent="0.35">
      <c r="A15" s="56"/>
      <c r="B15" s="57"/>
      <c r="C15" s="58"/>
      <c r="D15" s="59"/>
      <c r="E15" s="56"/>
      <c r="F15" s="60"/>
      <c r="G15" s="61"/>
      <c r="H15" s="61"/>
    </row>
    <row r="16" spans="1:8" x14ac:dyDescent="0.35">
      <c r="A16" s="8" t="s">
        <v>9</v>
      </c>
      <c r="B16" s="9" t="s">
        <v>10</v>
      </c>
      <c r="C16" s="10"/>
      <c r="D16" s="62"/>
      <c r="E16" s="8" t="s">
        <v>11</v>
      </c>
      <c r="F16" s="63" t="s">
        <v>12</v>
      </c>
      <c r="G16" s="64" t="s">
        <v>13</v>
      </c>
      <c r="H16" s="65" t="s">
        <v>14</v>
      </c>
    </row>
    <row r="17" spans="1:8" x14ac:dyDescent="0.35">
      <c r="A17" s="8" t="s">
        <v>15</v>
      </c>
      <c r="B17" s="44"/>
      <c r="C17" s="45"/>
      <c r="D17" s="66"/>
      <c r="E17" s="67"/>
      <c r="F17" s="68"/>
      <c r="G17" s="69"/>
      <c r="H17" s="69"/>
    </row>
    <row r="18" spans="1:8" x14ac:dyDescent="0.35">
      <c r="A18" s="70"/>
      <c r="B18" s="71"/>
      <c r="C18" s="52"/>
      <c r="D18" s="72"/>
      <c r="E18" s="70"/>
      <c r="F18" s="73"/>
      <c r="G18" s="74"/>
      <c r="H18" s="74"/>
    </row>
    <row r="19" spans="1:8" x14ac:dyDescent="0.35">
      <c r="A19" s="16"/>
      <c r="B19" s="75"/>
      <c r="C19" s="18"/>
      <c r="D19" s="19"/>
      <c r="E19" s="56"/>
      <c r="F19" s="76"/>
      <c r="G19" s="77"/>
      <c r="H19" s="78" t="str">
        <f t="shared" ref="H19:H22" si="0">IF(OR(AND(F19="Prov",G19="Sum"),(G19="PC Sum")),". . . . . . . . .00",IF(ISERR(F19*G19),"",IF(F19*G19=0,"",ROUND(F19*G19,2))))</f>
        <v/>
      </c>
    </row>
    <row r="20" spans="1:8" x14ac:dyDescent="0.35">
      <c r="A20" s="21">
        <v>1200</v>
      </c>
      <c r="B20" s="22" t="s">
        <v>16</v>
      </c>
      <c r="C20" s="2"/>
      <c r="D20" s="23"/>
      <c r="E20" s="67"/>
      <c r="F20" s="79"/>
      <c r="G20" s="80"/>
      <c r="H20" s="78" t="str">
        <f t="shared" si="0"/>
        <v/>
      </c>
    </row>
    <row r="21" spans="1:8" x14ac:dyDescent="0.35">
      <c r="A21" s="21"/>
      <c r="B21" s="26"/>
      <c r="C21" s="198"/>
      <c r="D21" s="23"/>
      <c r="E21" s="67"/>
      <c r="F21" s="68"/>
      <c r="G21" s="80"/>
      <c r="H21" s="78" t="str">
        <f t="shared" si="0"/>
        <v/>
      </c>
    </row>
    <row r="22" spans="1:8" x14ac:dyDescent="0.35">
      <c r="A22" s="236" t="s">
        <v>17</v>
      </c>
      <c r="B22" s="28" t="s">
        <v>18</v>
      </c>
      <c r="C22" s="1"/>
      <c r="D22" s="23"/>
      <c r="E22" s="67"/>
      <c r="F22" s="79"/>
      <c r="G22" s="80"/>
      <c r="H22" s="78" t="str">
        <f t="shared" si="0"/>
        <v/>
      </c>
    </row>
    <row r="23" spans="1:8" x14ac:dyDescent="0.35">
      <c r="A23" s="236"/>
      <c r="B23" s="28" t="s">
        <v>19</v>
      </c>
      <c r="C23" s="1"/>
      <c r="D23" s="23"/>
      <c r="E23" s="67"/>
      <c r="F23" s="79"/>
      <c r="G23" s="174"/>
      <c r="H23" s="78"/>
    </row>
    <row r="24" spans="1:8" x14ac:dyDescent="0.35">
      <c r="A24" s="21"/>
      <c r="B24" s="26"/>
      <c r="C24" s="2"/>
      <c r="D24" s="23"/>
      <c r="E24" s="67"/>
      <c r="F24" s="79"/>
      <c r="G24" s="174"/>
      <c r="H24" s="78"/>
    </row>
    <row r="25" spans="1:8" x14ac:dyDescent="0.35">
      <c r="A25" s="81"/>
      <c r="B25" s="26" t="s">
        <v>20</v>
      </c>
      <c r="C25" s="2" t="s">
        <v>21</v>
      </c>
      <c r="D25" s="23"/>
      <c r="E25" s="67" t="s">
        <v>22</v>
      </c>
      <c r="F25" s="68">
        <v>1</v>
      </c>
      <c r="G25" s="223"/>
      <c r="H25" s="162"/>
    </row>
    <row r="26" spans="1:8" x14ac:dyDescent="0.35">
      <c r="A26" s="21"/>
      <c r="B26" s="26"/>
      <c r="C26" s="2" t="s">
        <v>23</v>
      </c>
      <c r="D26" s="23"/>
      <c r="E26" s="67"/>
      <c r="F26" s="68"/>
      <c r="G26" s="176"/>
      <c r="H26" s="82"/>
    </row>
    <row r="27" spans="1:8" x14ac:dyDescent="0.35">
      <c r="A27" s="21"/>
      <c r="B27" s="2"/>
      <c r="C27" s="2" t="s">
        <v>24</v>
      </c>
      <c r="D27" s="2"/>
      <c r="E27" s="83"/>
      <c r="F27" s="68"/>
      <c r="G27" s="176"/>
      <c r="H27" s="82"/>
    </row>
    <row r="28" spans="1:8" x14ac:dyDescent="0.35">
      <c r="A28" s="8" t="s">
        <v>25</v>
      </c>
      <c r="B28" s="28" t="s">
        <v>26</v>
      </c>
      <c r="C28" s="2"/>
      <c r="D28" s="23"/>
      <c r="E28" s="67"/>
      <c r="F28" s="68"/>
      <c r="G28" s="176"/>
      <c r="H28" s="82"/>
    </row>
    <row r="29" spans="1:8" x14ac:dyDescent="0.35">
      <c r="A29" s="21"/>
      <c r="B29" s="26"/>
      <c r="C29" s="2"/>
      <c r="D29" s="23"/>
      <c r="E29" s="67"/>
      <c r="F29" s="68"/>
      <c r="G29" s="176"/>
      <c r="H29" s="82"/>
    </row>
    <row r="30" spans="1:8" x14ac:dyDescent="0.35">
      <c r="A30" s="67"/>
      <c r="B30" s="26" t="s">
        <v>20</v>
      </c>
      <c r="C30" s="2" t="s">
        <v>83</v>
      </c>
      <c r="D30" s="23"/>
      <c r="E30" s="67" t="s">
        <v>27</v>
      </c>
      <c r="F30" s="68">
        <v>1</v>
      </c>
      <c r="G30" s="224">
        <v>2000</v>
      </c>
      <c r="H30" s="167"/>
    </row>
    <row r="31" spans="1:8" x14ac:dyDescent="0.35">
      <c r="A31" s="21"/>
      <c r="B31" s="26"/>
      <c r="C31" s="2"/>
      <c r="D31" s="23"/>
      <c r="E31" s="67"/>
      <c r="F31" s="69"/>
      <c r="G31" s="166"/>
      <c r="H31" s="168"/>
    </row>
    <row r="32" spans="1:8" x14ac:dyDescent="0.35">
      <c r="A32" s="84"/>
      <c r="B32" s="85" t="s">
        <v>29</v>
      </c>
      <c r="C32" s="86"/>
      <c r="D32" s="86"/>
      <c r="E32" s="87"/>
      <c r="F32" s="88"/>
      <c r="G32" s="89"/>
      <c r="H32" s="169"/>
    </row>
    <row r="33" spans="1:8" x14ac:dyDescent="0.35">
      <c r="A33" s="2"/>
      <c r="B33" s="2"/>
      <c r="C33" s="2"/>
      <c r="D33" s="2"/>
      <c r="E33" s="3"/>
      <c r="F33" s="90"/>
      <c r="G33" s="90"/>
      <c r="H33" s="90"/>
    </row>
    <row r="34" spans="1:8" x14ac:dyDescent="0.35">
      <c r="A34" s="2"/>
      <c r="B34" s="2"/>
      <c r="C34" s="2"/>
      <c r="D34" s="2"/>
      <c r="E34" s="3"/>
      <c r="F34" s="47"/>
      <c r="G34" s="48"/>
      <c r="H34" s="91"/>
    </row>
    <row r="35" spans="1:8" x14ac:dyDescent="0.35">
      <c r="A35" s="1" t="s">
        <v>30</v>
      </c>
      <c r="B35" s="1"/>
      <c r="C35" s="1"/>
      <c r="D35" s="2"/>
      <c r="E35" s="3"/>
      <c r="F35" s="90"/>
      <c r="G35" s="2"/>
      <c r="H35" s="51"/>
    </row>
    <row r="36" spans="1:8" x14ac:dyDescent="0.35">
      <c r="A36" s="2"/>
      <c r="B36" s="2"/>
      <c r="C36" s="2"/>
      <c r="D36" s="2"/>
      <c r="E36" s="3"/>
      <c r="F36" s="90"/>
      <c r="G36" s="90"/>
      <c r="H36" s="90"/>
    </row>
    <row r="37" spans="1:8" x14ac:dyDescent="0.35">
      <c r="A37" s="56"/>
      <c r="B37" s="57"/>
      <c r="C37" s="58"/>
      <c r="D37" s="59"/>
      <c r="E37" s="56"/>
      <c r="F37" s="61"/>
      <c r="G37" s="61"/>
      <c r="H37" s="61"/>
    </row>
    <row r="38" spans="1:8" x14ac:dyDescent="0.35">
      <c r="A38" s="8" t="s">
        <v>9</v>
      </c>
      <c r="B38" s="9" t="s">
        <v>10</v>
      </c>
      <c r="C38" s="10"/>
      <c r="D38" s="92"/>
      <c r="E38" s="8" t="s">
        <v>11</v>
      </c>
      <c r="F38" s="64" t="s">
        <v>12</v>
      </c>
      <c r="G38" s="64" t="s">
        <v>13</v>
      </c>
      <c r="H38" s="64" t="s">
        <v>14</v>
      </c>
    </row>
    <row r="39" spans="1:8" x14ac:dyDescent="0.35">
      <c r="A39" s="8" t="s">
        <v>15</v>
      </c>
      <c r="B39" s="44"/>
      <c r="C39" s="45"/>
      <c r="D39" s="66"/>
      <c r="E39" s="8"/>
      <c r="F39" s="64"/>
      <c r="G39" s="69"/>
      <c r="H39" s="69"/>
    </row>
    <row r="40" spans="1:8" x14ac:dyDescent="0.35">
      <c r="A40" s="70"/>
      <c r="B40" s="71"/>
      <c r="C40" s="52"/>
      <c r="D40" s="72"/>
      <c r="E40" s="70"/>
      <c r="F40" s="74"/>
      <c r="G40" s="74"/>
      <c r="H40" s="74"/>
    </row>
    <row r="41" spans="1:8" x14ac:dyDescent="0.35">
      <c r="A41" s="93"/>
      <c r="B41" s="94"/>
      <c r="C41" s="34"/>
      <c r="D41" s="34"/>
      <c r="E41" s="52"/>
      <c r="F41" s="95"/>
      <c r="G41" s="96"/>
      <c r="H41" s="74"/>
    </row>
    <row r="42" spans="1:8" x14ac:dyDescent="0.35">
      <c r="A42" s="16">
        <v>1500</v>
      </c>
      <c r="B42" s="75"/>
      <c r="C42" s="18"/>
      <c r="D42" s="19"/>
      <c r="E42" s="56"/>
      <c r="F42" s="61"/>
      <c r="G42" s="61"/>
      <c r="H42" s="82" t="str">
        <f>IF(OR(AND(F42="Prov",G42="Sum"),(G42="PC Sum")),". . . . . . . . .00",IF(ISERR(F42*G42),"",IF(F42*G42=0,"",ROUND(F42*G42,2))))</f>
        <v/>
      </c>
    </row>
    <row r="43" spans="1:8" x14ac:dyDescent="0.35">
      <c r="A43" s="8" t="s">
        <v>31</v>
      </c>
      <c r="B43" s="28" t="s">
        <v>32</v>
      </c>
      <c r="C43" s="2"/>
      <c r="D43" s="23"/>
      <c r="E43" s="67"/>
      <c r="F43" s="68"/>
      <c r="G43" s="69"/>
      <c r="H43" s="82"/>
    </row>
    <row r="44" spans="1:8" ht="15.75" customHeight="1" x14ac:dyDescent="0.35">
      <c r="A44" s="21"/>
      <c r="B44" s="28"/>
      <c r="C44" s="2"/>
      <c r="D44" s="23"/>
      <c r="E44" s="67"/>
      <c r="F44" s="68"/>
      <c r="G44" s="176"/>
      <c r="H44" s="82"/>
    </row>
    <row r="45" spans="1:8" ht="26" x14ac:dyDescent="0.35">
      <c r="A45" s="67"/>
      <c r="B45" s="26" t="s">
        <v>34</v>
      </c>
      <c r="C45" s="97" t="s">
        <v>35</v>
      </c>
      <c r="D45" s="97"/>
      <c r="E45" s="67" t="s">
        <v>33</v>
      </c>
      <c r="F45" s="98">
        <v>1</v>
      </c>
      <c r="G45" s="222"/>
      <c r="H45" s="167"/>
    </row>
    <row r="46" spans="1:8" x14ac:dyDescent="0.35">
      <c r="A46" s="21"/>
      <c r="B46" s="26"/>
      <c r="C46" s="2"/>
      <c r="D46" s="2"/>
      <c r="E46" s="67"/>
      <c r="F46" s="98"/>
      <c r="G46" s="177"/>
      <c r="H46" s="82"/>
    </row>
    <row r="47" spans="1:8" x14ac:dyDescent="0.35">
      <c r="A47" s="21"/>
      <c r="B47" s="26" t="s">
        <v>28</v>
      </c>
      <c r="C47" s="2" t="s">
        <v>140</v>
      </c>
      <c r="D47" s="2"/>
      <c r="E47" s="67" t="s">
        <v>113</v>
      </c>
      <c r="F47" s="98">
        <v>1</v>
      </c>
      <c r="G47" s="177"/>
      <c r="H47" s="82"/>
    </row>
    <row r="48" spans="1:8" x14ac:dyDescent="0.35">
      <c r="A48" s="99"/>
      <c r="B48" s="100" t="s">
        <v>29</v>
      </c>
      <c r="C48" s="101"/>
      <c r="D48" s="101"/>
      <c r="E48" s="102"/>
      <c r="F48" s="103"/>
      <c r="G48" s="104"/>
      <c r="H48" s="105"/>
    </row>
    <row r="49" spans="1:8" x14ac:dyDescent="0.35">
      <c r="A49" s="99"/>
      <c r="B49" s="100"/>
      <c r="C49" s="101"/>
      <c r="D49" s="101"/>
      <c r="E49" s="102"/>
      <c r="F49" s="103"/>
      <c r="G49" s="104"/>
      <c r="H49" s="105"/>
    </row>
  </sheetData>
  <mergeCells count="4">
    <mergeCell ref="C2:D2"/>
    <mergeCell ref="A22:A23"/>
    <mergeCell ref="C6:F6"/>
    <mergeCell ref="C4:E4"/>
  </mergeCells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A7AC-F39B-4AAF-8C33-26C0201A6710}">
  <dimension ref="A1:H84"/>
  <sheetViews>
    <sheetView zoomScaleNormal="100" workbookViewId="0">
      <selection activeCell="C63" sqref="C63"/>
    </sheetView>
  </sheetViews>
  <sheetFormatPr defaultRowHeight="14.5" x14ac:dyDescent="0.35"/>
  <cols>
    <col min="2" max="2" width="9.08984375" customWidth="1"/>
    <col min="3" max="3" width="39.7265625" customWidth="1"/>
    <col min="4" max="4" width="12.36328125" customWidth="1"/>
    <col min="6" max="6" width="11.1796875" customWidth="1"/>
    <col min="7" max="7" width="11.453125" bestFit="1" customWidth="1"/>
    <col min="8" max="8" width="14.1796875" bestFit="1" customWidth="1"/>
  </cols>
  <sheetData>
    <row r="1" spans="1:8" x14ac:dyDescent="0.35">
      <c r="A1" s="114" t="s">
        <v>36</v>
      </c>
      <c r="B1" s="115"/>
      <c r="C1" s="115"/>
      <c r="D1" s="115"/>
      <c r="E1" s="116"/>
      <c r="F1" s="117"/>
      <c r="G1" s="118"/>
      <c r="H1" s="119"/>
    </row>
    <row r="2" spans="1:8" x14ac:dyDescent="0.35">
      <c r="A2" s="120"/>
      <c r="B2" s="33"/>
      <c r="C2" s="33"/>
      <c r="D2" s="34"/>
      <c r="E2" s="52"/>
      <c r="F2" s="53"/>
      <c r="G2" s="54"/>
      <c r="H2" s="121"/>
    </row>
    <row r="3" spans="1:8" x14ac:dyDescent="0.35">
      <c r="A3" s="122"/>
      <c r="B3" s="57"/>
      <c r="C3" s="58"/>
      <c r="D3" s="59"/>
      <c r="E3" s="56"/>
      <c r="F3" s="60"/>
      <c r="G3" s="61"/>
      <c r="H3" s="123"/>
    </row>
    <row r="4" spans="1:8" x14ac:dyDescent="0.35">
      <c r="A4" s="113" t="s">
        <v>9</v>
      </c>
      <c r="B4" s="9" t="s">
        <v>10</v>
      </c>
      <c r="C4" s="10"/>
      <c r="D4" s="62"/>
      <c r="E4" s="8" t="s">
        <v>11</v>
      </c>
      <c r="F4" s="63" t="s">
        <v>12</v>
      </c>
      <c r="G4" s="64" t="s">
        <v>13</v>
      </c>
      <c r="H4" s="124" t="s">
        <v>14</v>
      </c>
    </row>
    <row r="5" spans="1:8" x14ac:dyDescent="0.35">
      <c r="A5" s="113" t="s">
        <v>15</v>
      </c>
      <c r="B5" s="44"/>
      <c r="C5" s="45"/>
      <c r="D5" s="66"/>
      <c r="E5" s="67"/>
      <c r="F5" s="68"/>
      <c r="G5" s="69"/>
      <c r="H5" s="125"/>
    </row>
    <row r="6" spans="1:8" x14ac:dyDescent="0.35">
      <c r="A6" s="126"/>
      <c r="B6" s="71"/>
      <c r="C6" s="52"/>
      <c r="D6" s="72"/>
      <c r="E6" s="70"/>
      <c r="F6" s="73"/>
      <c r="G6" s="74"/>
      <c r="H6" s="127"/>
    </row>
    <row r="7" spans="1:8" x14ac:dyDescent="0.35">
      <c r="A7" s="128"/>
      <c r="B7" s="75"/>
      <c r="C7" s="18"/>
      <c r="D7" s="19"/>
      <c r="E7" s="56"/>
      <c r="F7" s="76"/>
      <c r="G7" s="77"/>
      <c r="H7" s="111" t="str">
        <f t="shared" ref="H7:H14" si="0">IF(OR(AND(F7="Prov",G7="Sum"),(G7="PC Sum")),". . . . . . . . .00",IF(ISERR(F7*G7),"",IF(F7*G7=0,"",ROUND(F7*G7,2))))</f>
        <v/>
      </c>
    </row>
    <row r="8" spans="1:8" x14ac:dyDescent="0.35">
      <c r="A8" s="110"/>
      <c r="B8" s="22" t="s">
        <v>37</v>
      </c>
      <c r="C8" s="2"/>
      <c r="D8" s="23"/>
      <c r="E8" s="67"/>
      <c r="F8" s="79"/>
      <c r="G8" s="80"/>
      <c r="H8" s="111" t="str">
        <f t="shared" si="0"/>
        <v/>
      </c>
    </row>
    <row r="9" spans="1:8" x14ac:dyDescent="0.35">
      <c r="A9" s="110"/>
      <c r="B9" s="22"/>
      <c r="C9" s="2"/>
      <c r="D9" s="23"/>
      <c r="E9" s="67"/>
      <c r="F9" s="79"/>
      <c r="G9" s="80"/>
      <c r="H9" s="111" t="str">
        <f t="shared" si="0"/>
        <v/>
      </c>
    </row>
    <row r="10" spans="1:8" x14ac:dyDescent="0.35">
      <c r="A10" s="129" t="s">
        <v>38</v>
      </c>
      <c r="B10" s="28" t="s">
        <v>39</v>
      </c>
      <c r="C10" s="1"/>
      <c r="D10" s="23"/>
      <c r="E10" s="67"/>
      <c r="F10" s="79"/>
      <c r="G10" s="80"/>
      <c r="H10" s="111" t="str">
        <f t="shared" si="0"/>
        <v/>
      </c>
    </row>
    <row r="11" spans="1:8" x14ac:dyDescent="0.35">
      <c r="A11" s="110"/>
      <c r="B11" s="28" t="s">
        <v>40</v>
      </c>
      <c r="C11" s="2"/>
      <c r="D11" s="23"/>
      <c r="E11" s="67"/>
      <c r="F11" s="79"/>
      <c r="G11" s="80"/>
      <c r="H11" s="111" t="str">
        <f t="shared" si="0"/>
        <v/>
      </c>
    </row>
    <row r="12" spans="1:8" x14ac:dyDescent="0.35">
      <c r="A12" s="110"/>
      <c r="B12" s="28"/>
      <c r="C12" s="2"/>
      <c r="D12" s="23"/>
      <c r="E12" s="67"/>
      <c r="F12" s="79"/>
      <c r="G12" s="80"/>
      <c r="H12" s="111"/>
    </row>
    <row r="13" spans="1:8" x14ac:dyDescent="0.35">
      <c r="A13" s="110"/>
      <c r="B13" s="28" t="s">
        <v>20</v>
      </c>
      <c r="C13" s="2" t="s">
        <v>41</v>
      </c>
      <c r="D13" s="23"/>
      <c r="E13" s="67"/>
      <c r="F13" s="130"/>
      <c r="G13" s="131"/>
      <c r="H13" s="111" t="str">
        <f t="shared" si="0"/>
        <v/>
      </c>
    </row>
    <row r="14" spans="1:8" x14ac:dyDescent="0.35">
      <c r="A14" s="110"/>
      <c r="B14" s="26"/>
      <c r="C14" s="2" t="s">
        <v>42</v>
      </c>
      <c r="D14" s="23"/>
      <c r="E14" s="67"/>
      <c r="F14" s="79"/>
      <c r="G14" s="174"/>
      <c r="H14" s="111" t="str">
        <f t="shared" si="0"/>
        <v/>
      </c>
    </row>
    <row r="15" spans="1:8" x14ac:dyDescent="0.35">
      <c r="A15" s="110"/>
      <c r="B15" s="26"/>
      <c r="C15" s="2"/>
      <c r="D15" s="23"/>
      <c r="E15" s="67"/>
      <c r="F15" s="79"/>
      <c r="G15" s="174"/>
      <c r="H15" s="171"/>
    </row>
    <row r="16" spans="1:8" x14ac:dyDescent="0.35">
      <c r="A16" s="110"/>
      <c r="B16" s="26" t="s">
        <v>43</v>
      </c>
      <c r="C16" s="2" t="s">
        <v>44</v>
      </c>
      <c r="D16" s="23"/>
      <c r="E16" s="67" t="s">
        <v>64</v>
      </c>
      <c r="F16" s="68">
        <v>500</v>
      </c>
      <c r="G16" s="175"/>
      <c r="H16" s="172"/>
    </row>
    <row r="17" spans="1:8" x14ac:dyDescent="0.35">
      <c r="A17" s="110"/>
      <c r="B17" s="26"/>
      <c r="C17" s="2"/>
      <c r="D17" s="23"/>
      <c r="E17" s="67"/>
      <c r="F17" s="68"/>
      <c r="G17" s="174"/>
      <c r="H17" s="171"/>
    </row>
    <row r="18" spans="1:8" x14ac:dyDescent="0.35">
      <c r="A18" s="110"/>
      <c r="B18" s="26" t="s">
        <v>45</v>
      </c>
      <c r="C18" s="2" t="s">
        <v>46</v>
      </c>
      <c r="D18" s="23"/>
      <c r="E18" s="67" t="s">
        <v>64</v>
      </c>
      <c r="F18" s="132">
        <v>500</v>
      </c>
      <c r="G18" s="174"/>
      <c r="H18" s="172"/>
    </row>
    <row r="19" spans="1:8" x14ac:dyDescent="0.35">
      <c r="A19" s="110"/>
      <c r="B19" s="26"/>
      <c r="C19" s="2"/>
      <c r="D19" s="23" t="s">
        <v>47</v>
      </c>
      <c r="E19" s="67"/>
      <c r="F19" s="68"/>
      <c r="G19" s="174"/>
      <c r="H19" s="171"/>
    </row>
    <row r="20" spans="1:8" x14ac:dyDescent="0.35">
      <c r="A20" s="110"/>
      <c r="B20" s="26" t="s">
        <v>48</v>
      </c>
      <c r="C20" s="2" t="s">
        <v>49</v>
      </c>
      <c r="D20" s="23"/>
      <c r="E20" s="67" t="s">
        <v>64</v>
      </c>
      <c r="F20" s="68">
        <v>300</v>
      </c>
      <c r="G20" s="174"/>
      <c r="H20" s="172"/>
    </row>
    <row r="21" spans="1:8" x14ac:dyDescent="0.35">
      <c r="A21" s="110"/>
      <c r="B21" s="26"/>
      <c r="C21" s="2"/>
      <c r="D21" s="2"/>
      <c r="E21" s="83"/>
      <c r="F21" s="112"/>
      <c r="G21" s="174"/>
      <c r="H21" s="171"/>
    </row>
    <row r="22" spans="1:8" x14ac:dyDescent="0.35">
      <c r="A22" s="110"/>
      <c r="B22" s="28" t="s">
        <v>28</v>
      </c>
      <c r="C22" s="2" t="s">
        <v>50</v>
      </c>
      <c r="D22" s="2"/>
      <c r="E22" s="83"/>
      <c r="F22" s="112"/>
      <c r="G22" s="174"/>
      <c r="H22" s="171"/>
    </row>
    <row r="23" spans="1:8" x14ac:dyDescent="0.35">
      <c r="A23" s="110"/>
      <c r="B23" s="26"/>
      <c r="C23" s="2" t="s">
        <v>42</v>
      </c>
      <c r="D23" s="2"/>
      <c r="E23" s="83"/>
      <c r="F23" s="112"/>
      <c r="G23" s="174"/>
      <c r="H23" s="171"/>
    </row>
    <row r="24" spans="1:8" x14ac:dyDescent="0.35">
      <c r="A24" s="110"/>
      <c r="B24" s="26" t="s">
        <v>43</v>
      </c>
      <c r="C24" s="2" t="s">
        <v>44</v>
      </c>
      <c r="D24" s="23"/>
      <c r="E24" s="67" t="s">
        <v>64</v>
      </c>
      <c r="F24" s="68">
        <v>300</v>
      </c>
      <c r="G24" s="175"/>
      <c r="H24" s="172"/>
    </row>
    <row r="25" spans="1:8" x14ac:dyDescent="0.35">
      <c r="A25" s="110"/>
      <c r="B25" s="26" t="s">
        <v>45</v>
      </c>
      <c r="C25" s="2" t="s">
        <v>46</v>
      </c>
      <c r="D25" s="2"/>
      <c r="E25" s="67" t="s">
        <v>64</v>
      </c>
      <c r="F25" s="112">
        <v>200</v>
      </c>
      <c r="G25" s="174"/>
      <c r="H25" s="172"/>
    </row>
    <row r="26" spans="1:8" x14ac:dyDescent="0.35">
      <c r="A26" s="199" t="s">
        <v>114</v>
      </c>
      <c r="B26" s="203" t="s">
        <v>115</v>
      </c>
      <c r="C26" s="204"/>
      <c r="D26" s="204"/>
      <c r="E26" s="205"/>
      <c r="F26" s="209"/>
      <c r="G26" s="214"/>
      <c r="H26" s="215"/>
    </row>
    <row r="27" spans="1:8" x14ac:dyDescent="0.35">
      <c r="A27" s="199"/>
      <c r="B27" s="203" t="s">
        <v>116</v>
      </c>
      <c r="C27" s="204"/>
      <c r="D27" s="204"/>
      <c r="E27" s="205"/>
      <c r="F27" s="209"/>
      <c r="G27" s="214"/>
      <c r="H27" s="212"/>
    </row>
    <row r="28" spans="1:8" x14ac:dyDescent="0.35">
      <c r="A28" s="201"/>
      <c r="B28" s="203" t="s">
        <v>117</v>
      </c>
      <c r="C28" s="204"/>
      <c r="D28" s="204"/>
      <c r="E28" s="205"/>
      <c r="F28" s="209"/>
      <c r="G28" s="217"/>
      <c r="H28" s="216"/>
    </row>
    <row r="29" spans="1:8" x14ac:dyDescent="0.35">
      <c r="A29" s="201"/>
      <c r="B29" s="204"/>
      <c r="C29" s="204"/>
      <c r="D29" s="204"/>
      <c r="E29" s="205"/>
      <c r="F29" s="209"/>
      <c r="G29" s="109"/>
      <c r="H29" s="135" t="str">
        <f>IF(OR(AND(F29="Prov",G29="Sum"),(G29="PC Sum")),". . . . . . . . .00",IF(ISERR(F29*G29),"",IF(F29*G29=0,"",ROUND(F29*G29,2))))</f>
        <v/>
      </c>
    </row>
    <row r="30" spans="1:8" x14ac:dyDescent="0.35">
      <c r="A30" s="201"/>
      <c r="B30" s="204" t="s">
        <v>118</v>
      </c>
      <c r="C30" s="204" t="s">
        <v>119</v>
      </c>
      <c r="D30" s="204"/>
      <c r="E30" s="205" t="s">
        <v>120</v>
      </c>
      <c r="F30" s="209">
        <v>1.089</v>
      </c>
      <c r="G30" s="109"/>
      <c r="H30" s="137"/>
    </row>
    <row r="31" spans="1:8" x14ac:dyDescent="0.35">
      <c r="A31" s="199"/>
      <c r="B31" s="203"/>
      <c r="C31" s="206"/>
      <c r="D31" s="203"/>
      <c r="E31" s="207"/>
      <c r="F31" s="210"/>
      <c r="G31" s="109"/>
      <c r="H31" s="135" t="str">
        <f>IF(OR(AND(F31="Prov",G31="Sum"),(G31="PC Sum")),". . . . . . . . .00",IF(ISERR(F31*G31),"",IF(F31*G31=0,"",ROUND(F31*G31,2))))</f>
        <v/>
      </c>
    </row>
    <row r="32" spans="1:8" x14ac:dyDescent="0.35">
      <c r="A32" s="199"/>
      <c r="B32" s="204" t="s">
        <v>121</v>
      </c>
      <c r="C32" s="208" t="s">
        <v>122</v>
      </c>
      <c r="D32" s="203"/>
      <c r="E32" s="205" t="s">
        <v>120</v>
      </c>
      <c r="F32" s="209">
        <v>120</v>
      </c>
      <c r="G32" s="109"/>
      <c r="H32" s="135" t="str">
        <f>IF(OR(AND(F32="Prov",G32="Sum"),(G32="PC Sum")),". . . . . . . . .00",IF(ISERR(F32*G32),"",IF(F32*G32=0,"",ROUND(F32*G32,2))))</f>
        <v/>
      </c>
    </row>
    <row r="33" spans="1:8" x14ac:dyDescent="0.35">
      <c r="A33" s="201"/>
      <c r="B33" s="204"/>
      <c r="C33" s="208"/>
      <c r="D33" s="204"/>
      <c r="E33" s="205"/>
      <c r="F33" s="209"/>
      <c r="G33" s="186"/>
      <c r="H33" s="213"/>
    </row>
    <row r="34" spans="1:8" x14ac:dyDescent="0.35">
      <c r="A34" s="201"/>
      <c r="B34" s="204" t="s">
        <v>123</v>
      </c>
      <c r="C34" s="208" t="s">
        <v>124</v>
      </c>
      <c r="D34" s="204"/>
      <c r="E34" s="205" t="s">
        <v>120</v>
      </c>
      <c r="F34" s="209">
        <v>25</v>
      </c>
      <c r="G34" s="109"/>
      <c r="H34" s="135"/>
    </row>
    <row r="35" spans="1:8" x14ac:dyDescent="0.35">
      <c r="A35" s="110"/>
      <c r="B35" s="106" t="s">
        <v>85</v>
      </c>
      <c r="C35" s="107"/>
      <c r="D35" s="107"/>
      <c r="E35" s="108"/>
      <c r="F35" s="211"/>
      <c r="G35" s="109"/>
      <c r="H35" s="218"/>
    </row>
    <row r="36" spans="1:8" x14ac:dyDescent="0.35">
      <c r="A36" s="128"/>
      <c r="B36" s="75"/>
      <c r="C36" s="18"/>
      <c r="D36" s="19"/>
      <c r="E36" s="56"/>
      <c r="F36" s="76"/>
      <c r="G36" s="80"/>
      <c r="H36" s="111"/>
    </row>
    <row r="37" spans="1:8" x14ac:dyDescent="0.35">
      <c r="A37" s="129" t="s">
        <v>51</v>
      </c>
      <c r="B37" s="28" t="s">
        <v>52</v>
      </c>
      <c r="C37" s="2"/>
      <c r="D37" s="23"/>
      <c r="E37" s="67"/>
      <c r="F37" s="79"/>
      <c r="G37" s="80"/>
      <c r="H37" s="111"/>
    </row>
    <row r="38" spans="1:8" x14ac:dyDescent="0.35">
      <c r="A38" s="110"/>
      <c r="B38" s="26"/>
      <c r="C38" s="2"/>
      <c r="D38" s="23"/>
      <c r="E38" s="67"/>
      <c r="F38" s="79"/>
      <c r="G38" s="80"/>
      <c r="H38" s="171"/>
    </row>
    <row r="39" spans="1:8" x14ac:dyDescent="0.35">
      <c r="A39" s="110"/>
      <c r="B39" s="26" t="s">
        <v>20</v>
      </c>
      <c r="C39" s="2" t="s">
        <v>53</v>
      </c>
      <c r="D39" s="23"/>
      <c r="E39" s="67" t="s">
        <v>54</v>
      </c>
      <c r="F39" s="139">
        <v>700</v>
      </c>
      <c r="G39" s="174"/>
      <c r="H39" s="172"/>
    </row>
    <row r="40" spans="1:8" x14ac:dyDescent="0.35">
      <c r="A40" s="110"/>
      <c r="B40" s="26"/>
      <c r="C40" s="2" t="s">
        <v>55</v>
      </c>
      <c r="D40" s="23"/>
      <c r="E40" s="67"/>
      <c r="F40" s="139"/>
      <c r="G40" s="174"/>
      <c r="H40" s="171"/>
    </row>
    <row r="41" spans="1:8" x14ac:dyDescent="0.35">
      <c r="A41" s="110"/>
      <c r="B41" s="26"/>
      <c r="C41" s="2"/>
      <c r="D41" s="23"/>
      <c r="E41" s="67"/>
      <c r="F41" s="139"/>
      <c r="G41" s="174"/>
      <c r="H41" s="171"/>
    </row>
    <row r="42" spans="1:8" x14ac:dyDescent="0.35">
      <c r="A42" s="129" t="s">
        <v>56</v>
      </c>
      <c r="B42" s="28" t="s">
        <v>57</v>
      </c>
      <c r="C42" s="2"/>
      <c r="D42" s="23"/>
      <c r="E42" s="67"/>
      <c r="F42" s="139"/>
      <c r="G42" s="174"/>
      <c r="H42" s="171"/>
    </row>
    <row r="43" spans="1:8" x14ac:dyDescent="0.35">
      <c r="A43" s="110"/>
      <c r="B43" s="26"/>
      <c r="C43" s="2"/>
      <c r="D43" s="23"/>
      <c r="E43" s="67"/>
      <c r="F43" s="139"/>
      <c r="G43" s="174"/>
      <c r="H43" s="171"/>
    </row>
    <row r="44" spans="1:8" x14ac:dyDescent="0.35">
      <c r="A44" s="110"/>
      <c r="B44" s="26" t="s">
        <v>20</v>
      </c>
      <c r="C44" s="2" t="s">
        <v>81</v>
      </c>
      <c r="D44" s="23"/>
      <c r="E44" s="67" t="s">
        <v>58</v>
      </c>
      <c r="F44" s="139" t="s">
        <v>125</v>
      </c>
      <c r="G44" s="174"/>
      <c r="H44" s="172"/>
    </row>
    <row r="45" spans="1:8" x14ac:dyDescent="0.35">
      <c r="A45" s="110"/>
      <c r="B45" s="26"/>
      <c r="D45" s="23"/>
      <c r="E45" s="67"/>
      <c r="F45" s="139"/>
      <c r="G45" s="174"/>
      <c r="H45" s="171"/>
    </row>
    <row r="46" spans="1:8" x14ac:dyDescent="0.35">
      <c r="A46" s="110"/>
      <c r="B46" s="26"/>
      <c r="C46" s="2"/>
      <c r="D46" s="23"/>
      <c r="E46" s="67"/>
      <c r="F46" s="139"/>
      <c r="G46" s="174"/>
      <c r="H46" s="171"/>
    </row>
    <row r="47" spans="1:8" x14ac:dyDescent="0.35">
      <c r="A47" s="110"/>
      <c r="B47" s="26"/>
      <c r="C47" s="2"/>
      <c r="D47" s="23"/>
      <c r="E47" s="67"/>
      <c r="F47" s="139"/>
      <c r="G47" s="174"/>
      <c r="H47" s="171"/>
    </row>
    <row r="48" spans="1:8" x14ac:dyDescent="0.35">
      <c r="A48" s="110"/>
      <c r="B48" s="26"/>
      <c r="C48" s="2"/>
      <c r="D48" s="23"/>
      <c r="E48" s="67"/>
      <c r="F48" s="139"/>
      <c r="G48" s="174"/>
      <c r="H48" s="171"/>
    </row>
    <row r="49" spans="1:8" x14ac:dyDescent="0.35">
      <c r="A49" s="110"/>
      <c r="B49" s="28" t="s">
        <v>59</v>
      </c>
      <c r="C49" s="2"/>
      <c r="D49" s="23"/>
      <c r="E49" s="67"/>
      <c r="F49" s="139"/>
      <c r="G49" s="174"/>
      <c r="H49" s="171"/>
    </row>
    <row r="50" spans="1:8" x14ac:dyDescent="0.35">
      <c r="A50" s="110"/>
      <c r="B50" s="26"/>
      <c r="C50" s="2"/>
      <c r="D50" s="23"/>
      <c r="E50" s="67"/>
      <c r="F50" s="139"/>
      <c r="G50" s="174"/>
      <c r="H50" s="171"/>
    </row>
    <row r="51" spans="1:8" x14ac:dyDescent="0.35">
      <c r="A51" s="110"/>
      <c r="B51" s="26" t="s">
        <v>20</v>
      </c>
      <c r="C51" s="2" t="s">
        <v>127</v>
      </c>
      <c r="D51" s="23"/>
      <c r="E51" s="67" t="s">
        <v>58</v>
      </c>
      <c r="F51" s="139" t="s">
        <v>126</v>
      </c>
      <c r="G51" s="174"/>
      <c r="H51" s="172"/>
    </row>
    <row r="52" spans="1:8" x14ac:dyDescent="0.35">
      <c r="A52" s="110"/>
      <c r="B52" s="26"/>
      <c r="C52" s="2"/>
      <c r="D52" s="23"/>
      <c r="E52" s="67"/>
      <c r="F52" s="139"/>
      <c r="G52" s="174"/>
      <c r="H52" s="171"/>
    </row>
    <row r="53" spans="1:8" x14ac:dyDescent="0.35">
      <c r="A53" s="110"/>
      <c r="B53" s="26" t="s">
        <v>28</v>
      </c>
      <c r="C53" s="2" t="s">
        <v>84</v>
      </c>
      <c r="D53" s="23"/>
      <c r="E53" s="67" t="s">
        <v>80</v>
      </c>
      <c r="F53" s="139">
        <v>200</v>
      </c>
      <c r="G53" s="174"/>
      <c r="H53" s="172"/>
    </row>
    <row r="54" spans="1:8" x14ac:dyDescent="0.35">
      <c r="A54" s="110"/>
      <c r="B54" s="26" t="s">
        <v>34</v>
      </c>
      <c r="C54" s="2" t="s">
        <v>136</v>
      </c>
      <c r="D54" s="23"/>
      <c r="E54" s="67" t="s">
        <v>135</v>
      </c>
      <c r="F54" s="139">
        <v>21</v>
      </c>
      <c r="G54" s="174"/>
      <c r="H54" s="172"/>
    </row>
    <row r="55" spans="1:8" x14ac:dyDescent="0.35">
      <c r="A55" s="129" t="s">
        <v>128</v>
      </c>
      <c r="B55" s="28" t="s">
        <v>129</v>
      </c>
      <c r="C55" s="1"/>
      <c r="D55" s="2"/>
      <c r="E55" s="83"/>
      <c r="F55" s="112"/>
      <c r="G55" s="174"/>
      <c r="H55" s="172"/>
    </row>
    <row r="56" spans="1:8" x14ac:dyDescent="0.35">
      <c r="A56" s="110"/>
      <c r="B56" s="26"/>
      <c r="C56" s="2"/>
      <c r="D56" s="2"/>
      <c r="E56" s="83"/>
      <c r="F56" s="112"/>
      <c r="G56" s="174"/>
      <c r="H56" s="172"/>
    </row>
    <row r="57" spans="1:8" x14ac:dyDescent="0.35">
      <c r="A57" s="110"/>
      <c r="B57" s="26" t="s">
        <v>130</v>
      </c>
      <c r="C57" s="2" t="s">
        <v>131</v>
      </c>
      <c r="D57" s="2"/>
      <c r="E57" s="200" t="s">
        <v>132</v>
      </c>
      <c r="F57" s="202">
        <v>20</v>
      </c>
      <c r="G57" s="174"/>
      <c r="H57" s="172"/>
    </row>
    <row r="58" spans="1:8" x14ac:dyDescent="0.35">
      <c r="A58" s="110"/>
      <c r="B58" s="26" t="s">
        <v>133</v>
      </c>
      <c r="C58" s="2" t="s">
        <v>134</v>
      </c>
      <c r="D58" s="2"/>
      <c r="E58" s="200" t="s">
        <v>132</v>
      </c>
      <c r="F58" s="202">
        <v>20</v>
      </c>
      <c r="G58" s="174"/>
      <c r="H58" s="172"/>
    </row>
    <row r="59" spans="1:8" x14ac:dyDescent="0.35">
      <c r="A59" s="219"/>
      <c r="B59" s="220"/>
      <c r="C59" s="221"/>
      <c r="D59" s="221"/>
      <c r="E59" s="200"/>
      <c r="F59" s="202"/>
      <c r="G59" s="174"/>
      <c r="H59" s="172"/>
    </row>
    <row r="60" spans="1:8" x14ac:dyDescent="0.35">
      <c r="A60" s="110"/>
      <c r="B60" s="26"/>
      <c r="C60" s="2"/>
      <c r="D60" s="23"/>
      <c r="E60" s="67"/>
      <c r="F60" s="139"/>
      <c r="G60" s="174"/>
      <c r="H60" s="171"/>
    </row>
    <row r="61" spans="1:8" x14ac:dyDescent="0.35">
      <c r="A61" s="129" t="s">
        <v>60</v>
      </c>
      <c r="B61" s="28" t="s">
        <v>61</v>
      </c>
      <c r="C61" s="2"/>
      <c r="D61" s="23"/>
      <c r="E61" s="67"/>
      <c r="F61" s="139"/>
      <c r="G61" s="174"/>
      <c r="H61" s="171"/>
    </row>
    <row r="62" spans="1:8" x14ac:dyDescent="0.35">
      <c r="A62" s="110"/>
      <c r="B62" s="26"/>
      <c r="C62" s="2"/>
      <c r="D62" s="23"/>
      <c r="E62" s="67"/>
      <c r="F62" s="139"/>
      <c r="G62" s="174"/>
      <c r="H62" s="171"/>
    </row>
    <row r="63" spans="1:8" x14ac:dyDescent="0.35">
      <c r="A63" s="110"/>
      <c r="B63" s="26" t="s">
        <v>20</v>
      </c>
      <c r="C63" s="2" t="s">
        <v>62</v>
      </c>
      <c r="D63" s="23"/>
      <c r="E63" s="67" t="s">
        <v>64</v>
      </c>
      <c r="F63" s="139">
        <v>250</v>
      </c>
      <c r="G63" s="174"/>
      <c r="H63" s="172"/>
    </row>
    <row r="64" spans="1:8" x14ac:dyDescent="0.35">
      <c r="A64" s="110"/>
      <c r="B64" s="26"/>
      <c r="C64" s="2"/>
      <c r="D64" s="23"/>
      <c r="E64" s="67"/>
      <c r="F64" s="139"/>
      <c r="G64" s="174"/>
      <c r="H64" s="171"/>
    </row>
    <row r="65" spans="1:8" x14ac:dyDescent="0.35">
      <c r="A65" s="110"/>
      <c r="B65" s="26" t="s">
        <v>28</v>
      </c>
      <c r="C65" s="2" t="s">
        <v>63</v>
      </c>
      <c r="D65" s="23"/>
      <c r="E65" s="67" t="s">
        <v>64</v>
      </c>
      <c r="F65" s="139">
        <v>12000</v>
      </c>
      <c r="G65" s="174"/>
      <c r="H65" s="172"/>
    </row>
    <row r="66" spans="1:8" x14ac:dyDescent="0.35">
      <c r="A66" s="110"/>
      <c r="B66" s="26"/>
      <c r="C66" s="2"/>
      <c r="D66" s="23"/>
      <c r="E66" s="67"/>
      <c r="F66" s="139"/>
      <c r="G66" s="80"/>
      <c r="H66" s="171"/>
    </row>
    <row r="67" spans="1:8" x14ac:dyDescent="0.35">
      <c r="A67" s="140"/>
      <c r="B67" s="100" t="s">
        <v>29</v>
      </c>
      <c r="C67" s="133"/>
      <c r="D67" s="141"/>
      <c r="E67" s="108"/>
      <c r="F67" s="142"/>
      <c r="G67" s="109"/>
      <c r="H67" s="170"/>
    </row>
    <row r="68" spans="1:8" x14ac:dyDescent="0.35">
      <c r="A68" s="134"/>
      <c r="B68" s="2"/>
      <c r="C68" s="2"/>
      <c r="D68" s="2"/>
      <c r="E68" s="3"/>
      <c r="F68" s="143"/>
      <c r="G68" s="48"/>
      <c r="H68" s="135"/>
    </row>
    <row r="69" spans="1:8" x14ac:dyDescent="0.35">
      <c r="A69" s="136" t="s">
        <v>65</v>
      </c>
      <c r="B69" s="2"/>
      <c r="C69" s="2"/>
      <c r="D69" s="2"/>
      <c r="E69" s="3"/>
      <c r="F69" s="143"/>
      <c r="G69" s="48"/>
      <c r="H69" s="137"/>
    </row>
    <row r="70" spans="1:8" x14ac:dyDescent="0.35">
      <c r="A70" s="134"/>
      <c r="B70" s="2"/>
      <c r="C70" s="2"/>
      <c r="D70" s="2"/>
      <c r="E70" s="3"/>
      <c r="F70" s="143"/>
      <c r="G70" s="48"/>
      <c r="H70" s="135"/>
    </row>
    <row r="71" spans="1:8" x14ac:dyDescent="0.35">
      <c r="A71" s="128"/>
      <c r="B71" s="75"/>
      <c r="C71" s="18"/>
      <c r="D71" s="19"/>
      <c r="E71" s="56"/>
      <c r="F71" s="144"/>
      <c r="G71" s="77"/>
      <c r="H71" s="138"/>
    </row>
    <row r="72" spans="1:8" x14ac:dyDescent="0.35">
      <c r="A72" s="129" t="s">
        <v>66</v>
      </c>
      <c r="B72" s="28" t="s">
        <v>67</v>
      </c>
      <c r="C72" s="2"/>
      <c r="D72" s="23"/>
      <c r="E72" s="67"/>
      <c r="F72" s="139"/>
      <c r="G72" s="80"/>
      <c r="H72" s="111"/>
    </row>
    <row r="73" spans="1:8" x14ac:dyDescent="0.35">
      <c r="A73" s="129"/>
      <c r="B73" s="28"/>
      <c r="C73" s="2"/>
      <c r="D73" s="23"/>
      <c r="E73" s="67"/>
      <c r="F73" s="139"/>
      <c r="G73" s="80"/>
      <c r="H73" s="111"/>
    </row>
    <row r="74" spans="1:8" x14ac:dyDescent="0.35">
      <c r="A74" s="110"/>
      <c r="B74" s="26" t="s">
        <v>20</v>
      </c>
      <c r="C74" s="2" t="s">
        <v>68</v>
      </c>
      <c r="D74" s="23"/>
      <c r="E74" s="67"/>
      <c r="F74" s="139"/>
      <c r="G74" s="80"/>
      <c r="H74" s="162"/>
    </row>
    <row r="75" spans="1:8" x14ac:dyDescent="0.35">
      <c r="A75" s="110"/>
      <c r="B75" s="26"/>
      <c r="C75" s="2" t="s">
        <v>69</v>
      </c>
      <c r="D75" s="23"/>
      <c r="E75" s="67"/>
      <c r="F75" s="139"/>
      <c r="G75" s="80"/>
      <c r="H75" s="111"/>
    </row>
    <row r="76" spans="1:8" x14ac:dyDescent="0.35">
      <c r="A76" s="110"/>
      <c r="B76" s="26"/>
      <c r="C76" s="2"/>
      <c r="D76" s="23"/>
      <c r="E76" s="67"/>
      <c r="F76" s="139"/>
      <c r="G76" s="80"/>
      <c r="H76" s="171"/>
    </row>
    <row r="77" spans="1:8" x14ac:dyDescent="0.35">
      <c r="A77" s="110"/>
      <c r="B77" s="26" t="s">
        <v>43</v>
      </c>
      <c r="C77" s="2" t="s">
        <v>82</v>
      </c>
      <c r="D77" s="23"/>
      <c r="E77" s="67" t="s">
        <v>135</v>
      </c>
      <c r="F77" s="139">
        <v>10</v>
      </c>
      <c r="G77" s="174"/>
      <c r="H77" s="172"/>
    </row>
    <row r="78" spans="1:8" x14ac:dyDescent="0.35">
      <c r="A78" s="110"/>
      <c r="B78" s="26" t="s">
        <v>45</v>
      </c>
      <c r="C78" s="2" t="s">
        <v>86</v>
      </c>
      <c r="D78" s="23"/>
      <c r="E78" s="67" t="s">
        <v>135</v>
      </c>
      <c r="F78" s="139">
        <v>15</v>
      </c>
      <c r="G78" s="174"/>
      <c r="H78" s="171"/>
    </row>
    <row r="79" spans="1:8" x14ac:dyDescent="0.35">
      <c r="A79" s="110"/>
      <c r="B79" s="26"/>
      <c r="C79" s="2"/>
      <c r="D79" s="23"/>
      <c r="E79" s="67"/>
      <c r="F79" s="139"/>
      <c r="G79" s="80"/>
      <c r="H79" s="171"/>
    </row>
    <row r="80" spans="1:8" x14ac:dyDescent="0.35">
      <c r="A80" s="110"/>
      <c r="B80" s="26"/>
      <c r="C80" s="2"/>
      <c r="D80" s="23"/>
      <c r="E80" s="67"/>
      <c r="F80" s="79"/>
      <c r="G80" s="174"/>
      <c r="H80" s="171"/>
    </row>
    <row r="81" spans="1:8" ht="15" thickBot="1" x14ac:dyDescent="0.4">
      <c r="A81" s="145"/>
      <c r="B81" s="146" t="s">
        <v>29</v>
      </c>
      <c r="C81" s="147"/>
      <c r="D81" s="148"/>
      <c r="E81" s="149"/>
      <c r="F81" s="150"/>
      <c r="G81" s="151"/>
      <c r="H81" s="173"/>
    </row>
    <row r="82" spans="1:8" x14ac:dyDescent="0.35">
      <c r="A82" s="110"/>
      <c r="B82" s="26"/>
      <c r="C82" s="2"/>
      <c r="D82" s="2"/>
      <c r="E82" s="3"/>
      <c r="F82" s="47"/>
      <c r="G82" s="152"/>
      <c r="H82" s="153"/>
    </row>
    <row r="83" spans="1:8" x14ac:dyDescent="0.35">
      <c r="A83" s="129"/>
      <c r="B83" s="28"/>
      <c r="C83" s="1"/>
      <c r="D83" s="1"/>
      <c r="E83" s="3"/>
      <c r="F83" s="47"/>
      <c r="G83" s="152"/>
      <c r="H83" s="154"/>
    </row>
    <row r="84" spans="1:8" ht="15" thickBot="1" x14ac:dyDescent="0.4">
      <c r="A84" s="155"/>
      <c r="B84" s="156"/>
      <c r="C84" s="157"/>
      <c r="D84" s="157"/>
      <c r="E84" s="158"/>
      <c r="F84" s="159"/>
      <c r="G84" s="160"/>
      <c r="H84" s="161"/>
    </row>
  </sheetData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8417-E7CC-4C41-816A-CABFF89D5888}">
  <dimension ref="A1:H21"/>
  <sheetViews>
    <sheetView workbookViewId="0">
      <selection activeCell="K17" sqref="K17"/>
    </sheetView>
  </sheetViews>
  <sheetFormatPr defaultRowHeight="14.5" x14ac:dyDescent="0.35"/>
  <cols>
    <col min="4" max="4" width="45.54296875" customWidth="1"/>
    <col min="6" max="6" width="9.6328125" customWidth="1"/>
  </cols>
  <sheetData>
    <row r="1" spans="1:8" x14ac:dyDescent="0.35">
      <c r="A1" s="106" t="s">
        <v>91</v>
      </c>
      <c r="B1" s="107"/>
      <c r="C1" s="107"/>
      <c r="D1" s="107"/>
      <c r="E1" s="108"/>
      <c r="F1" s="181"/>
      <c r="G1" s="109"/>
      <c r="H1" s="182" t="s">
        <v>92</v>
      </c>
    </row>
    <row r="2" spans="1:8" x14ac:dyDescent="0.35">
      <c r="A2" s="183" t="s">
        <v>93</v>
      </c>
      <c r="B2" s="184" t="s">
        <v>10</v>
      </c>
      <c r="C2" s="184"/>
      <c r="D2" s="184"/>
      <c r="E2" s="183" t="s">
        <v>11</v>
      </c>
      <c r="F2" s="185" t="s">
        <v>12</v>
      </c>
      <c r="G2" s="186" t="s">
        <v>13</v>
      </c>
      <c r="H2" s="187" t="s">
        <v>14</v>
      </c>
    </row>
    <row r="3" spans="1:8" x14ac:dyDescent="0.35">
      <c r="A3" s="110"/>
      <c r="B3" s="26"/>
      <c r="C3" s="2"/>
      <c r="D3" s="23"/>
      <c r="E3" s="67"/>
      <c r="F3" s="79"/>
      <c r="G3" s="80"/>
      <c r="H3" s="111" t="str">
        <f t="shared" ref="H3:H6" si="0">IF(OR(AND(F3="Prov",G3="Sum"),(G3="PC Sum")),". . . . . . . . .00",IF(ISERR(F3*G3),"",IF(F3*G3=0,"",ROUND(F3*G3,2))))</f>
        <v/>
      </c>
    </row>
    <row r="4" spans="1:8" x14ac:dyDescent="0.35">
      <c r="A4" s="110"/>
      <c r="B4" s="22" t="s">
        <v>94</v>
      </c>
      <c r="C4" s="2"/>
      <c r="D4" s="23"/>
      <c r="E4" s="67"/>
      <c r="F4" s="79"/>
      <c r="G4" s="80"/>
      <c r="H4" s="111" t="str">
        <f t="shared" si="0"/>
        <v/>
      </c>
    </row>
    <row r="5" spans="1:8" x14ac:dyDescent="0.35">
      <c r="A5" s="110"/>
      <c r="B5" s="22"/>
      <c r="C5" s="2"/>
      <c r="D5" s="23"/>
      <c r="E5" s="67"/>
      <c r="F5" s="79"/>
      <c r="G5" s="80"/>
      <c r="H5" s="111" t="str">
        <f t="shared" si="0"/>
        <v/>
      </c>
    </row>
    <row r="6" spans="1:8" x14ac:dyDescent="0.35">
      <c r="A6" s="113"/>
      <c r="B6" s="188" t="s">
        <v>95</v>
      </c>
      <c r="C6" s="1"/>
      <c r="D6" s="23"/>
      <c r="E6" s="67"/>
      <c r="F6" s="79"/>
      <c r="G6" s="80"/>
      <c r="H6" s="111" t="str">
        <f t="shared" si="0"/>
        <v/>
      </c>
    </row>
    <row r="7" spans="1:8" x14ac:dyDescent="0.35">
      <c r="A7" s="189"/>
      <c r="B7" s="28"/>
      <c r="C7" s="2"/>
      <c r="D7" s="23"/>
      <c r="E7" s="67"/>
      <c r="F7" s="79"/>
      <c r="G7" s="80"/>
      <c r="H7" s="111"/>
    </row>
    <row r="8" spans="1:8" x14ac:dyDescent="0.35">
      <c r="A8" s="189" t="s">
        <v>96</v>
      </c>
      <c r="B8" s="26" t="s">
        <v>20</v>
      </c>
      <c r="C8" s="2" t="s">
        <v>97</v>
      </c>
      <c r="D8" s="23"/>
      <c r="E8" s="67"/>
      <c r="F8" s="68"/>
      <c r="G8" s="69"/>
      <c r="H8" s="162"/>
    </row>
    <row r="9" spans="1:8" x14ac:dyDescent="0.35">
      <c r="A9" s="189"/>
      <c r="B9" s="26"/>
      <c r="C9" s="2" t="s">
        <v>43</v>
      </c>
      <c r="D9" s="2" t="s">
        <v>98</v>
      </c>
      <c r="E9" s="67" t="s">
        <v>99</v>
      </c>
      <c r="F9" s="69" t="s">
        <v>100</v>
      </c>
      <c r="G9" s="69"/>
      <c r="H9" s="162"/>
    </row>
    <row r="10" spans="1:8" x14ac:dyDescent="0.35">
      <c r="A10" s="189"/>
      <c r="B10" s="26"/>
      <c r="C10" s="2" t="s">
        <v>45</v>
      </c>
      <c r="D10" s="2" t="s">
        <v>137</v>
      </c>
      <c r="E10" s="67" t="s">
        <v>99</v>
      </c>
      <c r="F10" s="190" t="s">
        <v>101</v>
      </c>
      <c r="G10" s="69"/>
      <c r="H10" s="162"/>
    </row>
    <row r="11" spans="1:8" x14ac:dyDescent="0.35">
      <c r="A11" s="189"/>
      <c r="B11" s="26"/>
      <c r="C11" s="2" t="s">
        <v>48</v>
      </c>
      <c r="D11" s="2" t="s">
        <v>102</v>
      </c>
      <c r="E11" s="67" t="s">
        <v>103</v>
      </c>
      <c r="F11" s="68">
        <v>5000</v>
      </c>
      <c r="G11" s="69"/>
      <c r="H11" s="162"/>
    </row>
    <row r="12" spans="1:8" x14ac:dyDescent="0.35">
      <c r="A12" s="189"/>
      <c r="B12" s="26"/>
      <c r="C12" s="2"/>
      <c r="D12" s="2"/>
      <c r="E12" s="67"/>
      <c r="F12" s="112"/>
      <c r="G12" s="69"/>
      <c r="H12" s="162"/>
    </row>
    <row r="13" spans="1:8" x14ac:dyDescent="0.35">
      <c r="A13" s="189"/>
      <c r="B13" s="26"/>
      <c r="C13" s="2"/>
      <c r="D13" s="2"/>
      <c r="E13" s="67"/>
      <c r="F13" s="112"/>
      <c r="G13" s="69"/>
      <c r="H13" s="162"/>
    </row>
    <row r="14" spans="1:8" x14ac:dyDescent="0.35">
      <c r="A14" s="189"/>
      <c r="B14" s="26"/>
      <c r="C14" s="97"/>
      <c r="D14" s="97"/>
      <c r="E14" s="83"/>
      <c r="F14" s="112"/>
      <c r="G14" s="69"/>
      <c r="H14" s="162"/>
    </row>
    <row r="15" spans="1:8" x14ac:dyDescent="0.35">
      <c r="A15" s="113"/>
      <c r="B15" s="1" t="s">
        <v>104</v>
      </c>
      <c r="C15" s="1"/>
      <c r="D15" s="1" t="s">
        <v>105</v>
      </c>
      <c r="E15" s="83"/>
      <c r="F15" s="112"/>
      <c r="G15" s="69"/>
      <c r="H15" s="162"/>
    </row>
    <row r="16" spans="1:8" x14ac:dyDescent="0.35">
      <c r="A16" s="189"/>
      <c r="B16" s="26"/>
      <c r="C16" s="2"/>
      <c r="D16" s="2"/>
      <c r="E16" s="67"/>
      <c r="F16" s="112"/>
      <c r="G16" s="69"/>
      <c r="H16" s="162"/>
    </row>
    <row r="17" spans="1:8" x14ac:dyDescent="0.35">
      <c r="A17" s="189" t="s">
        <v>106</v>
      </c>
      <c r="B17" s="26" t="s">
        <v>20</v>
      </c>
      <c r="C17" s="2" t="s">
        <v>107</v>
      </c>
      <c r="D17" s="2"/>
      <c r="E17" s="83"/>
      <c r="F17" s="112"/>
      <c r="G17" s="69"/>
      <c r="H17" s="162"/>
    </row>
    <row r="18" spans="1:8" x14ac:dyDescent="0.35">
      <c r="A18" s="189"/>
      <c r="B18" s="26"/>
      <c r="C18" s="2" t="s">
        <v>43</v>
      </c>
      <c r="D18" s="2" t="s">
        <v>138</v>
      </c>
      <c r="E18" s="83" t="s">
        <v>99</v>
      </c>
      <c r="F18" s="112" t="s">
        <v>108</v>
      </c>
      <c r="G18" s="69"/>
      <c r="H18" s="162"/>
    </row>
    <row r="19" spans="1:8" x14ac:dyDescent="0.35">
      <c r="A19" s="189"/>
      <c r="B19" s="26"/>
      <c r="C19" s="2" t="s">
        <v>45</v>
      </c>
      <c r="D19" s="2" t="s">
        <v>139</v>
      </c>
      <c r="E19" s="83" t="s">
        <v>64</v>
      </c>
      <c r="F19" s="112">
        <v>500</v>
      </c>
      <c r="G19" s="69"/>
      <c r="H19" s="162"/>
    </row>
    <row r="20" spans="1:8" ht="15" thickBot="1" x14ac:dyDescent="0.4">
      <c r="A20" s="110"/>
      <c r="B20" s="26"/>
      <c r="C20" s="2"/>
      <c r="D20" s="2"/>
      <c r="E20" s="83"/>
      <c r="F20" s="112"/>
      <c r="G20" s="69"/>
      <c r="H20" s="162"/>
    </row>
    <row r="21" spans="1:8" ht="15" thickBot="1" x14ac:dyDescent="0.4">
      <c r="A21" s="191"/>
      <c r="B21" s="192" t="s">
        <v>29</v>
      </c>
      <c r="C21" s="193"/>
      <c r="D21" s="193"/>
      <c r="E21" s="194"/>
      <c r="F21" s="195"/>
      <c r="G21" s="196"/>
      <c r="H21" s="1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2D6E2-090C-4F31-A1AC-21A787654483}">
  <dimension ref="A1:F30"/>
  <sheetViews>
    <sheetView zoomScale="95" zoomScaleNormal="40" workbookViewId="0">
      <selection activeCell="G25" sqref="G25"/>
    </sheetView>
  </sheetViews>
  <sheetFormatPr defaultRowHeight="14.5" x14ac:dyDescent="0.35"/>
  <cols>
    <col min="1" max="1" width="33.6328125" customWidth="1"/>
    <col min="2" max="2" width="57" customWidth="1"/>
    <col min="5" max="5" width="19" customWidth="1"/>
    <col min="6" max="6" width="11.1796875" bestFit="1" customWidth="1"/>
  </cols>
  <sheetData>
    <row r="1" spans="1:5" x14ac:dyDescent="0.35">
      <c r="A1" s="1" t="s">
        <v>70</v>
      </c>
      <c r="B1" s="1"/>
      <c r="C1" s="1"/>
      <c r="D1" s="2"/>
      <c r="E1" s="3"/>
    </row>
    <row r="2" spans="1:5" x14ac:dyDescent="0.35">
      <c r="A2" s="2"/>
      <c r="B2" s="2"/>
      <c r="C2" s="2"/>
      <c r="D2" s="2"/>
      <c r="E2" s="3"/>
    </row>
    <row r="3" spans="1:5" x14ac:dyDescent="0.35">
      <c r="A3" s="4"/>
      <c r="B3" s="5"/>
      <c r="C3" s="6"/>
      <c r="D3" s="7"/>
      <c r="E3" s="4"/>
    </row>
    <row r="4" spans="1:5" ht="15.5" x14ac:dyDescent="0.35">
      <c r="A4" s="8" t="s">
        <v>71</v>
      </c>
      <c r="B4" s="9" t="s">
        <v>10</v>
      </c>
      <c r="C4" s="10"/>
      <c r="D4" s="11"/>
      <c r="E4" s="8" t="s">
        <v>29</v>
      </c>
    </row>
    <row r="5" spans="1:5" x14ac:dyDescent="0.35">
      <c r="A5" s="12"/>
      <c r="B5" s="13"/>
      <c r="C5" s="14"/>
      <c r="D5" s="15"/>
      <c r="E5" s="12"/>
    </row>
    <row r="6" spans="1:5" x14ac:dyDescent="0.35">
      <c r="A6" s="16" t="s">
        <v>72</v>
      </c>
      <c r="B6" s="17" t="s">
        <v>16</v>
      </c>
      <c r="C6" s="18"/>
      <c r="D6" s="19"/>
      <c r="E6" s="20"/>
    </row>
    <row r="7" spans="1:5" x14ac:dyDescent="0.35">
      <c r="A7" s="21"/>
      <c r="B7" s="22"/>
      <c r="C7" s="2"/>
      <c r="D7" s="23"/>
      <c r="E7" s="24"/>
    </row>
    <row r="8" spans="1:5" x14ac:dyDescent="0.35">
      <c r="A8" s="16" t="s">
        <v>73</v>
      </c>
      <c r="B8" s="25" t="s">
        <v>74</v>
      </c>
      <c r="C8" s="2"/>
      <c r="D8" s="23"/>
      <c r="E8" s="20"/>
    </row>
    <row r="9" spans="1:5" x14ac:dyDescent="0.35">
      <c r="A9" s="21"/>
      <c r="B9" s="26"/>
      <c r="C9" s="2"/>
      <c r="D9" s="23"/>
      <c r="E9" s="24"/>
    </row>
    <row r="10" spans="1:5" x14ac:dyDescent="0.35">
      <c r="A10" s="16" t="s">
        <v>75</v>
      </c>
      <c r="B10" s="26" t="s">
        <v>88</v>
      </c>
      <c r="C10" s="2"/>
      <c r="D10" s="23"/>
      <c r="E10" s="20"/>
    </row>
    <row r="11" spans="1:5" x14ac:dyDescent="0.35">
      <c r="A11" s="21"/>
      <c r="B11" s="26"/>
      <c r="C11" s="2"/>
      <c r="D11" s="23"/>
      <c r="E11" s="24"/>
    </row>
    <row r="12" spans="1:5" x14ac:dyDescent="0.35">
      <c r="A12" s="16" t="s">
        <v>76</v>
      </c>
      <c r="B12" s="26" t="s">
        <v>88</v>
      </c>
      <c r="C12" s="2"/>
      <c r="D12" s="23"/>
      <c r="E12" s="20"/>
    </row>
    <row r="13" spans="1:5" x14ac:dyDescent="0.35">
      <c r="A13" s="27"/>
      <c r="B13" s="28"/>
      <c r="C13" s="1"/>
      <c r="D13" s="23"/>
      <c r="E13" s="24"/>
    </row>
    <row r="14" spans="1:5" x14ac:dyDescent="0.35">
      <c r="A14" s="16" t="s">
        <v>77</v>
      </c>
      <c r="B14" s="26" t="s">
        <v>88</v>
      </c>
      <c r="C14" s="1"/>
      <c r="D14" s="2"/>
      <c r="E14" s="20"/>
    </row>
    <row r="15" spans="1:5" x14ac:dyDescent="0.35">
      <c r="A15" s="29"/>
      <c r="B15" s="1"/>
      <c r="C15" s="1"/>
      <c r="D15" s="2"/>
      <c r="E15" s="30"/>
    </row>
    <row r="16" spans="1:5" x14ac:dyDescent="0.35">
      <c r="A16" s="32" t="s">
        <v>109</v>
      </c>
      <c r="B16" s="26" t="s">
        <v>110</v>
      </c>
      <c r="C16" s="1"/>
      <c r="D16" s="2"/>
      <c r="E16" s="31"/>
    </row>
    <row r="17" spans="1:6" x14ac:dyDescent="0.35">
      <c r="A17" s="107"/>
      <c r="B17" s="107"/>
      <c r="C17" s="106"/>
      <c r="D17" s="107"/>
      <c r="E17" s="180"/>
    </row>
    <row r="18" spans="1:6" x14ac:dyDescent="0.35">
      <c r="A18" s="107" t="s">
        <v>111</v>
      </c>
      <c r="B18" s="26" t="s">
        <v>112</v>
      </c>
      <c r="C18" s="106"/>
      <c r="D18" s="107"/>
      <c r="E18" s="180"/>
    </row>
    <row r="19" spans="1:6" x14ac:dyDescent="0.35">
      <c r="A19" s="225" t="s">
        <v>78</v>
      </c>
      <c r="B19" s="226"/>
      <c r="C19" s="226"/>
      <c r="D19" s="227"/>
      <c r="E19" s="179"/>
    </row>
    <row r="20" spans="1:6" x14ac:dyDescent="0.35">
      <c r="A20" s="163"/>
      <c r="B20" s="164"/>
      <c r="C20" s="164"/>
      <c r="D20" s="165"/>
      <c r="E20" s="179"/>
      <c r="F20" s="178"/>
    </row>
    <row r="21" spans="1:6" ht="15.5" x14ac:dyDescent="0.35">
      <c r="A21" s="228" t="s">
        <v>87</v>
      </c>
      <c r="B21" s="226"/>
      <c r="C21" s="226"/>
      <c r="D21" s="227"/>
      <c r="E21" s="179"/>
    </row>
    <row r="22" spans="1:6" x14ac:dyDescent="0.35">
      <c r="A22" s="225" t="s">
        <v>29</v>
      </c>
      <c r="B22" s="226"/>
      <c r="C22" s="226"/>
      <c r="D22" s="227"/>
      <c r="E22" s="179"/>
    </row>
    <row r="23" spans="1:6" ht="15.5" x14ac:dyDescent="0.35">
      <c r="A23" s="36"/>
      <c r="B23" s="37"/>
      <c r="C23" s="37"/>
      <c r="D23" s="38"/>
      <c r="E23" s="179"/>
    </row>
    <row r="24" spans="1:6" x14ac:dyDescent="0.35">
      <c r="A24" s="229" t="s">
        <v>79</v>
      </c>
      <c r="B24" s="230"/>
      <c r="C24" s="230"/>
      <c r="D24" s="231"/>
      <c r="E24" s="35"/>
    </row>
    <row r="25" spans="1:6" x14ac:dyDescent="0.35">
      <c r="A25" s="232"/>
      <c r="B25" s="233"/>
      <c r="C25" s="233"/>
      <c r="D25" s="234"/>
      <c r="E25" s="39"/>
    </row>
    <row r="26" spans="1:6" x14ac:dyDescent="0.35">
      <c r="A26" s="232"/>
      <c r="B26" s="233"/>
      <c r="C26" s="233"/>
      <c r="D26" s="234"/>
      <c r="E26" s="35"/>
    </row>
    <row r="27" spans="1:6" x14ac:dyDescent="0.35">
      <c r="A27" s="232"/>
      <c r="B27" s="233"/>
      <c r="C27" s="233"/>
      <c r="D27" s="234"/>
      <c r="E27" s="35"/>
    </row>
    <row r="28" spans="1:6" x14ac:dyDescent="0.35">
      <c r="A28" s="232"/>
      <c r="B28" s="233"/>
      <c r="C28" s="233"/>
      <c r="D28" s="234"/>
      <c r="E28" s="35"/>
    </row>
    <row r="29" spans="1:6" x14ac:dyDescent="0.35">
      <c r="A29" s="232"/>
      <c r="B29" s="233"/>
      <c r="C29" s="233"/>
      <c r="D29" s="234"/>
      <c r="E29" s="35"/>
    </row>
    <row r="30" spans="1:6" x14ac:dyDescent="0.35">
      <c r="A30" s="40"/>
      <c r="B30" s="41"/>
      <c r="C30" s="41"/>
      <c r="D30" s="42"/>
      <c r="E30" s="43"/>
    </row>
  </sheetData>
  <mergeCells count="4">
    <mergeCell ref="A19:D19"/>
    <mergeCell ref="A21:D21"/>
    <mergeCell ref="A22:D22"/>
    <mergeCell ref="A24:D29"/>
  </mergeCells>
  <hyperlinks>
    <hyperlink ref="A21" r:id="rId1" display="VAT@15%" xr:uid="{5DB30D42-AE45-4E7A-9EF0-AE463E89C343}"/>
  </hyperlinks>
  <pageMargins left="0.7" right="0.7" top="0.75" bottom="0.75" header="0.3" footer="0.3"/>
  <headerFooter>
    <oddHeader>&amp;C&amp;"Calibri"&amp;10&amp;K000000 Confidential&amp;1#_x000D_</oddHeader>
    <oddFooter>&amp;R_x000D_&amp;1#&amp;"Calibri"&amp;10&amp;K000000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P&amp;G's</vt:lpstr>
      <vt:lpstr>Road Construction</vt:lpstr>
      <vt:lpstr>Road Line Marking</vt:lpstr>
      <vt:lpstr>BOQ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Cassandra Mulaudzi</dc:creator>
  <cp:keywords/>
  <dc:description/>
  <cp:lastModifiedBy>Victor Vikilahle</cp:lastModifiedBy>
  <cp:revision/>
  <dcterms:created xsi:type="dcterms:W3CDTF">2024-07-07T03:41:17Z</dcterms:created>
  <dcterms:modified xsi:type="dcterms:W3CDTF">2026-05-20T10:28:26Z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2024-07-07T04:54:48Z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4bd50606-c312-40eb-ac2b-b0b792fbf4ec</vt:lpwstr>
  </property>
  <property fmtid="{D5CDD505-2E9C-101B-9397-08002B2CF9AE}" pid="8" name="MSIP_Label_a11864d1-c16a-45ad-949f-bdea3b8c9e66_ContentBits">
    <vt:lpwstr>3</vt:lpwstr>
  </property>
</Properties>
</file>