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eskom-my.sharepoint.com/personal/jlouisl_eskom_co_za/Documents/Documents/December 2022/My contracts/Network Hardware/Final PR docs/Updated April 2026/"/>
    </mc:Choice>
  </mc:AlternateContent>
  <xr:revisionPtr revIDLastSave="844" documentId="8_{C9309952-64A4-4440-B980-F3AF6E7548EE}" xr6:coauthVersionLast="47" xr6:coauthVersionMax="47" xr10:uidLastSave="{DBBCF3A4-8417-490F-B8E0-2798F5B0B29B}"/>
  <bookViews>
    <workbookView xWindow="-110" yWindow="-110" windowWidth="19420" windowHeight="10300" tabRatio="654" xr2:uid="{00000000-000D-0000-FFFF-FFFF00000000}"/>
  </bookViews>
  <sheets>
    <sheet name="1- Hardware and OEM fees - OT" sheetId="9" r:id="rId1"/>
    <sheet name="2- Hardware and OEM fees - IT" sheetId="10" r:id="rId2"/>
    <sheet name="Currency" sheetId="5" r:id="rId3"/>
  </sheets>
  <externalReferences>
    <externalReference r:id="rId4"/>
    <externalReference r:id="rId5"/>
    <externalReference r:id="rId6"/>
    <externalReference r:id="rId7"/>
    <externalReference r:id="rId8"/>
    <externalReference r:id="rId9"/>
    <externalReference r:id="rId10"/>
  </externalReferences>
  <definedNames>
    <definedName name="_." localSheetId="0">#REF!</definedName>
    <definedName name="_." localSheetId="1">#REF!</definedName>
    <definedName name="_.">#REF!</definedName>
    <definedName name="_xlnm._FilterDatabase" localSheetId="0" hidden="1">'1- Hardware and OEM fees - OT'!$C$27:$M$601</definedName>
    <definedName name="_xlnm._FilterDatabase" localSheetId="1" hidden="1">'2- Hardware and OEM fees - IT'!$C$27:$M$1956</definedName>
    <definedName name="_Order1" hidden="1">255</definedName>
    <definedName name="_R" localSheetId="0">#REF!</definedName>
    <definedName name="_R" localSheetId="1">#REF!</definedName>
    <definedName name="_R">#REF!</definedName>
    <definedName name="ACwvu.all." localSheetId="0" hidden="1">#REF!</definedName>
    <definedName name="ACwvu.all." localSheetId="1" hidden="1">#REF!</definedName>
    <definedName name="ACwvu.all." localSheetId="2" hidden="1">#REF!</definedName>
    <definedName name="ACwvu.all." hidden="1">#REF!</definedName>
    <definedName name="ACwvu.prices." localSheetId="0" hidden="1">#REF!</definedName>
    <definedName name="ACwvu.prices." localSheetId="1" hidden="1">#REF!</definedName>
    <definedName name="ACwvu.prices." localSheetId="2" hidden="1">#REF!</definedName>
    <definedName name="ACwvu.prices." hidden="1">#REF!</definedName>
    <definedName name="ACwvu.summary." localSheetId="2" hidden="1">#REF!</definedName>
    <definedName name="ACwvu.summary." hidden="1">#REF!</definedName>
    <definedName name="Area_Print" localSheetId="0">#REF!</definedName>
    <definedName name="Area_Print" localSheetId="1">#REF!</definedName>
    <definedName name="Area_Print">#REF!</definedName>
    <definedName name="Clear_CAST_Price_Summary" localSheetId="0">'1- Hardware and OEM fees - OT'!Clear_CAST_Price_Summary</definedName>
    <definedName name="Clear_CAST_Price_Summary" localSheetId="1">'2- Hardware and OEM fees - IT'!Clear_CAST_Price_Summary</definedName>
    <definedName name="Clear_CAST_Price_Summary" localSheetId="2">Currency!Clear_CAST_Price_Summary</definedName>
    <definedName name="Clear_CAST_Price_Summary">[0]!Clear_CAST_Price_Summary</definedName>
    <definedName name="Cost_Allocation" localSheetId="2">[1]Data!$C$2:$C$12</definedName>
    <definedName name="Cost_Allocation">[2]Data!$C$2:$C$12</definedName>
    <definedName name="CPA_Data" localSheetId="2">[1]Data!$F$2:$F$14</definedName>
    <definedName name="CPA_Data">[2]Data!$F$2:$F$14</definedName>
    <definedName name="Currency" localSheetId="2">[1]Data!$E$2:$E$19</definedName>
    <definedName name="Currency">[2]Data!$E$2:$E$19</definedName>
    <definedName name="Currency_A" localSheetId="2">[3]Data!$E$2:$E$19</definedName>
    <definedName name="Currency_A">[4]Data!$E$2:$E$19</definedName>
    <definedName name="Currency_Allocated" localSheetId="2">'[5]Option X3'!$D$9:$D$26</definedName>
    <definedName name="Currency_Allocated">'[6]Option X3'!$D$9:$D$26</definedName>
    <definedName name="CurrencyA">[7]Data!$E$2:$E$19</definedName>
    <definedName name="Cwvu.summary." localSheetId="0" hidden="1">#REF!</definedName>
    <definedName name="Cwvu.summary." localSheetId="1" hidden="1">#REF!</definedName>
    <definedName name="Cwvu.summary." localSheetId="2" hidden="1">#REF!</definedName>
    <definedName name="Cwvu.summary." hidden="1">#REF!</definedName>
    <definedName name="D" localSheetId="0">#REF!</definedName>
    <definedName name="D" localSheetId="1">#REF!</definedName>
    <definedName name="D">#REF!</definedName>
    <definedName name="Data" localSheetId="0">'1- Hardware and OEM fees - OT'!$C$27:$I$583</definedName>
    <definedName name="Data" localSheetId="1">'2- Hardware and OEM fees - IT'!$C$27:$I$1937</definedName>
    <definedName name="Data">#REF!</definedName>
    <definedName name="Data_Daywork" localSheetId="0">#REF!</definedName>
    <definedName name="Data_Daywork" localSheetId="1">#REF!</definedName>
    <definedName name="Data_Daywork">#REF!</definedName>
    <definedName name="Data_Opt_Bill5" localSheetId="0">#REF!</definedName>
    <definedName name="Data_Opt_Bill5" localSheetId="1">#REF!</definedName>
    <definedName name="Data_Opt_Bill5">#REF!</definedName>
    <definedName name="Option_N" localSheetId="2">'[5]Option X5'!$H$9:$H$18</definedName>
    <definedName name="Option_N">'[6]Option X5'!$H$9:$H$18</definedName>
    <definedName name="P" localSheetId="0">#REF!</definedName>
    <definedName name="P" localSheetId="1">#REF!</definedName>
    <definedName name="P">#REF!</definedName>
    <definedName name="_xlnm.Print_Area" localSheetId="0">'1- Hardware and OEM fees - OT'!$A$1:$R$625</definedName>
    <definedName name="_xlnm.Print_Area" localSheetId="1">'2- Hardware and OEM fees - IT'!$A$1:$R$1980</definedName>
    <definedName name="_xlnm.Print_Titles" localSheetId="0">'1- Hardware and OEM fees - OT'!$C:$M,'1- Hardware and OEM fees - OT'!#REF!</definedName>
    <definedName name="_xlnm.Print_Titles" localSheetId="1">'2- Hardware and OEM fees - IT'!$C:$M,'2- Hardware and OEM fees - IT'!#REF!</definedName>
    <definedName name="PS5_Allocation" localSheetId="2">[1]Data!$B$2:$B$20</definedName>
    <definedName name="PS5_Allocation">[2]Data!$B$2:$B$20</definedName>
    <definedName name="Q" localSheetId="0">#REF!</definedName>
    <definedName name="Q" localSheetId="1">#REF!</definedName>
    <definedName name="Q">#REF!</definedName>
    <definedName name="Rwvu.all." localSheetId="0" hidden="1">#REF!,#REF!</definedName>
    <definedName name="Rwvu.all." localSheetId="1" hidden="1">#REF!,#REF!</definedName>
    <definedName name="Rwvu.all." localSheetId="2" hidden="1">#REF!,#REF!</definedName>
    <definedName name="Rwvu.all." hidden="1">#REF!,#REF!</definedName>
    <definedName name="Rwvu.prices." localSheetId="0" hidden="1">#REF!,#REF!</definedName>
    <definedName name="Rwvu.prices." localSheetId="1" hidden="1">#REF!,#REF!</definedName>
    <definedName name="Rwvu.prices." localSheetId="2" hidden="1">#REF!,#REF!</definedName>
    <definedName name="Rwvu.prices." hidden="1">#REF!,#REF!</definedName>
    <definedName name="Rwvu.summary." localSheetId="0" hidden="1">#REF!</definedName>
    <definedName name="Rwvu.summary." localSheetId="1" hidden="1">#REF!</definedName>
    <definedName name="Rwvu.summary." localSheetId="2" hidden="1">#REF!</definedName>
    <definedName name="Rwvu.summary." hidden="1">#REF!</definedName>
    <definedName name="S" localSheetId="0">#REF!</definedName>
    <definedName name="S" localSheetId="1">#REF!</definedName>
    <definedName name="S">#REF!</definedName>
    <definedName name="solver_adj" localSheetId="0" hidden="1">#REF!</definedName>
    <definedName name="solver_adj" localSheetId="1" hidden="1">#REF!</definedName>
    <definedName name="solver_adj" localSheetId="2"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0" hidden="1">#REF!</definedName>
    <definedName name="solver_opt" localSheetId="1" hidden="1">#REF!</definedName>
    <definedName name="solver_opt" localSheetId="2"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0">#REF!</definedName>
    <definedName name="Sort_Data" localSheetId="1">#REF!</definedName>
    <definedName name="Sort_Data">#REF!</definedName>
    <definedName name="Swvu.all." localSheetId="2" hidden="1">#REF!</definedName>
    <definedName name="Swvu.all." hidden="1">#REF!</definedName>
    <definedName name="Swvu.prices." localSheetId="2" hidden="1">#REF!</definedName>
    <definedName name="Swvu.prices." hidden="1">#REF!</definedName>
    <definedName name="Swvu.summary." localSheetId="2" hidden="1">#REF!</definedName>
    <definedName name="Swvu.summary." hidden="1">#REF!</definedName>
    <definedName name="w" localSheetId="0">'1- Hardware and OEM fees - OT'!w</definedName>
    <definedName name="w" localSheetId="1">'2- Hardware and OEM fees - IT'!w</definedName>
    <definedName name="w" localSheetId="2">Currency!w</definedName>
    <definedName name="w">[0]!w</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0" hidden="1">#REF!,#REF!</definedName>
    <definedName name="Z_07E28E77_F6FA_11D1_8C51_444553540000_.wvu.Cols" localSheetId="1" hidden="1">#REF!,#REF!</definedName>
    <definedName name="Z_07E28E77_F6FA_11D1_8C51_444553540000_.wvu.Cols" localSheetId="2" hidden="1">#REF!,#REF!</definedName>
    <definedName name="Z_07E28E77_F6FA_11D1_8C51_444553540000_.wvu.Cols" hidden="1">#REF!,#REF!</definedName>
    <definedName name="Z_07E28E80_F6FA_11D1_8C51_444553540000_.wvu.Cols" localSheetId="0" hidden="1">#REF!,#REF!</definedName>
    <definedName name="Z_07E28E80_F6FA_11D1_8C51_444553540000_.wvu.Cols" localSheetId="1" hidden="1">#REF!,#REF!</definedName>
    <definedName name="Z_07E28E80_F6FA_11D1_8C51_444553540000_.wvu.Cols" localSheetId="2" hidden="1">#REF!,#REF!</definedName>
    <definedName name="Z_07E28E80_F6FA_11D1_8C51_444553540000_.wvu.Cols" hidden="1">#REF!,#REF!</definedName>
    <definedName name="Z_07E28E85_F6FA_11D1_8C51_444553540000_.wvu.Cols" localSheetId="0" hidden="1">#REF!</definedName>
    <definedName name="Z_07E28E85_F6FA_11D1_8C51_444553540000_.wvu.Cols" localSheetId="1" hidden="1">#REF!</definedName>
    <definedName name="Z_07E28E85_F6FA_11D1_8C51_444553540000_.wvu.Cols" localSheetId="2" hidden="1">#REF!</definedName>
    <definedName name="Z_07E28E85_F6FA_11D1_8C51_444553540000_.wvu.Cols" hidden="1">#REF!</definedName>
    <definedName name="Z_0F778F74_F6F1_11D1_8C51_444553540000_.wvu.Cols" localSheetId="0" hidden="1">#REF!,#REF!</definedName>
    <definedName name="Z_0F778F74_F6F1_11D1_8C51_444553540000_.wvu.Cols" localSheetId="1" hidden="1">#REF!,#REF!</definedName>
    <definedName name="Z_0F778F74_F6F1_11D1_8C51_444553540000_.wvu.Cols" localSheetId="2" hidden="1">#REF!,#REF!</definedName>
    <definedName name="Z_0F778F74_F6F1_11D1_8C51_444553540000_.wvu.Cols" hidden="1">#REF!,#REF!</definedName>
    <definedName name="Z_0F778F7D_F6F1_11D1_8C51_444553540000_.wvu.Cols" localSheetId="0" hidden="1">#REF!,#REF!</definedName>
    <definedName name="Z_0F778F7D_F6F1_11D1_8C51_444553540000_.wvu.Cols" localSheetId="1" hidden="1">#REF!,#REF!</definedName>
    <definedName name="Z_0F778F7D_F6F1_11D1_8C51_444553540000_.wvu.Cols" localSheetId="2" hidden="1">#REF!,#REF!</definedName>
    <definedName name="Z_0F778F7D_F6F1_11D1_8C51_444553540000_.wvu.Cols" hidden="1">#REF!,#REF!</definedName>
    <definedName name="Z_0F778F82_F6F1_11D1_8C51_444553540000_.wvu.Cols" localSheetId="0" hidden="1">#REF!</definedName>
    <definedName name="Z_0F778F82_F6F1_11D1_8C51_444553540000_.wvu.Cols" localSheetId="1" hidden="1">#REF!</definedName>
    <definedName name="Z_0F778F82_F6F1_11D1_8C51_444553540000_.wvu.Cols" localSheetId="2" hidden="1">#REF!</definedName>
    <definedName name="Z_0F778F82_F6F1_11D1_8C51_444553540000_.wvu.Cols" hidden="1">#REF!</definedName>
    <definedName name="Z_1BB37995_F9EC_11D1_8C51_444553540000_.wvu.Cols" localSheetId="0" hidden="1">#REF!,#REF!</definedName>
    <definedName name="Z_1BB37995_F9EC_11D1_8C51_444553540000_.wvu.Cols" localSheetId="1" hidden="1">#REF!,#REF!</definedName>
    <definedName name="Z_1BB37995_F9EC_11D1_8C51_444553540000_.wvu.Cols" localSheetId="2" hidden="1">#REF!,#REF!</definedName>
    <definedName name="Z_1BB37995_F9EC_11D1_8C51_444553540000_.wvu.Cols" hidden="1">#REF!,#REF!</definedName>
    <definedName name="Z_1BB3799E_F9EC_11D1_8C51_444553540000_.wvu.Cols" localSheetId="0" hidden="1">#REF!,#REF!</definedName>
    <definedName name="Z_1BB3799E_F9EC_11D1_8C51_444553540000_.wvu.Cols" localSheetId="1" hidden="1">#REF!,#REF!</definedName>
    <definedName name="Z_1BB3799E_F9EC_11D1_8C51_444553540000_.wvu.Cols" localSheetId="2" hidden="1">#REF!,#REF!</definedName>
    <definedName name="Z_1BB3799E_F9EC_11D1_8C51_444553540000_.wvu.Cols" hidden="1">#REF!,#REF!</definedName>
    <definedName name="Z_1BB379A3_F9EC_11D1_8C51_444553540000_.wvu.Cols" localSheetId="0" hidden="1">#REF!</definedName>
    <definedName name="Z_1BB379A3_F9EC_11D1_8C51_444553540000_.wvu.Cols" localSheetId="1" hidden="1">#REF!</definedName>
    <definedName name="Z_1BB379A3_F9EC_11D1_8C51_444553540000_.wvu.Cols" localSheetId="2" hidden="1">#REF!</definedName>
    <definedName name="Z_1BB379A3_F9EC_11D1_8C51_444553540000_.wvu.Cols" hidden="1">#REF!</definedName>
    <definedName name="Z_1C8D1AB5_F70D_11D1_8C51_444553540000_.wvu.Cols" localSheetId="0" hidden="1">#REF!,#REF!</definedName>
    <definedName name="Z_1C8D1AB5_F70D_11D1_8C51_444553540000_.wvu.Cols" localSheetId="1" hidden="1">#REF!,#REF!</definedName>
    <definedName name="Z_1C8D1AB5_F70D_11D1_8C51_444553540000_.wvu.Cols" localSheetId="2" hidden="1">#REF!,#REF!</definedName>
    <definedName name="Z_1C8D1AB5_F70D_11D1_8C51_444553540000_.wvu.Cols" hidden="1">#REF!,#REF!</definedName>
    <definedName name="Z_1C8D1ABE_F70D_11D1_8C51_444553540000_.wvu.Cols" localSheetId="0" hidden="1">#REF!,#REF!</definedName>
    <definedName name="Z_1C8D1ABE_F70D_11D1_8C51_444553540000_.wvu.Cols" localSheetId="1" hidden="1">#REF!,#REF!</definedName>
    <definedName name="Z_1C8D1ABE_F70D_11D1_8C51_444553540000_.wvu.Cols" localSheetId="2" hidden="1">#REF!,#REF!</definedName>
    <definedName name="Z_1C8D1ABE_F70D_11D1_8C51_444553540000_.wvu.Cols" hidden="1">#REF!,#REF!</definedName>
    <definedName name="Z_1C8D1AC3_F70D_11D1_8C51_444553540000_.wvu.Cols" localSheetId="0" hidden="1">#REF!</definedName>
    <definedName name="Z_1C8D1AC3_F70D_11D1_8C51_444553540000_.wvu.Cols" localSheetId="1" hidden="1">#REF!</definedName>
    <definedName name="Z_1C8D1AC3_F70D_11D1_8C51_444553540000_.wvu.Cols" localSheetId="2" hidden="1">#REF!</definedName>
    <definedName name="Z_1C8D1AC3_F70D_11D1_8C51_444553540000_.wvu.Cols" hidden="1">#REF!</definedName>
    <definedName name="Z_201040E3_EFFE_11D1_A0B0_00A0246C5A5D_.wvu.Cols" localSheetId="0" hidden="1">#REF!,#REF!</definedName>
    <definedName name="Z_201040E3_EFFE_11D1_A0B0_00A0246C5A5D_.wvu.Cols" localSheetId="1" hidden="1">#REF!,#REF!</definedName>
    <definedName name="Z_201040E3_EFFE_11D1_A0B0_00A0246C5A5D_.wvu.Cols" localSheetId="2" hidden="1">#REF!,#REF!</definedName>
    <definedName name="Z_201040E3_EFFE_11D1_A0B0_00A0246C5A5D_.wvu.Cols" hidden="1">#REF!,#REF!</definedName>
    <definedName name="Z_201040EC_EFFE_11D1_A0B0_00A0246C5A5D_.wvu.Cols" localSheetId="0" hidden="1">#REF!,#REF!</definedName>
    <definedName name="Z_201040EC_EFFE_11D1_A0B0_00A0246C5A5D_.wvu.Cols" localSheetId="1" hidden="1">#REF!,#REF!</definedName>
    <definedName name="Z_201040EC_EFFE_11D1_A0B0_00A0246C5A5D_.wvu.Cols" localSheetId="2" hidden="1">#REF!,#REF!</definedName>
    <definedName name="Z_201040EC_EFFE_11D1_A0B0_00A0246C5A5D_.wvu.Cols" hidden="1">#REF!,#REF!</definedName>
    <definedName name="Z_201040F1_EFFE_11D1_A0B0_00A0246C5A5D_.wvu.Cols" localSheetId="0" hidden="1">#REF!</definedName>
    <definedName name="Z_201040F1_EFFE_11D1_A0B0_00A0246C5A5D_.wvu.Cols" localSheetId="1" hidden="1">#REF!</definedName>
    <definedName name="Z_201040F1_EFFE_11D1_A0B0_00A0246C5A5D_.wvu.Cols" localSheetId="2" hidden="1">#REF!</definedName>
    <definedName name="Z_201040F1_EFFE_11D1_A0B0_00A0246C5A5D_.wvu.Cols" hidden="1">#REF!</definedName>
    <definedName name="Z_2F9A8219_FAB3_11D1_8C51_444553540000_.wvu.Cols" localSheetId="0" hidden="1">#REF!,#REF!</definedName>
    <definedName name="Z_2F9A8219_FAB3_11D1_8C51_444553540000_.wvu.Cols" localSheetId="1" hidden="1">#REF!,#REF!</definedName>
    <definedName name="Z_2F9A8219_FAB3_11D1_8C51_444553540000_.wvu.Cols" localSheetId="2" hidden="1">#REF!,#REF!</definedName>
    <definedName name="Z_2F9A8219_FAB3_11D1_8C51_444553540000_.wvu.Cols" hidden="1">#REF!,#REF!</definedName>
    <definedName name="Z_2F9A8222_FAB3_11D1_8C51_444553540000_.wvu.Cols" localSheetId="0" hidden="1">#REF!,#REF!</definedName>
    <definedName name="Z_2F9A8222_FAB3_11D1_8C51_444553540000_.wvu.Cols" localSheetId="1" hidden="1">#REF!,#REF!</definedName>
    <definedName name="Z_2F9A8222_FAB3_11D1_8C51_444553540000_.wvu.Cols" localSheetId="2" hidden="1">#REF!,#REF!</definedName>
    <definedName name="Z_2F9A8222_FAB3_11D1_8C51_444553540000_.wvu.Cols" hidden="1">#REF!,#REF!</definedName>
    <definedName name="Z_2F9A8227_FAB3_11D1_8C51_444553540000_.wvu.Cols" localSheetId="0" hidden="1">#REF!</definedName>
    <definedName name="Z_2F9A8227_FAB3_11D1_8C51_444553540000_.wvu.Cols" localSheetId="1" hidden="1">#REF!</definedName>
    <definedName name="Z_2F9A8227_FAB3_11D1_8C51_444553540000_.wvu.Cols" localSheetId="2" hidden="1">#REF!</definedName>
    <definedName name="Z_2F9A8227_FAB3_11D1_8C51_444553540000_.wvu.Cols" hidden="1">#REF!</definedName>
    <definedName name="Z_36EC52B6_F657_11D1_8C51_444553540000_.wvu.Cols" localSheetId="0" hidden="1">#REF!,#REF!</definedName>
    <definedName name="Z_36EC52B6_F657_11D1_8C51_444553540000_.wvu.Cols" localSheetId="1" hidden="1">#REF!,#REF!</definedName>
    <definedName name="Z_36EC52B6_F657_11D1_8C51_444553540000_.wvu.Cols" localSheetId="2" hidden="1">#REF!,#REF!</definedName>
    <definedName name="Z_36EC52B6_F657_11D1_8C51_444553540000_.wvu.Cols" hidden="1">#REF!,#REF!</definedName>
    <definedName name="Z_36EC52C0_F657_11D1_8C51_444553540000_.wvu.Cols" localSheetId="0" hidden="1">#REF!,#REF!</definedName>
    <definedName name="Z_36EC52C0_F657_11D1_8C51_444553540000_.wvu.Cols" localSheetId="1" hidden="1">#REF!,#REF!</definedName>
    <definedName name="Z_36EC52C0_F657_11D1_8C51_444553540000_.wvu.Cols" localSheetId="2" hidden="1">#REF!,#REF!</definedName>
    <definedName name="Z_36EC52C0_F657_11D1_8C51_444553540000_.wvu.Cols" hidden="1">#REF!,#REF!</definedName>
    <definedName name="Z_36EC52C6_F657_11D1_8C51_444553540000_.wvu.Cols" localSheetId="0" hidden="1">#REF!</definedName>
    <definedName name="Z_36EC52C6_F657_11D1_8C51_444553540000_.wvu.Cols" localSheetId="1" hidden="1">#REF!</definedName>
    <definedName name="Z_36EC52C6_F657_11D1_8C51_444553540000_.wvu.Cols" localSheetId="2" hidden="1">#REF!</definedName>
    <definedName name="Z_36EC52C6_F657_11D1_8C51_444553540000_.wvu.Cols" hidden="1">#REF!</definedName>
    <definedName name="Z_42D42DD2_F3CA_11D1_8C51_444553540000_.wvu.Cols" localSheetId="0" hidden="1">#REF!,#REF!</definedName>
    <definedName name="Z_42D42DD2_F3CA_11D1_8C51_444553540000_.wvu.Cols" localSheetId="1" hidden="1">#REF!,#REF!</definedName>
    <definedName name="Z_42D42DD2_F3CA_11D1_8C51_444553540000_.wvu.Cols" localSheetId="2" hidden="1">#REF!,#REF!</definedName>
    <definedName name="Z_42D42DD2_F3CA_11D1_8C51_444553540000_.wvu.Cols" hidden="1">#REF!,#REF!</definedName>
    <definedName name="Z_42D42DDB_F3CA_11D1_8C51_444553540000_.wvu.Cols" localSheetId="0" hidden="1">#REF!,#REF!</definedName>
    <definedName name="Z_42D42DDB_F3CA_11D1_8C51_444553540000_.wvu.Cols" localSheetId="1" hidden="1">#REF!,#REF!</definedName>
    <definedName name="Z_42D42DDB_F3CA_11D1_8C51_444553540000_.wvu.Cols" localSheetId="2" hidden="1">#REF!,#REF!</definedName>
    <definedName name="Z_42D42DDB_F3CA_11D1_8C51_444553540000_.wvu.Cols" hidden="1">#REF!,#REF!</definedName>
    <definedName name="Z_42D42DE0_F3CA_11D1_8C51_444553540000_.wvu.Cols" localSheetId="0" hidden="1">#REF!</definedName>
    <definedName name="Z_42D42DE0_F3CA_11D1_8C51_444553540000_.wvu.Cols" localSheetId="1" hidden="1">#REF!</definedName>
    <definedName name="Z_42D42DE0_F3CA_11D1_8C51_444553540000_.wvu.Cols" localSheetId="2" hidden="1">#REF!</definedName>
    <definedName name="Z_42D42DE0_F3CA_11D1_8C51_444553540000_.wvu.Cols" hidden="1">#REF!</definedName>
    <definedName name="Z_5488E252_F3A7_11D1_8C51_444553540000_.wvu.Cols" localSheetId="0" hidden="1">#REF!,#REF!</definedName>
    <definedName name="Z_5488E252_F3A7_11D1_8C51_444553540000_.wvu.Cols" localSheetId="1" hidden="1">#REF!,#REF!</definedName>
    <definedName name="Z_5488E252_F3A7_11D1_8C51_444553540000_.wvu.Cols" localSheetId="2" hidden="1">#REF!,#REF!</definedName>
    <definedName name="Z_5488E252_F3A7_11D1_8C51_444553540000_.wvu.Cols" hidden="1">#REF!,#REF!</definedName>
    <definedName name="Z_5488E25B_F3A7_11D1_8C51_444553540000_.wvu.Cols" localSheetId="0" hidden="1">#REF!,#REF!</definedName>
    <definedName name="Z_5488E25B_F3A7_11D1_8C51_444553540000_.wvu.Cols" localSheetId="1" hidden="1">#REF!,#REF!</definedName>
    <definedName name="Z_5488E25B_F3A7_11D1_8C51_444553540000_.wvu.Cols" localSheetId="2" hidden="1">#REF!,#REF!</definedName>
    <definedName name="Z_5488E25B_F3A7_11D1_8C51_444553540000_.wvu.Cols" hidden="1">#REF!,#REF!</definedName>
    <definedName name="Z_5488E260_F3A7_11D1_8C51_444553540000_.wvu.Cols" localSheetId="0" hidden="1">#REF!</definedName>
    <definedName name="Z_5488E260_F3A7_11D1_8C51_444553540000_.wvu.Cols" localSheetId="1" hidden="1">#REF!</definedName>
    <definedName name="Z_5488E260_F3A7_11D1_8C51_444553540000_.wvu.Cols" localSheetId="2" hidden="1">#REF!</definedName>
    <definedName name="Z_5488E260_F3A7_11D1_8C51_444553540000_.wvu.Cols" hidden="1">#REF!</definedName>
    <definedName name="Z_57011824_F624_11D1_8C51_444553540000_.wvu.Cols" localSheetId="0" hidden="1">#REF!,#REF!</definedName>
    <definedName name="Z_57011824_F624_11D1_8C51_444553540000_.wvu.Cols" localSheetId="1" hidden="1">#REF!,#REF!</definedName>
    <definedName name="Z_57011824_F624_11D1_8C51_444553540000_.wvu.Cols" localSheetId="2" hidden="1">#REF!,#REF!</definedName>
    <definedName name="Z_57011824_F624_11D1_8C51_444553540000_.wvu.Cols" hidden="1">#REF!,#REF!</definedName>
    <definedName name="Z_5701182E_F624_11D1_8C51_444553540000_.wvu.Cols" localSheetId="0" hidden="1">#REF!,#REF!</definedName>
    <definedName name="Z_5701182E_F624_11D1_8C51_444553540000_.wvu.Cols" localSheetId="1" hidden="1">#REF!,#REF!</definedName>
    <definedName name="Z_5701182E_F624_11D1_8C51_444553540000_.wvu.Cols" localSheetId="2" hidden="1">#REF!,#REF!</definedName>
    <definedName name="Z_5701182E_F624_11D1_8C51_444553540000_.wvu.Cols" hidden="1">#REF!,#REF!</definedName>
    <definedName name="Z_57011834_F624_11D1_8C51_444553540000_.wvu.Cols" localSheetId="0" hidden="1">#REF!</definedName>
    <definedName name="Z_57011834_F624_11D1_8C51_444553540000_.wvu.Cols" localSheetId="1" hidden="1">#REF!</definedName>
    <definedName name="Z_57011834_F624_11D1_8C51_444553540000_.wvu.Cols" localSheetId="2" hidden="1">#REF!</definedName>
    <definedName name="Z_57011834_F624_11D1_8C51_444553540000_.wvu.Cols" hidden="1">#REF!</definedName>
    <definedName name="Z_7C7048D6_F613_11D1_8C51_444553540000_.wvu.Cols" localSheetId="0" hidden="1">#REF!,#REF!</definedName>
    <definedName name="Z_7C7048D6_F613_11D1_8C51_444553540000_.wvu.Cols" localSheetId="1" hidden="1">#REF!,#REF!</definedName>
    <definedName name="Z_7C7048D6_F613_11D1_8C51_444553540000_.wvu.Cols" localSheetId="2" hidden="1">#REF!,#REF!</definedName>
    <definedName name="Z_7C7048D6_F613_11D1_8C51_444553540000_.wvu.Cols" hidden="1">#REF!,#REF!</definedName>
    <definedName name="Z_7C7048E0_F613_11D1_8C51_444553540000_.wvu.Cols" localSheetId="0" hidden="1">#REF!,#REF!</definedName>
    <definedName name="Z_7C7048E0_F613_11D1_8C51_444553540000_.wvu.Cols" localSheetId="1" hidden="1">#REF!,#REF!</definedName>
    <definedName name="Z_7C7048E0_F613_11D1_8C51_444553540000_.wvu.Cols" localSheetId="2" hidden="1">#REF!,#REF!</definedName>
    <definedName name="Z_7C7048E0_F613_11D1_8C51_444553540000_.wvu.Cols" hidden="1">#REF!,#REF!</definedName>
    <definedName name="Z_7C7048E6_F613_11D1_8C51_444553540000_.wvu.Cols" localSheetId="0" hidden="1">#REF!</definedName>
    <definedName name="Z_7C7048E6_F613_11D1_8C51_444553540000_.wvu.Cols" localSheetId="1" hidden="1">#REF!</definedName>
    <definedName name="Z_7C7048E6_F613_11D1_8C51_444553540000_.wvu.Cols" localSheetId="2" hidden="1">#REF!</definedName>
    <definedName name="Z_7C7048E6_F613_11D1_8C51_444553540000_.wvu.Cols" hidden="1">#REF!</definedName>
    <definedName name="Z_88CD029A_F928_11D1_8C51_444553540000_.wvu.Cols" localSheetId="0" hidden="1">#REF!,#REF!</definedName>
    <definedName name="Z_88CD029A_F928_11D1_8C51_444553540000_.wvu.Cols" localSheetId="1" hidden="1">#REF!,#REF!</definedName>
    <definedName name="Z_88CD029A_F928_11D1_8C51_444553540000_.wvu.Cols" localSheetId="2" hidden="1">#REF!,#REF!</definedName>
    <definedName name="Z_88CD029A_F928_11D1_8C51_444553540000_.wvu.Cols" hidden="1">#REF!,#REF!</definedName>
    <definedName name="Z_88CD02A3_F928_11D1_8C51_444553540000_.wvu.Cols" localSheetId="0" hidden="1">#REF!,#REF!</definedName>
    <definedName name="Z_88CD02A3_F928_11D1_8C51_444553540000_.wvu.Cols" localSheetId="1" hidden="1">#REF!,#REF!</definedName>
    <definedName name="Z_88CD02A3_F928_11D1_8C51_444553540000_.wvu.Cols" localSheetId="2" hidden="1">#REF!,#REF!</definedName>
    <definedName name="Z_88CD02A3_F928_11D1_8C51_444553540000_.wvu.Cols" hidden="1">#REF!,#REF!</definedName>
    <definedName name="Z_88CD02A8_F928_11D1_8C51_444553540000_.wvu.Cols" localSheetId="0" hidden="1">#REF!</definedName>
    <definedName name="Z_88CD02A8_F928_11D1_8C51_444553540000_.wvu.Cols" localSheetId="1" hidden="1">#REF!</definedName>
    <definedName name="Z_88CD02A8_F928_11D1_8C51_444553540000_.wvu.Cols" localSheetId="2" hidden="1">#REF!</definedName>
    <definedName name="Z_88CD02A8_F928_11D1_8C51_444553540000_.wvu.Cols" hidden="1">#REF!</definedName>
    <definedName name="Z_96929736_F6C3_11D1_8C51_444553540000_.wvu.Cols" localSheetId="0" hidden="1">#REF!,#REF!</definedName>
    <definedName name="Z_96929736_F6C3_11D1_8C51_444553540000_.wvu.Cols" localSheetId="1" hidden="1">#REF!,#REF!</definedName>
    <definedName name="Z_96929736_F6C3_11D1_8C51_444553540000_.wvu.Cols" localSheetId="2" hidden="1">#REF!,#REF!</definedName>
    <definedName name="Z_96929736_F6C3_11D1_8C51_444553540000_.wvu.Cols" hidden="1">#REF!,#REF!</definedName>
    <definedName name="Z_96929740_F6C3_11D1_8C51_444553540000_.wvu.Cols" localSheetId="0" hidden="1">#REF!,#REF!</definedName>
    <definedName name="Z_96929740_F6C3_11D1_8C51_444553540000_.wvu.Cols" localSheetId="1" hidden="1">#REF!,#REF!</definedName>
    <definedName name="Z_96929740_F6C3_11D1_8C51_444553540000_.wvu.Cols" localSheetId="2" hidden="1">#REF!,#REF!</definedName>
    <definedName name="Z_96929740_F6C3_11D1_8C51_444553540000_.wvu.Cols" hidden="1">#REF!,#REF!</definedName>
    <definedName name="Z_96929746_F6C3_11D1_8C51_444553540000_.wvu.Cols" localSheetId="0" hidden="1">#REF!</definedName>
    <definedName name="Z_96929746_F6C3_11D1_8C51_444553540000_.wvu.Cols" localSheetId="1" hidden="1">#REF!</definedName>
    <definedName name="Z_96929746_F6C3_11D1_8C51_444553540000_.wvu.Cols" localSheetId="2" hidden="1">#REF!</definedName>
    <definedName name="Z_96929746_F6C3_11D1_8C51_444553540000_.wvu.Cols" hidden="1">#REF!</definedName>
    <definedName name="Z_98F27197_11A4_11D2_8C51_444553540000_.wvu.Cols" localSheetId="0" hidden="1">#REF!,#REF!</definedName>
    <definedName name="Z_98F27197_11A4_11D2_8C51_444553540000_.wvu.Cols" localSheetId="1" hidden="1">#REF!,#REF!</definedName>
    <definedName name="Z_98F27197_11A4_11D2_8C51_444553540000_.wvu.Cols" localSheetId="2" hidden="1">#REF!,#REF!</definedName>
    <definedName name="Z_98F27197_11A4_11D2_8C51_444553540000_.wvu.Cols" hidden="1">#REF!,#REF!</definedName>
    <definedName name="Z_98F271A0_11A4_11D2_8C51_444553540000_.wvu.Cols" localSheetId="0" hidden="1">#REF!,#REF!</definedName>
    <definedName name="Z_98F271A0_11A4_11D2_8C51_444553540000_.wvu.Cols" localSheetId="1" hidden="1">#REF!,#REF!</definedName>
    <definedName name="Z_98F271A0_11A4_11D2_8C51_444553540000_.wvu.Cols" localSheetId="2" hidden="1">#REF!,#REF!</definedName>
    <definedName name="Z_98F271A0_11A4_11D2_8C51_444553540000_.wvu.Cols" hidden="1">#REF!,#REF!</definedName>
    <definedName name="Z_98F271A5_11A4_11D2_8C51_444553540000_.wvu.Cols" localSheetId="0" hidden="1">#REF!</definedName>
    <definedName name="Z_98F271A5_11A4_11D2_8C51_444553540000_.wvu.Cols" localSheetId="1" hidden="1">#REF!</definedName>
    <definedName name="Z_98F271A5_11A4_11D2_8C51_444553540000_.wvu.Cols" localSheetId="2" hidden="1">#REF!</definedName>
    <definedName name="Z_98F271A5_11A4_11D2_8C51_444553540000_.wvu.Cols" hidden="1">#REF!</definedName>
    <definedName name="Z_AD5D9037_FB84_11D1_8C51_444553540000_.wvu.Cols" localSheetId="0" hidden="1">#REF!,#REF!</definedName>
    <definedName name="Z_AD5D9037_FB84_11D1_8C51_444553540000_.wvu.Cols" localSheetId="1" hidden="1">#REF!,#REF!</definedName>
    <definedName name="Z_AD5D9037_FB84_11D1_8C51_444553540000_.wvu.Cols" localSheetId="2" hidden="1">#REF!,#REF!</definedName>
    <definedName name="Z_AD5D9037_FB84_11D1_8C51_444553540000_.wvu.Cols" hidden="1">#REF!,#REF!</definedName>
    <definedName name="Z_AD5D9040_FB84_11D1_8C51_444553540000_.wvu.Cols" localSheetId="0" hidden="1">#REF!,#REF!</definedName>
    <definedName name="Z_AD5D9040_FB84_11D1_8C51_444553540000_.wvu.Cols" localSheetId="1" hidden="1">#REF!,#REF!</definedName>
    <definedName name="Z_AD5D9040_FB84_11D1_8C51_444553540000_.wvu.Cols" localSheetId="2" hidden="1">#REF!,#REF!</definedName>
    <definedName name="Z_AD5D9040_FB84_11D1_8C51_444553540000_.wvu.Cols" hidden="1">#REF!,#REF!</definedName>
    <definedName name="Z_AD5D9045_FB84_11D1_8C51_444553540000_.wvu.Cols" localSheetId="0" hidden="1">#REF!</definedName>
    <definedName name="Z_AD5D9045_FB84_11D1_8C51_444553540000_.wvu.Cols" localSheetId="1" hidden="1">#REF!</definedName>
    <definedName name="Z_AD5D9045_FB84_11D1_8C51_444553540000_.wvu.Cols" localSheetId="2" hidden="1">#REF!</definedName>
    <definedName name="Z_AD5D9045_FB84_11D1_8C51_444553540000_.wvu.Cols" hidden="1">#REF!</definedName>
    <definedName name="Z_ADC94474_F55C_11D1_8C51_444553540000_.wvu.Cols" localSheetId="0" hidden="1">#REF!,#REF!</definedName>
    <definedName name="Z_ADC94474_F55C_11D1_8C51_444553540000_.wvu.Cols" localSheetId="1" hidden="1">#REF!,#REF!</definedName>
    <definedName name="Z_ADC94474_F55C_11D1_8C51_444553540000_.wvu.Cols" localSheetId="2" hidden="1">#REF!,#REF!</definedName>
    <definedName name="Z_ADC94474_F55C_11D1_8C51_444553540000_.wvu.Cols" hidden="1">#REF!,#REF!</definedName>
    <definedName name="Z_ADC9447D_F55C_11D1_8C51_444553540000_.wvu.Cols" localSheetId="0" hidden="1">#REF!,#REF!</definedName>
    <definedName name="Z_ADC9447D_F55C_11D1_8C51_444553540000_.wvu.Cols" localSheetId="1" hidden="1">#REF!,#REF!</definedName>
    <definedName name="Z_ADC9447D_F55C_11D1_8C51_444553540000_.wvu.Cols" localSheetId="2" hidden="1">#REF!,#REF!</definedName>
    <definedName name="Z_ADC9447D_F55C_11D1_8C51_444553540000_.wvu.Cols" hidden="1">#REF!,#REF!</definedName>
    <definedName name="Z_ADC94482_F55C_11D1_8C51_444553540000_.wvu.Cols" localSheetId="0" hidden="1">#REF!</definedName>
    <definedName name="Z_ADC94482_F55C_11D1_8C51_444553540000_.wvu.Cols" localSheetId="1" hidden="1">#REF!</definedName>
    <definedName name="Z_ADC94482_F55C_11D1_8C51_444553540000_.wvu.Cols" localSheetId="2" hidden="1">#REF!</definedName>
    <definedName name="Z_ADC94482_F55C_11D1_8C51_444553540000_.wvu.Cols" hidden="1">#REF!</definedName>
    <definedName name="Z_C772F4DA_F46C_11D1_8C51_444553540000_.wvu.Cols" localSheetId="0" hidden="1">#REF!,#REF!</definedName>
    <definedName name="Z_C772F4DA_F46C_11D1_8C51_444553540000_.wvu.Cols" localSheetId="1" hidden="1">#REF!,#REF!</definedName>
    <definedName name="Z_C772F4DA_F46C_11D1_8C51_444553540000_.wvu.Cols" localSheetId="2" hidden="1">#REF!,#REF!</definedName>
    <definedName name="Z_C772F4DA_F46C_11D1_8C51_444553540000_.wvu.Cols" hidden="1">#REF!,#REF!</definedName>
    <definedName name="Z_C772F4E3_F46C_11D1_8C51_444553540000_.wvu.Cols" localSheetId="0" hidden="1">#REF!,#REF!</definedName>
    <definedName name="Z_C772F4E3_F46C_11D1_8C51_444553540000_.wvu.Cols" localSheetId="1" hidden="1">#REF!,#REF!</definedName>
    <definedName name="Z_C772F4E3_F46C_11D1_8C51_444553540000_.wvu.Cols" localSheetId="2" hidden="1">#REF!,#REF!</definedName>
    <definedName name="Z_C772F4E3_F46C_11D1_8C51_444553540000_.wvu.Cols" hidden="1">#REF!,#REF!</definedName>
    <definedName name="Z_C772F4E8_F46C_11D1_8C51_444553540000_.wvu.Cols" localSheetId="0" hidden="1">#REF!</definedName>
    <definedName name="Z_C772F4E8_F46C_11D1_8C51_444553540000_.wvu.Cols" localSheetId="1" hidden="1">#REF!</definedName>
    <definedName name="Z_C772F4E8_F46C_11D1_8C51_444553540000_.wvu.Cols" localSheetId="2" hidden="1">#REF!</definedName>
    <definedName name="Z_C772F4E8_F46C_11D1_8C51_444553540000_.wvu.Cols" hidden="1">#REF!</definedName>
    <definedName name="Z_DD23A3E7_1197_11D2_8C51_444553540000_.wvu.Cols" localSheetId="0" hidden="1">#REF!,#REF!</definedName>
    <definedName name="Z_DD23A3E7_1197_11D2_8C51_444553540000_.wvu.Cols" localSheetId="1" hidden="1">#REF!,#REF!</definedName>
    <definedName name="Z_DD23A3E7_1197_11D2_8C51_444553540000_.wvu.Cols" localSheetId="2" hidden="1">#REF!,#REF!</definedName>
    <definedName name="Z_DD23A3E7_1197_11D2_8C51_444553540000_.wvu.Cols" hidden="1">#REF!,#REF!</definedName>
    <definedName name="Z_DD23A3F0_1197_11D2_8C51_444553540000_.wvu.Cols" localSheetId="0" hidden="1">#REF!,#REF!</definedName>
    <definedName name="Z_DD23A3F0_1197_11D2_8C51_444553540000_.wvu.Cols" localSheetId="1" hidden="1">#REF!,#REF!</definedName>
    <definedName name="Z_DD23A3F0_1197_11D2_8C51_444553540000_.wvu.Cols" localSheetId="2" hidden="1">#REF!,#REF!</definedName>
    <definedName name="Z_DD23A3F0_1197_11D2_8C51_444553540000_.wvu.Cols" hidden="1">#REF!,#REF!</definedName>
    <definedName name="Z_DD23A3F5_1197_11D2_8C51_444553540000_.wvu.Cols" localSheetId="0" hidden="1">#REF!</definedName>
    <definedName name="Z_DD23A3F5_1197_11D2_8C51_444553540000_.wvu.Cols" localSheetId="1" hidden="1">#REF!</definedName>
    <definedName name="Z_DD23A3F5_1197_11D2_8C51_444553540000_.wvu.Cols" localSheetId="2" hidden="1">#REF!</definedName>
    <definedName name="Z_DD23A3F5_1197_11D2_8C51_444553540000_.wvu.Cols" hidden="1">#REF!</definedName>
    <definedName name="Z_E1908297_FB98_11D1_8C51_444553540000_.wvu.Cols" localSheetId="0" hidden="1">#REF!,#REF!</definedName>
    <definedName name="Z_E1908297_FB98_11D1_8C51_444553540000_.wvu.Cols" localSheetId="1" hidden="1">#REF!,#REF!</definedName>
    <definedName name="Z_E1908297_FB98_11D1_8C51_444553540000_.wvu.Cols" localSheetId="2" hidden="1">#REF!,#REF!</definedName>
    <definedName name="Z_E1908297_FB98_11D1_8C51_444553540000_.wvu.Cols" hidden="1">#REF!,#REF!</definedName>
    <definedName name="Z_E19082A0_FB98_11D1_8C51_444553540000_.wvu.Cols" localSheetId="0" hidden="1">#REF!,#REF!</definedName>
    <definedName name="Z_E19082A0_FB98_11D1_8C51_444553540000_.wvu.Cols" localSheetId="1" hidden="1">#REF!,#REF!</definedName>
    <definedName name="Z_E19082A0_FB98_11D1_8C51_444553540000_.wvu.Cols" localSheetId="2" hidden="1">#REF!,#REF!</definedName>
    <definedName name="Z_E19082A0_FB98_11D1_8C51_444553540000_.wvu.Cols" hidden="1">#REF!,#REF!</definedName>
    <definedName name="Z_E19082A5_FB98_11D1_8C51_444553540000_.wvu.Cols" localSheetId="0" hidden="1">#REF!</definedName>
    <definedName name="Z_E19082A5_FB98_11D1_8C51_444553540000_.wvu.Cols" localSheetId="1" hidden="1">#REF!</definedName>
    <definedName name="Z_E19082A5_FB98_11D1_8C51_444553540000_.wvu.Cols" localSheetId="2" hidden="1">#REF!</definedName>
    <definedName name="Z_E19082A5_FB98_11D1_8C51_444553540000_.wvu.Cols" hidden="1">#REF!</definedName>
    <definedName name="Z_E23C3916_F64C_11D1_8C51_444553540000_.wvu.Cols" localSheetId="0" hidden="1">#REF!,#REF!</definedName>
    <definedName name="Z_E23C3916_F64C_11D1_8C51_444553540000_.wvu.Cols" localSheetId="1" hidden="1">#REF!,#REF!</definedName>
    <definedName name="Z_E23C3916_F64C_11D1_8C51_444553540000_.wvu.Cols" localSheetId="2" hidden="1">#REF!,#REF!</definedName>
    <definedName name="Z_E23C3916_F64C_11D1_8C51_444553540000_.wvu.Cols" hidden="1">#REF!,#REF!</definedName>
    <definedName name="Z_E23C3920_F64C_11D1_8C51_444553540000_.wvu.Cols" localSheetId="0" hidden="1">#REF!,#REF!</definedName>
    <definedName name="Z_E23C3920_F64C_11D1_8C51_444553540000_.wvu.Cols" localSheetId="1" hidden="1">#REF!,#REF!</definedName>
    <definedName name="Z_E23C3920_F64C_11D1_8C51_444553540000_.wvu.Cols" localSheetId="2" hidden="1">#REF!,#REF!</definedName>
    <definedName name="Z_E23C3920_F64C_11D1_8C51_444553540000_.wvu.Cols" hidden="1">#REF!,#REF!</definedName>
    <definedName name="Z_E23C3926_F64C_11D1_8C51_444553540000_.wvu.Cols" localSheetId="0" hidden="1">#REF!</definedName>
    <definedName name="Z_E23C3926_F64C_11D1_8C51_444553540000_.wvu.Cols" localSheetId="1" hidden="1">#REF!</definedName>
    <definedName name="Z_E23C3926_F64C_11D1_8C51_444553540000_.wvu.Cols" localSheetId="2" hidden="1">#REF!</definedName>
    <definedName name="Z_E23C3926_F64C_11D1_8C51_444553540000_.wvu.Cols" hidden="1">#REF!</definedName>
    <definedName name="Z_E23C3926_F64C_11D1_8C51_444553540000_.wvu.Rows" localSheetId="0" hidden="1">#REF!</definedName>
    <definedName name="Z_E23C3926_F64C_11D1_8C51_444553540000_.wvu.Rows" localSheetId="1" hidden="1">#REF!</definedName>
    <definedName name="Z_E23C3926_F64C_11D1_8C51_444553540000_.wvu.Rows" localSheetId="2" hidden="1">#REF!</definedName>
    <definedName name="Z_E23C3926_F64C_11D1_8C51_444553540000_.wvu.Rows" hidden="1">#REF!</definedName>
    <definedName name="Z_E9F13515_FA03_11D1_8C51_444553540000_.wvu.Cols" localSheetId="0" hidden="1">#REF!,#REF!</definedName>
    <definedName name="Z_E9F13515_FA03_11D1_8C51_444553540000_.wvu.Cols" localSheetId="1" hidden="1">#REF!,#REF!</definedName>
    <definedName name="Z_E9F13515_FA03_11D1_8C51_444553540000_.wvu.Cols" localSheetId="2" hidden="1">#REF!,#REF!</definedName>
    <definedName name="Z_E9F13515_FA03_11D1_8C51_444553540000_.wvu.Cols" hidden="1">#REF!,#REF!</definedName>
    <definedName name="Z_E9F1351E_FA03_11D1_8C51_444553540000_.wvu.Cols" localSheetId="0" hidden="1">#REF!,#REF!</definedName>
    <definedName name="Z_E9F1351E_FA03_11D1_8C51_444553540000_.wvu.Cols" localSheetId="1" hidden="1">#REF!,#REF!</definedName>
    <definedName name="Z_E9F1351E_FA03_11D1_8C51_444553540000_.wvu.Cols" localSheetId="2" hidden="1">#REF!,#REF!</definedName>
    <definedName name="Z_E9F1351E_FA03_11D1_8C51_444553540000_.wvu.Cols" hidden="1">#REF!,#REF!</definedName>
    <definedName name="Z_E9F13523_FA03_11D1_8C51_444553540000_.wvu.Cols" localSheetId="0" hidden="1">#REF!</definedName>
    <definedName name="Z_E9F13523_FA03_11D1_8C51_444553540000_.wvu.Cols" localSheetId="1" hidden="1">#REF!</definedName>
    <definedName name="Z_E9F13523_FA03_11D1_8C51_444553540000_.wvu.Cols" localSheetId="2" hidden="1">#REF!</definedName>
    <definedName name="Z_E9F13523_FA03_11D1_8C51_444553540000_.wvu.Cols" hidden="1">#REF!</definedName>
    <definedName name="Z_F7CC403E_074D_11D2_8C51_444553540000_.wvu.Cols" localSheetId="0" hidden="1">#REF!,#REF!</definedName>
    <definedName name="Z_F7CC403E_074D_11D2_8C51_444553540000_.wvu.Cols" localSheetId="1" hidden="1">#REF!,#REF!</definedName>
    <definedName name="Z_F7CC403E_074D_11D2_8C51_444553540000_.wvu.Cols" localSheetId="2" hidden="1">#REF!,#REF!</definedName>
    <definedName name="Z_F7CC403E_074D_11D2_8C51_444553540000_.wvu.Cols" hidden="1">#REF!,#REF!</definedName>
    <definedName name="Z_F7CC4047_074D_11D2_8C51_444553540000_.wvu.Cols" localSheetId="0" hidden="1">#REF!,#REF!</definedName>
    <definedName name="Z_F7CC4047_074D_11D2_8C51_444553540000_.wvu.Cols" localSheetId="1" hidden="1">#REF!,#REF!</definedName>
    <definedName name="Z_F7CC4047_074D_11D2_8C51_444553540000_.wvu.Cols" localSheetId="2" hidden="1">#REF!,#REF!</definedName>
    <definedName name="Z_F7CC4047_074D_11D2_8C51_444553540000_.wvu.Cols" hidden="1">#REF!,#REF!</definedName>
    <definedName name="Z_F7CC404C_074D_11D2_8C51_444553540000_.wvu.Cols" localSheetId="0" hidden="1">#REF!</definedName>
    <definedName name="Z_F7CC404C_074D_11D2_8C51_444553540000_.wvu.Cols" localSheetId="1" hidden="1">#REF!</definedName>
    <definedName name="Z_F7CC404C_074D_11D2_8C51_444553540000_.wvu.Cols" localSheetId="2" hidden="1">#REF!</definedName>
    <definedName name="Z_F7CC404C_074D_11D2_8C51_444553540000_.wvu.Cols"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10" i="10" l="1"/>
  <c r="L1899" i="10"/>
  <c r="L1784" i="10"/>
  <c r="L1740" i="10"/>
  <c r="L529" i="10"/>
  <c r="L512" i="10"/>
  <c r="L262" i="10"/>
  <c r="L243" i="10"/>
  <c r="L158" i="10"/>
  <c r="L140" i="10"/>
  <c r="L93" i="10"/>
  <c r="L154" i="10"/>
  <c r="L135" i="10"/>
  <c r="L121" i="10"/>
  <c r="L95" i="10"/>
  <c r="L85" i="10"/>
  <c r="L82" i="10"/>
  <c r="L501" i="9"/>
  <c r="L583" i="9"/>
  <c r="L582" i="9"/>
  <c r="L581" i="9"/>
  <c r="L580" i="9"/>
  <c r="L579" i="9"/>
  <c r="L578" i="9"/>
  <c r="L577" i="9"/>
  <c r="L576" i="9"/>
  <c r="L575" i="9"/>
  <c r="L574" i="9"/>
  <c r="L573" i="9"/>
  <c r="L572" i="9"/>
  <c r="L571" i="9"/>
  <c r="L570" i="9"/>
  <c r="L569" i="9"/>
  <c r="L568" i="9"/>
  <c r="M567" i="9"/>
  <c r="L567" i="9"/>
  <c r="L566" i="9"/>
  <c r="L565" i="9"/>
  <c r="L564" i="9"/>
  <c r="L563" i="9"/>
  <c r="L562" i="9"/>
  <c r="L561" i="9"/>
  <c r="L560" i="9"/>
  <c r="L559" i="9"/>
  <c r="L558" i="9"/>
  <c r="L557" i="9"/>
  <c r="M556" i="9"/>
  <c r="L556" i="9"/>
  <c r="L555" i="9"/>
  <c r="L554" i="9"/>
  <c r="L553" i="9"/>
  <c r="L552" i="9"/>
  <c r="L551" i="9"/>
  <c r="L550" i="9"/>
  <c r="M549" i="9"/>
  <c r="L549" i="9"/>
  <c r="L548" i="9"/>
  <c r="L547" i="9"/>
  <c r="L546" i="9"/>
  <c r="L545" i="9"/>
  <c r="L544" i="9"/>
  <c r="L543" i="9"/>
  <c r="M542" i="9"/>
  <c r="L542" i="9"/>
  <c r="L541" i="9"/>
  <c r="L540" i="9"/>
  <c r="L539" i="9"/>
  <c r="M538" i="9"/>
  <c r="L538" i="9"/>
  <c r="L537" i="9"/>
  <c r="L536" i="9"/>
  <c r="L535" i="9"/>
  <c r="L534" i="9"/>
  <c r="L533" i="9"/>
  <c r="M532" i="9"/>
  <c r="L532" i="9"/>
  <c r="L531" i="9"/>
  <c r="L530" i="9"/>
  <c r="L529" i="9"/>
  <c r="L528" i="9"/>
  <c r="L527" i="9"/>
  <c r="L526" i="9"/>
  <c r="L525" i="9"/>
  <c r="L524" i="9"/>
  <c r="L523" i="9"/>
  <c r="L522" i="9"/>
  <c r="L521" i="9"/>
  <c r="L520" i="9"/>
  <c r="L519" i="9"/>
  <c r="L518" i="9"/>
  <c r="L517" i="9"/>
  <c r="L516" i="9"/>
  <c r="L515" i="9"/>
  <c r="M514" i="9"/>
  <c r="L514" i="9"/>
  <c r="L513" i="9"/>
  <c r="M512" i="9"/>
  <c r="L512" i="9"/>
  <c r="L511" i="9"/>
  <c r="L510" i="9"/>
  <c r="L509" i="9"/>
  <c r="L508" i="9"/>
  <c r="M507" i="9"/>
  <c r="L507" i="9"/>
  <c r="L506" i="9"/>
  <c r="M505" i="9"/>
  <c r="L505" i="9"/>
  <c r="L504" i="9"/>
  <c r="L503" i="9"/>
  <c r="L502" i="9"/>
  <c r="L500" i="9"/>
  <c r="L499" i="9"/>
  <c r="L498" i="9"/>
  <c r="L497" i="9"/>
  <c r="M496" i="9"/>
  <c r="L496" i="9"/>
  <c r="M495" i="9"/>
  <c r="L495" i="9"/>
  <c r="L493" i="9"/>
  <c r="L492" i="9"/>
  <c r="L491" i="9"/>
  <c r="L490" i="9"/>
  <c r="L489" i="9"/>
  <c r="L488" i="9"/>
  <c r="L487" i="9"/>
  <c r="L486" i="9"/>
  <c r="L485" i="9"/>
  <c r="L484" i="9"/>
  <c r="L483" i="9"/>
  <c r="L482" i="9"/>
  <c r="L481" i="9"/>
  <c r="L480" i="9"/>
  <c r="L479" i="9"/>
  <c r="L478" i="9"/>
  <c r="L477" i="9"/>
  <c r="L476" i="9"/>
  <c r="L475" i="9"/>
  <c r="L474" i="9"/>
  <c r="L473" i="9"/>
  <c r="L472" i="9"/>
  <c r="L470" i="9"/>
  <c r="L469" i="9"/>
  <c r="L468" i="9"/>
  <c r="L467" i="9"/>
  <c r="L466" i="9"/>
  <c r="L465" i="9"/>
  <c r="L464" i="9"/>
  <c r="L463" i="9"/>
  <c r="L462" i="9"/>
  <c r="L461" i="9"/>
  <c r="L460" i="9"/>
  <c r="L459" i="9"/>
  <c r="L458" i="9"/>
  <c r="L457" i="9"/>
  <c r="L456" i="9"/>
  <c r="L455" i="9"/>
  <c r="L454" i="9"/>
  <c r="L453" i="9"/>
  <c r="L452" i="9"/>
  <c r="L451" i="9"/>
  <c r="L450" i="9"/>
  <c r="L449" i="9"/>
  <c r="L447" i="9"/>
  <c r="L446" i="9"/>
  <c r="L445" i="9"/>
  <c r="L444" i="9"/>
  <c r="L443" i="9"/>
  <c r="L442" i="9"/>
  <c r="L441" i="9"/>
  <c r="L440" i="9"/>
  <c r="L439" i="9"/>
  <c r="L438" i="9"/>
  <c r="L437" i="9"/>
  <c r="L436" i="9"/>
  <c r="L435" i="9"/>
  <c r="L434" i="9"/>
  <c r="L427" i="9"/>
  <c r="L408" i="9"/>
  <c r="L396" i="9"/>
  <c r="L430" i="9"/>
  <c r="L429" i="9"/>
  <c r="K429" i="9"/>
  <c r="M429" i="9" s="1"/>
  <c r="L428" i="9"/>
  <c r="K428" i="9"/>
  <c r="M428" i="9" s="1"/>
  <c r="K427" i="9"/>
  <c r="M427" i="9" s="1"/>
  <c r="L426" i="9"/>
  <c r="L425" i="9"/>
  <c r="L424" i="9"/>
  <c r="L423" i="9"/>
  <c r="K423" i="9"/>
  <c r="M423" i="9" s="1"/>
  <c r="L422" i="9"/>
  <c r="K422" i="9"/>
  <c r="M422" i="9" s="1"/>
  <c r="L421" i="9"/>
  <c r="K421" i="9"/>
  <c r="M421" i="9" s="1"/>
  <c r="L420" i="9"/>
  <c r="K420" i="9"/>
  <c r="M420" i="9" s="1"/>
  <c r="L419" i="9"/>
  <c r="L418" i="9"/>
  <c r="L417" i="9"/>
  <c r="K417" i="9"/>
  <c r="M417" i="9" s="1"/>
  <c r="L416" i="9"/>
  <c r="L415" i="9"/>
  <c r="L414" i="9"/>
  <c r="L413" i="9"/>
  <c r="L412" i="9"/>
  <c r="L411" i="9"/>
  <c r="L410" i="9"/>
  <c r="L409" i="9"/>
  <c r="L407" i="9"/>
  <c r="L406" i="9"/>
  <c r="L405" i="9"/>
  <c r="L403" i="9"/>
  <c r="L402" i="9"/>
  <c r="L401" i="9"/>
  <c r="L400" i="9"/>
  <c r="L398" i="9"/>
  <c r="L397" i="9"/>
  <c r="K396" i="9"/>
  <c r="M396" i="9" s="1"/>
  <c r="L395" i="9"/>
  <c r="K395" i="9"/>
  <c r="M395" i="9" s="1"/>
  <c r="L394" i="9"/>
  <c r="K394" i="9"/>
  <c r="M394" i="9" s="1"/>
  <c r="L393" i="9"/>
  <c r="L386" i="9"/>
  <c r="L389" i="9"/>
  <c r="L388" i="9"/>
  <c r="L387" i="9"/>
  <c r="L385" i="9"/>
  <c r="L384" i="9"/>
  <c r="L383" i="9"/>
  <c r="L382" i="9"/>
  <c r="L380" i="9"/>
  <c r="L379" i="9"/>
  <c r="M376" i="9"/>
  <c r="L377" i="9"/>
  <c r="L376" i="9"/>
  <c r="L375" i="9"/>
  <c r="L374" i="9"/>
  <c r="L371" i="9"/>
  <c r="L372" i="9"/>
  <c r="L370" i="9"/>
  <c r="L358" i="9"/>
  <c r="L359" i="9"/>
  <c r="L360" i="9"/>
  <c r="L361" i="9"/>
  <c r="L362" i="9"/>
  <c r="L363" i="9"/>
  <c r="L364" i="9"/>
  <c r="L365" i="9"/>
  <c r="L366" i="9"/>
  <c r="L367" i="9"/>
  <c r="L368" i="9"/>
  <c r="L357" i="9"/>
  <c r="L353" i="9"/>
  <c r="L354" i="9"/>
  <c r="L355" i="9"/>
  <c r="L352" i="9"/>
  <c r="L332" i="9"/>
  <c r="L333" i="9"/>
  <c r="L334" i="9"/>
  <c r="L335" i="9"/>
  <c r="K336" i="9"/>
  <c r="M336" i="9" s="1"/>
  <c r="L336" i="9"/>
  <c r="K337" i="9"/>
  <c r="M337" i="9" s="1"/>
  <c r="L337" i="9"/>
  <c r="K338" i="9"/>
  <c r="M338" i="9" s="1"/>
  <c r="L338" i="9"/>
  <c r="L339" i="9"/>
  <c r="L340" i="9"/>
  <c r="K341" i="9"/>
  <c r="L341" i="9"/>
  <c r="M341" i="9"/>
  <c r="K342" i="9"/>
  <c r="M342" i="9" s="1"/>
  <c r="L342" i="9"/>
  <c r="L343" i="9"/>
  <c r="K344" i="9"/>
  <c r="M344" i="9" s="1"/>
  <c r="L344" i="9"/>
  <c r="L345" i="9"/>
  <c r="L346" i="9"/>
  <c r="K347" i="9"/>
  <c r="M347" i="9" s="1"/>
  <c r="L347" i="9"/>
  <c r="L348" i="9"/>
  <c r="L349" i="9"/>
  <c r="L350" i="9"/>
  <c r="L331" i="9"/>
  <c r="L324" i="9"/>
  <c r="L301" i="9"/>
  <c r="L302" i="9"/>
  <c r="L303" i="9"/>
  <c r="L304" i="9"/>
  <c r="L305" i="9"/>
  <c r="L306" i="9"/>
  <c r="L307" i="9"/>
  <c r="L308" i="9"/>
  <c r="L309" i="9"/>
  <c r="L310" i="9"/>
  <c r="L311" i="9"/>
  <c r="L312" i="9"/>
  <c r="L313" i="9"/>
  <c r="L314" i="9"/>
  <c r="L315" i="9"/>
  <c r="L316" i="9"/>
  <c r="L317" i="9"/>
  <c r="L318" i="9"/>
  <c r="L319" i="9"/>
  <c r="L320" i="9"/>
  <c r="L321" i="9"/>
  <c r="L322" i="9"/>
  <c r="L323" i="9"/>
  <c r="L325" i="9"/>
  <c r="L326" i="9"/>
  <c r="L327" i="9"/>
  <c r="L300" i="9"/>
  <c r="L243" i="9"/>
  <c r="K244" i="9"/>
  <c r="M244" i="9" s="1"/>
  <c r="L244" i="9"/>
  <c r="L245" i="9"/>
  <c r="L246" i="9"/>
  <c r="K247" i="9"/>
  <c r="M247" i="9" s="1"/>
  <c r="L247" i="9"/>
  <c r="K248" i="9"/>
  <c r="M248" i="9" s="1"/>
  <c r="L248" i="9"/>
  <c r="L249" i="9"/>
  <c r="L250" i="9"/>
  <c r="L251" i="9"/>
  <c r="K252" i="9"/>
  <c r="M252" i="9" s="1"/>
  <c r="L252" i="9"/>
  <c r="K253" i="9"/>
  <c r="M253" i="9" s="1"/>
  <c r="L253" i="9"/>
  <c r="L254" i="9"/>
  <c r="L255" i="9"/>
  <c r="K256" i="9"/>
  <c r="M256" i="9" s="1"/>
  <c r="L256" i="9"/>
  <c r="K257" i="9"/>
  <c r="M257" i="9" s="1"/>
  <c r="L257" i="9"/>
  <c r="K258" i="9"/>
  <c r="M258" i="9" s="1"/>
  <c r="L258" i="9"/>
  <c r="L259" i="9"/>
  <c r="L260" i="9"/>
  <c r="L261" i="9"/>
  <c r="L262" i="9"/>
  <c r="K263" i="9"/>
  <c r="M263" i="9" s="1"/>
  <c r="L263" i="9"/>
  <c r="K264" i="9"/>
  <c r="M264" i="9" s="1"/>
  <c r="L264" i="9"/>
  <c r="L265" i="9"/>
  <c r="L266" i="9"/>
  <c r="K267" i="9"/>
  <c r="L267" i="9"/>
  <c r="M267" i="9"/>
  <c r="K268" i="9"/>
  <c r="M268" i="9" s="1"/>
  <c r="L268" i="9"/>
  <c r="K269" i="9"/>
  <c r="M269" i="9" s="1"/>
  <c r="L269" i="9"/>
  <c r="L270" i="9"/>
  <c r="L271" i="9"/>
  <c r="L272" i="9"/>
  <c r="K273" i="9"/>
  <c r="M273" i="9" s="1"/>
  <c r="L273" i="9"/>
  <c r="L274" i="9"/>
  <c r="L275" i="9"/>
  <c r="L276" i="9"/>
  <c r="L277" i="9"/>
  <c r="M277" i="9"/>
  <c r="K278" i="9"/>
  <c r="M278" i="9" s="1"/>
  <c r="L278" i="9"/>
  <c r="L279" i="9"/>
  <c r="K280" i="9"/>
  <c r="M280" i="9" s="1"/>
  <c r="L280" i="9"/>
  <c r="L281" i="9"/>
  <c r="K282" i="9"/>
  <c r="M282" i="9" s="1"/>
  <c r="L282" i="9"/>
  <c r="K283" i="9"/>
  <c r="M283" i="9" s="1"/>
  <c r="L283" i="9"/>
  <c r="L284" i="9"/>
  <c r="L285" i="9"/>
  <c r="L286" i="9"/>
  <c r="L287" i="9"/>
  <c r="M287" i="9"/>
  <c r="K288" i="9"/>
  <c r="M288" i="9" s="1"/>
  <c r="L288" i="9"/>
  <c r="L289" i="9"/>
  <c r="M289" i="9"/>
  <c r="L290" i="9"/>
  <c r="L291" i="9"/>
  <c r="K292" i="9"/>
  <c r="M292" i="9" s="1"/>
  <c r="L292" i="9"/>
  <c r="K293" i="9"/>
  <c r="M293" i="9" s="1"/>
  <c r="L293" i="9"/>
  <c r="L294" i="9"/>
  <c r="L295" i="9"/>
  <c r="L296" i="9"/>
  <c r="L297" i="9"/>
  <c r="L298" i="9"/>
  <c r="L242" i="9"/>
  <c r="L211" i="9"/>
  <c r="L212" i="9"/>
  <c r="L213" i="9"/>
  <c r="L214" i="9"/>
  <c r="L215" i="9"/>
  <c r="L216" i="9"/>
  <c r="L217" i="9"/>
  <c r="L218" i="9"/>
  <c r="L219" i="9"/>
  <c r="K220" i="9"/>
  <c r="M220" i="9" s="1"/>
  <c r="L220" i="9"/>
  <c r="L221" i="9"/>
  <c r="K222" i="9"/>
  <c r="M222" i="9" s="1"/>
  <c r="L222" i="9"/>
  <c r="L223" i="9"/>
  <c r="L224" i="9"/>
  <c r="L225" i="9"/>
  <c r="L226" i="9"/>
  <c r="L227" i="9"/>
  <c r="L228" i="9"/>
  <c r="L229" i="9"/>
  <c r="K230" i="9"/>
  <c r="L230" i="9"/>
  <c r="M230" i="9"/>
  <c r="K231" i="9"/>
  <c r="M231" i="9" s="1"/>
  <c r="L231" i="9"/>
  <c r="K232" i="9"/>
  <c r="M232" i="9" s="1"/>
  <c r="L232" i="9"/>
  <c r="L233" i="9"/>
  <c r="L234" i="9"/>
  <c r="K235" i="9"/>
  <c r="M235" i="9" s="1"/>
  <c r="L235" i="9"/>
  <c r="K236" i="9"/>
  <c r="M236" i="9" s="1"/>
  <c r="L236" i="9"/>
  <c r="L237" i="9"/>
  <c r="K238" i="9"/>
  <c r="M238" i="9" s="1"/>
  <c r="L238" i="9"/>
  <c r="L210" i="9"/>
  <c r="L189" i="9"/>
  <c r="L190" i="9"/>
  <c r="L191" i="9"/>
  <c r="L192" i="9"/>
  <c r="L193" i="9"/>
  <c r="L194" i="9"/>
  <c r="L195" i="9"/>
  <c r="K196" i="9"/>
  <c r="M196" i="9" s="1"/>
  <c r="L196" i="9"/>
  <c r="L197" i="9"/>
  <c r="L198" i="9"/>
  <c r="L199" i="9"/>
  <c r="L200" i="9"/>
  <c r="K201" i="9"/>
  <c r="M201" i="9" s="1"/>
  <c r="L201" i="9"/>
  <c r="K202" i="9"/>
  <c r="M202" i="9" s="1"/>
  <c r="L202" i="9"/>
  <c r="K203" i="9"/>
  <c r="M203" i="9" s="1"/>
  <c r="L203" i="9"/>
  <c r="L204" i="9"/>
  <c r="L205" i="9"/>
  <c r="K206" i="9"/>
  <c r="M206" i="9" s="1"/>
  <c r="L206" i="9"/>
  <c r="L207" i="9"/>
  <c r="L208" i="9"/>
  <c r="L188" i="9"/>
  <c r="L162" i="9"/>
  <c r="L163" i="9"/>
  <c r="L164" i="9"/>
  <c r="L165" i="9"/>
  <c r="L166" i="9"/>
  <c r="L167" i="9"/>
  <c r="L168" i="9"/>
  <c r="L169" i="9"/>
  <c r="L170" i="9"/>
  <c r="L171" i="9"/>
  <c r="L172" i="9"/>
  <c r="L173" i="9"/>
  <c r="L174" i="9"/>
  <c r="K175" i="9"/>
  <c r="M175" i="9" s="1"/>
  <c r="L175" i="9"/>
  <c r="L176" i="9"/>
  <c r="M176" i="9"/>
  <c r="L177" i="9"/>
  <c r="L178" i="9"/>
  <c r="K179" i="9"/>
  <c r="M179" i="9" s="1"/>
  <c r="L179" i="9"/>
  <c r="K180" i="9"/>
  <c r="M180" i="9" s="1"/>
  <c r="L180" i="9"/>
  <c r="L181" i="9"/>
  <c r="M181" i="9"/>
  <c r="L182" i="9"/>
  <c r="L183" i="9"/>
  <c r="L184" i="9"/>
  <c r="L185" i="9"/>
  <c r="L186" i="9"/>
  <c r="L161" i="9"/>
  <c r="L154" i="9"/>
  <c r="L145" i="9"/>
  <c r="L146" i="9"/>
  <c r="L147" i="9"/>
  <c r="L148" i="9"/>
  <c r="L149" i="9"/>
  <c r="L150" i="9"/>
  <c r="L151" i="9"/>
  <c r="L152" i="9"/>
  <c r="L153" i="9"/>
  <c r="L155" i="9"/>
  <c r="L156" i="9"/>
  <c r="L157" i="9"/>
  <c r="L144" i="9"/>
  <c r="L100" i="9"/>
  <c r="L101" i="9"/>
  <c r="L102" i="9"/>
  <c r="L103" i="9"/>
  <c r="L104" i="9"/>
  <c r="L105" i="9"/>
  <c r="L106" i="9"/>
  <c r="L107" i="9"/>
  <c r="L108" i="9"/>
  <c r="L109" i="9"/>
  <c r="L110" i="9"/>
  <c r="L111" i="9"/>
  <c r="L112" i="9"/>
  <c r="L113" i="9"/>
  <c r="L114" i="9"/>
  <c r="L115" i="9"/>
  <c r="L116" i="9"/>
  <c r="L117" i="9"/>
  <c r="L118" i="9"/>
  <c r="K119" i="9"/>
  <c r="L119" i="9"/>
  <c r="M119" i="9"/>
  <c r="L120" i="9"/>
  <c r="K121" i="9"/>
  <c r="M121" i="9" s="1"/>
  <c r="L121" i="9"/>
  <c r="L122" i="9"/>
  <c r="L123" i="9"/>
  <c r="K124" i="9"/>
  <c r="M124" i="9" s="1"/>
  <c r="L124" i="9"/>
  <c r="K125" i="9"/>
  <c r="M125" i="9" s="1"/>
  <c r="L125" i="9"/>
  <c r="K126" i="9"/>
  <c r="M126" i="9" s="1"/>
  <c r="L126" i="9"/>
  <c r="L127" i="9"/>
  <c r="L128" i="9"/>
  <c r="L129" i="9"/>
  <c r="L130" i="9"/>
  <c r="L131" i="9"/>
  <c r="L132" i="9"/>
  <c r="L133" i="9"/>
  <c r="L134" i="9"/>
  <c r="K135" i="9"/>
  <c r="M135" i="9" s="1"/>
  <c r="L135" i="9"/>
  <c r="L136" i="9"/>
  <c r="K137" i="9"/>
  <c r="M137" i="9" s="1"/>
  <c r="L137" i="9"/>
  <c r="L138" i="9"/>
  <c r="K139" i="9"/>
  <c r="L139" i="9"/>
  <c r="M139" i="9"/>
  <c r="L140" i="9"/>
  <c r="L99" i="9"/>
  <c r="K95" i="9"/>
  <c r="M95" i="9" s="1"/>
  <c r="L95" i="9"/>
  <c r="L96" i="9"/>
  <c r="K97" i="9"/>
  <c r="M97" i="9" s="1"/>
  <c r="L97" i="9"/>
  <c r="L94" i="9"/>
  <c r="L87" i="9"/>
  <c r="L74" i="9"/>
  <c r="L75" i="9"/>
  <c r="L76" i="9"/>
  <c r="L77" i="9"/>
  <c r="L78" i="9"/>
  <c r="L79" i="9"/>
  <c r="L80" i="9"/>
  <c r="L81" i="9"/>
  <c r="L82" i="9"/>
  <c r="L83" i="9"/>
  <c r="L84" i="9"/>
  <c r="L85" i="9"/>
  <c r="L86" i="9"/>
  <c r="L88" i="9"/>
  <c r="K89" i="9"/>
  <c r="M89" i="9" s="1"/>
  <c r="L89" i="9"/>
  <c r="K90" i="9"/>
  <c r="M90" i="9" s="1"/>
  <c r="L90" i="9"/>
  <c r="L91" i="9"/>
  <c r="K92" i="9"/>
  <c r="L92" i="9"/>
  <c r="M92" i="9"/>
  <c r="L73" i="9"/>
  <c r="L63" i="9"/>
  <c r="L54" i="9"/>
  <c r="L55" i="9"/>
  <c r="L56" i="9"/>
  <c r="L57" i="9"/>
  <c r="L58" i="9"/>
  <c r="L59" i="9"/>
  <c r="L60" i="9"/>
  <c r="L61" i="9"/>
  <c r="L62" i="9"/>
  <c r="L64" i="9"/>
  <c r="L65" i="9"/>
  <c r="L66" i="9"/>
  <c r="L67" i="9"/>
  <c r="L68" i="9"/>
  <c r="L69" i="9"/>
  <c r="L53" i="9"/>
  <c r="L49" i="9"/>
  <c r="L50" i="9"/>
  <c r="L51" i="9"/>
  <c r="L47" i="9"/>
  <c r="L46" i="9"/>
  <c r="L45" i="9"/>
  <c r="L40" i="9"/>
  <c r="L42" i="9"/>
  <c r="L43" i="9"/>
  <c r="L41" i="9"/>
  <c r="L31" i="9"/>
  <c r="L38" i="9"/>
  <c r="L36" i="9"/>
  <c r="L37" i="9"/>
  <c r="L35" i="9"/>
  <c r="L32" i="9"/>
  <c r="L33" i="9"/>
  <c r="L30" i="9"/>
  <c r="G495" i="9"/>
  <c r="I495" i="9" s="1"/>
  <c r="K495" i="9" s="1"/>
  <c r="G496" i="9"/>
  <c r="I496" i="9" s="1"/>
  <c r="K496" i="9" s="1"/>
  <c r="G497" i="9"/>
  <c r="I497" i="9" s="1"/>
  <c r="K497" i="9" s="1"/>
  <c r="M497" i="9" s="1"/>
  <c r="G498" i="9"/>
  <c r="I498" i="9"/>
  <c r="K498" i="9" s="1"/>
  <c r="M498" i="9" s="1"/>
  <c r="G499" i="9"/>
  <c r="I499" i="9" s="1"/>
  <c r="K499" i="9" s="1"/>
  <c r="M499" i="9" s="1"/>
  <c r="G500" i="9"/>
  <c r="I500" i="9" s="1"/>
  <c r="K500" i="9" s="1"/>
  <c r="M500" i="9" s="1"/>
  <c r="G501" i="9"/>
  <c r="I501" i="9" s="1"/>
  <c r="K501" i="9" s="1"/>
  <c r="M501" i="9" s="1"/>
  <c r="G502" i="9"/>
  <c r="I502" i="9" s="1"/>
  <c r="K502" i="9" s="1"/>
  <c r="M502" i="9" s="1"/>
  <c r="G503" i="9"/>
  <c r="I503" i="9"/>
  <c r="K503" i="9" s="1"/>
  <c r="M503" i="9" s="1"/>
  <c r="G504" i="9"/>
  <c r="I504" i="9"/>
  <c r="K504" i="9" s="1"/>
  <c r="M504" i="9" s="1"/>
  <c r="G505" i="9"/>
  <c r="I505" i="9" s="1"/>
  <c r="K505" i="9" s="1"/>
  <c r="G506" i="9"/>
  <c r="I506" i="9"/>
  <c r="K506" i="9" s="1"/>
  <c r="M506" i="9" s="1"/>
  <c r="G507" i="9"/>
  <c r="I507" i="9"/>
  <c r="K507" i="9" s="1"/>
  <c r="G508" i="9"/>
  <c r="I508" i="9" s="1"/>
  <c r="K508" i="9" s="1"/>
  <c r="M508" i="9" s="1"/>
  <c r="G509" i="9"/>
  <c r="I509" i="9"/>
  <c r="K509" i="9" s="1"/>
  <c r="M509" i="9" s="1"/>
  <c r="G510" i="9"/>
  <c r="I510" i="9"/>
  <c r="K510" i="9"/>
  <c r="M510" i="9" s="1"/>
  <c r="G511" i="9"/>
  <c r="I511" i="9" s="1"/>
  <c r="K511" i="9" s="1"/>
  <c r="M511" i="9" s="1"/>
  <c r="G512" i="9"/>
  <c r="I512" i="9" s="1"/>
  <c r="K512" i="9" s="1"/>
  <c r="G513" i="9"/>
  <c r="I513" i="9"/>
  <c r="K513" i="9" s="1"/>
  <c r="M513" i="9" s="1"/>
  <c r="G514" i="9"/>
  <c r="I514" i="9" s="1"/>
  <c r="K514" i="9" s="1"/>
  <c r="G515" i="9"/>
  <c r="I515" i="9"/>
  <c r="K515" i="9" s="1"/>
  <c r="M515" i="9" s="1"/>
  <c r="G516" i="9"/>
  <c r="I516" i="9" s="1"/>
  <c r="K516" i="9" s="1"/>
  <c r="M516" i="9" s="1"/>
  <c r="G517" i="9"/>
  <c r="I517" i="9" s="1"/>
  <c r="K517" i="9" s="1"/>
  <c r="M517" i="9" s="1"/>
  <c r="G518" i="9"/>
  <c r="I518" i="9"/>
  <c r="K518" i="9" s="1"/>
  <c r="M518" i="9" s="1"/>
  <c r="G519" i="9"/>
  <c r="I519" i="9" s="1"/>
  <c r="K519" i="9" s="1"/>
  <c r="M519" i="9" s="1"/>
  <c r="G520" i="9"/>
  <c r="I520" i="9" s="1"/>
  <c r="K520" i="9" s="1"/>
  <c r="M520" i="9" s="1"/>
  <c r="G521" i="9"/>
  <c r="I521" i="9"/>
  <c r="K521" i="9" s="1"/>
  <c r="M521" i="9" s="1"/>
  <c r="G522" i="9"/>
  <c r="I522" i="9" s="1"/>
  <c r="K522" i="9" s="1"/>
  <c r="M522" i="9" s="1"/>
  <c r="G523" i="9"/>
  <c r="I523" i="9" s="1"/>
  <c r="K523" i="9" s="1"/>
  <c r="M523" i="9" s="1"/>
  <c r="G524" i="9"/>
  <c r="I524" i="9" s="1"/>
  <c r="K524" i="9" s="1"/>
  <c r="M524" i="9" s="1"/>
  <c r="G525" i="9"/>
  <c r="I525" i="9"/>
  <c r="K525" i="9"/>
  <c r="M525" i="9" s="1"/>
  <c r="G526" i="9"/>
  <c r="I526" i="9" s="1"/>
  <c r="K526" i="9" s="1"/>
  <c r="M526" i="9" s="1"/>
  <c r="G527" i="9"/>
  <c r="I527" i="9" s="1"/>
  <c r="K527" i="9" s="1"/>
  <c r="M527" i="9" s="1"/>
  <c r="G528" i="9"/>
  <c r="I528" i="9"/>
  <c r="K528" i="9"/>
  <c r="M528" i="9" s="1"/>
  <c r="G529" i="9"/>
  <c r="I529" i="9"/>
  <c r="K529" i="9" s="1"/>
  <c r="M529" i="9" s="1"/>
  <c r="G530" i="9"/>
  <c r="I530" i="9" s="1"/>
  <c r="K530" i="9" s="1"/>
  <c r="M530" i="9" s="1"/>
  <c r="G531" i="9"/>
  <c r="I531" i="9"/>
  <c r="K531" i="9"/>
  <c r="M531" i="9" s="1"/>
  <c r="G532" i="9"/>
  <c r="I532" i="9" s="1"/>
  <c r="K532" i="9" s="1"/>
  <c r="G533" i="9"/>
  <c r="I533" i="9"/>
  <c r="K533" i="9" s="1"/>
  <c r="M533" i="9" s="1"/>
  <c r="G534" i="9"/>
  <c r="I534" i="9" s="1"/>
  <c r="K534" i="9" s="1"/>
  <c r="M534" i="9" s="1"/>
  <c r="G535" i="9"/>
  <c r="I535" i="9" s="1"/>
  <c r="K535" i="9" s="1"/>
  <c r="M535" i="9" s="1"/>
  <c r="G536" i="9"/>
  <c r="I536" i="9"/>
  <c r="K536" i="9" s="1"/>
  <c r="M536" i="9" s="1"/>
  <c r="G537" i="9"/>
  <c r="I537" i="9" s="1"/>
  <c r="K537" i="9" s="1"/>
  <c r="M537" i="9" s="1"/>
  <c r="G538" i="9"/>
  <c r="I538" i="9" s="1"/>
  <c r="K538" i="9" s="1"/>
  <c r="G539" i="9"/>
  <c r="I539" i="9"/>
  <c r="K539" i="9" s="1"/>
  <c r="M539" i="9" s="1"/>
  <c r="G540" i="9"/>
  <c r="I540" i="9"/>
  <c r="K540" i="9" s="1"/>
  <c r="M540" i="9" s="1"/>
  <c r="G541" i="9"/>
  <c r="I541" i="9" s="1"/>
  <c r="K541" i="9" s="1"/>
  <c r="M541" i="9" s="1"/>
  <c r="G542" i="9"/>
  <c r="I542" i="9"/>
  <c r="K542" i="9" s="1"/>
  <c r="G543" i="9"/>
  <c r="I543" i="9"/>
  <c r="K543" i="9" s="1"/>
  <c r="M543" i="9" s="1"/>
  <c r="G544" i="9"/>
  <c r="I544" i="9" s="1"/>
  <c r="K544" i="9" s="1"/>
  <c r="M544" i="9" s="1"/>
  <c r="G545" i="9"/>
  <c r="I545" i="9" s="1"/>
  <c r="K545" i="9" s="1"/>
  <c r="M545" i="9" s="1"/>
  <c r="G546" i="9"/>
  <c r="I546" i="9" s="1"/>
  <c r="K546" i="9" s="1"/>
  <c r="M546" i="9" s="1"/>
  <c r="G547" i="9"/>
  <c r="I547" i="9" s="1"/>
  <c r="K547" i="9" s="1"/>
  <c r="M547" i="9" s="1"/>
  <c r="G548" i="9"/>
  <c r="I548" i="9" s="1"/>
  <c r="K548" i="9" s="1"/>
  <c r="M548" i="9" s="1"/>
  <c r="G549" i="9"/>
  <c r="I549" i="9" s="1"/>
  <c r="K549" i="9" s="1"/>
  <c r="G550" i="9"/>
  <c r="I550" i="9" s="1"/>
  <c r="K550" i="9" s="1"/>
  <c r="M550" i="9" s="1"/>
  <c r="G551" i="9"/>
  <c r="I551" i="9"/>
  <c r="K551" i="9" s="1"/>
  <c r="M551" i="9" s="1"/>
  <c r="G552" i="9"/>
  <c r="I552" i="9" s="1"/>
  <c r="K552" i="9" s="1"/>
  <c r="M552" i="9" s="1"/>
  <c r="G553" i="9"/>
  <c r="I553" i="9"/>
  <c r="K553" i="9"/>
  <c r="M553" i="9" s="1"/>
  <c r="G554" i="9"/>
  <c r="I554" i="9"/>
  <c r="K554" i="9" s="1"/>
  <c r="M554" i="9" s="1"/>
  <c r="G555" i="9"/>
  <c r="I555" i="9" s="1"/>
  <c r="K555" i="9" s="1"/>
  <c r="M555" i="9" s="1"/>
  <c r="G556" i="9"/>
  <c r="I556" i="9" s="1"/>
  <c r="K556" i="9" s="1"/>
  <c r="G557" i="9"/>
  <c r="I557" i="9" s="1"/>
  <c r="K557" i="9" s="1"/>
  <c r="M557" i="9" s="1"/>
  <c r="G558" i="9"/>
  <c r="I558" i="9" s="1"/>
  <c r="K558" i="9" s="1"/>
  <c r="M558" i="9" s="1"/>
  <c r="G559" i="9"/>
  <c r="I559" i="9" s="1"/>
  <c r="K559" i="9" s="1"/>
  <c r="M559" i="9" s="1"/>
  <c r="G560" i="9"/>
  <c r="I560" i="9"/>
  <c r="K560" i="9"/>
  <c r="M560" i="9" s="1"/>
  <c r="G561" i="9"/>
  <c r="I561" i="9" s="1"/>
  <c r="K561" i="9" s="1"/>
  <c r="M561" i="9" s="1"/>
  <c r="G562" i="9"/>
  <c r="I562" i="9" s="1"/>
  <c r="K562" i="9" s="1"/>
  <c r="M562" i="9" s="1"/>
  <c r="G563" i="9"/>
  <c r="I563" i="9"/>
  <c r="K563" i="9" s="1"/>
  <c r="M563" i="9" s="1"/>
  <c r="G564" i="9"/>
  <c r="I564" i="9" s="1"/>
  <c r="K564" i="9" s="1"/>
  <c r="M564" i="9" s="1"/>
  <c r="G565" i="9"/>
  <c r="I565" i="9" s="1"/>
  <c r="K565" i="9" s="1"/>
  <c r="M565" i="9" s="1"/>
  <c r="G566" i="9"/>
  <c r="I566" i="9"/>
  <c r="K566" i="9" s="1"/>
  <c r="M566" i="9" s="1"/>
  <c r="G567" i="9"/>
  <c r="I567" i="9" s="1"/>
  <c r="K567" i="9" s="1"/>
  <c r="G568" i="9"/>
  <c r="I568" i="9" s="1"/>
  <c r="K568" i="9" s="1"/>
  <c r="M568" i="9" s="1"/>
  <c r="G569" i="9"/>
  <c r="I569" i="9"/>
  <c r="K569" i="9" s="1"/>
  <c r="M569" i="9" s="1"/>
  <c r="G570" i="9"/>
  <c r="I570" i="9"/>
  <c r="K570" i="9"/>
  <c r="M570" i="9" s="1"/>
  <c r="G571" i="9"/>
  <c r="I571" i="9" s="1"/>
  <c r="K571" i="9" s="1"/>
  <c r="M571" i="9" s="1"/>
  <c r="G572" i="9"/>
  <c r="I572" i="9" s="1"/>
  <c r="K572" i="9" s="1"/>
  <c r="M572" i="9" s="1"/>
  <c r="G573" i="9"/>
  <c r="I573" i="9"/>
  <c r="K573" i="9"/>
  <c r="M573" i="9" s="1"/>
  <c r="G574" i="9"/>
  <c r="I574" i="9" s="1"/>
  <c r="K574" i="9" s="1"/>
  <c r="M574" i="9" s="1"/>
  <c r="G575" i="9"/>
  <c r="I575" i="9" s="1"/>
  <c r="K575" i="9" s="1"/>
  <c r="M575" i="9" s="1"/>
  <c r="G576" i="9"/>
  <c r="I576" i="9" s="1"/>
  <c r="K576" i="9" s="1"/>
  <c r="M576" i="9" s="1"/>
  <c r="G577" i="9"/>
  <c r="I577" i="9" s="1"/>
  <c r="K577" i="9" s="1"/>
  <c r="M577" i="9" s="1"/>
  <c r="G578" i="9"/>
  <c r="I578" i="9" s="1"/>
  <c r="K578" i="9" s="1"/>
  <c r="M578" i="9" s="1"/>
  <c r="G579" i="9"/>
  <c r="I579" i="9" s="1"/>
  <c r="K579" i="9" s="1"/>
  <c r="M579" i="9" s="1"/>
  <c r="G580" i="9"/>
  <c r="I580" i="9" s="1"/>
  <c r="K580" i="9" s="1"/>
  <c r="M580" i="9" s="1"/>
  <c r="G581" i="9"/>
  <c r="I581" i="9" s="1"/>
  <c r="K581" i="9" s="1"/>
  <c r="M581" i="9" s="1"/>
  <c r="G582" i="9"/>
  <c r="I582" i="9"/>
  <c r="K582" i="9" s="1"/>
  <c r="M582" i="9" s="1"/>
  <c r="G583" i="9"/>
  <c r="I583" i="9" s="1"/>
  <c r="K583" i="9" s="1"/>
  <c r="M583" i="9" s="1"/>
  <c r="G414" i="9"/>
  <c r="I414" i="9" s="1"/>
  <c r="K414" i="9" s="1"/>
  <c r="M414" i="9" s="1"/>
  <c r="G415" i="9"/>
  <c r="I415" i="9" s="1"/>
  <c r="K415" i="9" s="1"/>
  <c r="M415" i="9" s="1"/>
  <c r="G416" i="9"/>
  <c r="I416" i="9" s="1"/>
  <c r="K416" i="9" s="1"/>
  <c r="M416" i="9" s="1"/>
  <c r="G417" i="9"/>
  <c r="I417" i="9"/>
  <c r="G418" i="9"/>
  <c r="I418" i="9" s="1"/>
  <c r="K418" i="9" s="1"/>
  <c r="M418" i="9" s="1"/>
  <c r="G419" i="9"/>
  <c r="I419" i="9" s="1"/>
  <c r="K419" i="9" s="1"/>
  <c r="M419" i="9" s="1"/>
  <c r="G420" i="9"/>
  <c r="I420" i="9" s="1"/>
  <c r="G421" i="9"/>
  <c r="I421" i="9" s="1"/>
  <c r="G422" i="9"/>
  <c r="I422" i="9" s="1"/>
  <c r="G423" i="9"/>
  <c r="I423" i="9" s="1"/>
  <c r="G424" i="9"/>
  <c r="I424" i="9"/>
  <c r="K424" i="9" s="1"/>
  <c r="M424" i="9" s="1"/>
  <c r="G425" i="9"/>
  <c r="I425" i="9" s="1"/>
  <c r="K425" i="9" s="1"/>
  <c r="M425" i="9" s="1"/>
  <c r="G426" i="9"/>
  <c r="I426" i="9" s="1"/>
  <c r="K426" i="9" s="1"/>
  <c r="M426" i="9" s="1"/>
  <c r="G427" i="9"/>
  <c r="I427" i="9" s="1"/>
  <c r="G428" i="9"/>
  <c r="I428" i="9" s="1"/>
  <c r="G429" i="9"/>
  <c r="I429" i="9" s="1"/>
  <c r="G430" i="9"/>
  <c r="I430" i="9" s="1"/>
  <c r="K430" i="9" s="1"/>
  <c r="M430" i="9" s="1"/>
  <c r="G394" i="9"/>
  <c r="I394" i="9" s="1"/>
  <c r="G395" i="9"/>
  <c r="I395" i="9" s="1"/>
  <c r="G396" i="9"/>
  <c r="I396" i="9" s="1"/>
  <c r="G397" i="9"/>
  <c r="I397" i="9" s="1"/>
  <c r="K397" i="9" s="1"/>
  <c r="M397" i="9" s="1"/>
  <c r="G375" i="9"/>
  <c r="I375" i="9" s="1"/>
  <c r="K375" i="9" s="1"/>
  <c r="M375" i="9" s="1"/>
  <c r="G376" i="9"/>
  <c r="I376" i="9" s="1"/>
  <c r="K376" i="9" s="1"/>
  <c r="G332" i="9"/>
  <c r="I332" i="9" s="1"/>
  <c r="K332" i="9" s="1"/>
  <c r="M332" i="9" s="1"/>
  <c r="G333" i="9"/>
  <c r="I333" i="9" s="1"/>
  <c r="K333" i="9" s="1"/>
  <c r="M333" i="9" s="1"/>
  <c r="G334" i="9"/>
  <c r="I334" i="9" s="1"/>
  <c r="K334" i="9" s="1"/>
  <c r="M334" i="9" s="1"/>
  <c r="G335" i="9"/>
  <c r="I335" i="9" s="1"/>
  <c r="K335" i="9" s="1"/>
  <c r="M335" i="9" s="1"/>
  <c r="G336" i="9"/>
  <c r="I336" i="9" s="1"/>
  <c r="G337" i="9"/>
  <c r="I337" i="9" s="1"/>
  <c r="G338" i="9"/>
  <c r="I338" i="9" s="1"/>
  <c r="G339" i="9"/>
  <c r="I339" i="9" s="1"/>
  <c r="K339" i="9" s="1"/>
  <c r="M339" i="9" s="1"/>
  <c r="G340" i="9"/>
  <c r="I340" i="9" s="1"/>
  <c r="K340" i="9" s="1"/>
  <c r="M340" i="9" s="1"/>
  <c r="G341" i="9"/>
  <c r="I341" i="9" s="1"/>
  <c r="G342" i="9"/>
  <c r="I342" i="9" s="1"/>
  <c r="G343" i="9"/>
  <c r="I343" i="9" s="1"/>
  <c r="K343" i="9" s="1"/>
  <c r="M343" i="9" s="1"/>
  <c r="G344" i="9"/>
  <c r="I344" i="9" s="1"/>
  <c r="G345" i="9"/>
  <c r="I345" i="9" s="1"/>
  <c r="K345" i="9" s="1"/>
  <c r="M345" i="9" s="1"/>
  <c r="G346" i="9"/>
  <c r="I346" i="9" s="1"/>
  <c r="K346" i="9" s="1"/>
  <c r="M346" i="9" s="1"/>
  <c r="G347" i="9"/>
  <c r="I347" i="9" s="1"/>
  <c r="G348" i="9"/>
  <c r="I348" i="9" s="1"/>
  <c r="K348" i="9" s="1"/>
  <c r="M348" i="9" s="1"/>
  <c r="G349" i="9"/>
  <c r="I349" i="9" s="1"/>
  <c r="K349" i="9" s="1"/>
  <c r="M349" i="9" s="1"/>
  <c r="G350" i="9"/>
  <c r="I350" i="9" s="1"/>
  <c r="K350" i="9" s="1"/>
  <c r="M350" i="9" s="1"/>
  <c r="G244" i="9"/>
  <c r="I244" i="9" s="1"/>
  <c r="G245" i="9"/>
  <c r="I245" i="9" s="1"/>
  <c r="K245" i="9" s="1"/>
  <c r="M245" i="9" s="1"/>
  <c r="G246" i="9"/>
  <c r="I246" i="9" s="1"/>
  <c r="K246" i="9" s="1"/>
  <c r="M246" i="9" s="1"/>
  <c r="G247" i="9"/>
  <c r="I247" i="9" s="1"/>
  <c r="G248" i="9"/>
  <c r="I248" i="9" s="1"/>
  <c r="G249" i="9"/>
  <c r="I249" i="9" s="1"/>
  <c r="K249" i="9" s="1"/>
  <c r="M249" i="9" s="1"/>
  <c r="G250" i="9"/>
  <c r="I250" i="9" s="1"/>
  <c r="K250" i="9" s="1"/>
  <c r="M250" i="9" s="1"/>
  <c r="G251" i="9"/>
  <c r="I251" i="9" s="1"/>
  <c r="K251" i="9" s="1"/>
  <c r="M251" i="9" s="1"/>
  <c r="G252" i="9"/>
  <c r="I252" i="9" s="1"/>
  <c r="G253" i="9"/>
  <c r="I253" i="9" s="1"/>
  <c r="G254" i="9"/>
  <c r="I254" i="9" s="1"/>
  <c r="K254" i="9" s="1"/>
  <c r="M254" i="9" s="1"/>
  <c r="G255" i="9"/>
  <c r="I255" i="9" s="1"/>
  <c r="K255" i="9" s="1"/>
  <c r="M255" i="9" s="1"/>
  <c r="G256" i="9"/>
  <c r="I256" i="9" s="1"/>
  <c r="G257" i="9"/>
  <c r="I257" i="9" s="1"/>
  <c r="G258" i="9"/>
  <c r="I258" i="9" s="1"/>
  <c r="G259" i="9"/>
  <c r="I259" i="9" s="1"/>
  <c r="K259" i="9" s="1"/>
  <c r="M259" i="9" s="1"/>
  <c r="G260" i="9"/>
  <c r="I260" i="9" s="1"/>
  <c r="K260" i="9" s="1"/>
  <c r="M260" i="9" s="1"/>
  <c r="G261" i="9"/>
  <c r="I261" i="9" s="1"/>
  <c r="K261" i="9" s="1"/>
  <c r="M261" i="9" s="1"/>
  <c r="G262" i="9"/>
  <c r="I262" i="9" s="1"/>
  <c r="K262" i="9" s="1"/>
  <c r="M262" i="9" s="1"/>
  <c r="G263" i="9"/>
  <c r="I263" i="9" s="1"/>
  <c r="G264" i="9"/>
  <c r="I264" i="9" s="1"/>
  <c r="G265" i="9"/>
  <c r="I265" i="9" s="1"/>
  <c r="K265" i="9" s="1"/>
  <c r="M265" i="9" s="1"/>
  <c r="G266" i="9"/>
  <c r="I266" i="9" s="1"/>
  <c r="K266" i="9" s="1"/>
  <c r="M266" i="9" s="1"/>
  <c r="G267" i="9"/>
  <c r="I267" i="9" s="1"/>
  <c r="G268" i="9"/>
  <c r="I268" i="9" s="1"/>
  <c r="G269" i="9"/>
  <c r="I269" i="9" s="1"/>
  <c r="G270" i="9"/>
  <c r="I270" i="9" s="1"/>
  <c r="K270" i="9" s="1"/>
  <c r="M270" i="9" s="1"/>
  <c r="G271" i="9"/>
  <c r="I271" i="9" s="1"/>
  <c r="K271" i="9" s="1"/>
  <c r="M271" i="9" s="1"/>
  <c r="G272" i="9"/>
  <c r="I272" i="9" s="1"/>
  <c r="K272" i="9" s="1"/>
  <c r="M272" i="9" s="1"/>
  <c r="G273" i="9"/>
  <c r="I273" i="9" s="1"/>
  <c r="G274" i="9"/>
  <c r="I274" i="9" s="1"/>
  <c r="K274" i="9" s="1"/>
  <c r="M274" i="9" s="1"/>
  <c r="G275" i="9"/>
  <c r="I275" i="9" s="1"/>
  <c r="K275" i="9" s="1"/>
  <c r="M275" i="9" s="1"/>
  <c r="G276" i="9"/>
  <c r="I276" i="9" s="1"/>
  <c r="K276" i="9" s="1"/>
  <c r="M276" i="9" s="1"/>
  <c r="G277" i="9"/>
  <c r="I277" i="9" s="1"/>
  <c r="K277" i="9" s="1"/>
  <c r="G278" i="9"/>
  <c r="I278" i="9" s="1"/>
  <c r="G279" i="9"/>
  <c r="I279" i="9" s="1"/>
  <c r="K279" i="9" s="1"/>
  <c r="M279" i="9" s="1"/>
  <c r="G280" i="9"/>
  <c r="I280" i="9" s="1"/>
  <c r="G281" i="9"/>
  <c r="I281" i="9" s="1"/>
  <c r="K281" i="9" s="1"/>
  <c r="M281" i="9" s="1"/>
  <c r="G282" i="9"/>
  <c r="I282" i="9" s="1"/>
  <c r="G283" i="9"/>
  <c r="I283" i="9" s="1"/>
  <c r="G284" i="9"/>
  <c r="I284" i="9" s="1"/>
  <c r="K284" i="9" s="1"/>
  <c r="M284" i="9" s="1"/>
  <c r="G285" i="9"/>
  <c r="I285" i="9" s="1"/>
  <c r="K285" i="9" s="1"/>
  <c r="M285" i="9" s="1"/>
  <c r="G286" i="9"/>
  <c r="I286" i="9" s="1"/>
  <c r="K286" i="9" s="1"/>
  <c r="M286" i="9" s="1"/>
  <c r="G287" i="9"/>
  <c r="I287" i="9" s="1"/>
  <c r="K287" i="9" s="1"/>
  <c r="G288" i="9"/>
  <c r="I288" i="9" s="1"/>
  <c r="G289" i="9"/>
  <c r="I289" i="9" s="1"/>
  <c r="K289" i="9" s="1"/>
  <c r="G290" i="9"/>
  <c r="I290" i="9" s="1"/>
  <c r="K290" i="9" s="1"/>
  <c r="M290" i="9" s="1"/>
  <c r="G291" i="9"/>
  <c r="I291" i="9" s="1"/>
  <c r="K291" i="9" s="1"/>
  <c r="M291" i="9" s="1"/>
  <c r="G292" i="9"/>
  <c r="I292" i="9" s="1"/>
  <c r="G293" i="9"/>
  <c r="I293" i="9" s="1"/>
  <c r="G294" i="9"/>
  <c r="I294" i="9" s="1"/>
  <c r="K294" i="9" s="1"/>
  <c r="M294" i="9" s="1"/>
  <c r="G295" i="9"/>
  <c r="I295" i="9" s="1"/>
  <c r="K295" i="9" s="1"/>
  <c r="M295" i="9" s="1"/>
  <c r="G296" i="9"/>
  <c r="I296" i="9" s="1"/>
  <c r="K296" i="9" s="1"/>
  <c r="M296" i="9" s="1"/>
  <c r="G297" i="9"/>
  <c r="I297" i="9" s="1"/>
  <c r="K297" i="9" s="1"/>
  <c r="M297" i="9" s="1"/>
  <c r="G298" i="9"/>
  <c r="I298" i="9" s="1"/>
  <c r="K298" i="9" s="1"/>
  <c r="M298" i="9" s="1"/>
  <c r="G216" i="9"/>
  <c r="I216" i="9" s="1"/>
  <c r="K216" i="9" s="1"/>
  <c r="M216" i="9" s="1"/>
  <c r="G217" i="9"/>
  <c r="I217" i="9" s="1"/>
  <c r="K217" i="9" s="1"/>
  <c r="M217" i="9" s="1"/>
  <c r="G218" i="9"/>
  <c r="I218" i="9" s="1"/>
  <c r="K218" i="9" s="1"/>
  <c r="M218" i="9" s="1"/>
  <c r="G219" i="9"/>
  <c r="I219" i="9" s="1"/>
  <c r="K219" i="9" s="1"/>
  <c r="M219" i="9" s="1"/>
  <c r="G220" i="9"/>
  <c r="I220" i="9" s="1"/>
  <c r="G221" i="9"/>
  <c r="I221" i="9" s="1"/>
  <c r="K221" i="9" s="1"/>
  <c r="M221" i="9" s="1"/>
  <c r="G222" i="9"/>
  <c r="I222" i="9" s="1"/>
  <c r="G223" i="9"/>
  <c r="I223" i="9" s="1"/>
  <c r="K223" i="9" s="1"/>
  <c r="M223" i="9" s="1"/>
  <c r="G224" i="9"/>
  <c r="I224" i="9" s="1"/>
  <c r="K224" i="9" s="1"/>
  <c r="M224" i="9" s="1"/>
  <c r="G225" i="9"/>
  <c r="I225" i="9" s="1"/>
  <c r="K225" i="9" s="1"/>
  <c r="M225" i="9" s="1"/>
  <c r="G226" i="9"/>
  <c r="I226" i="9" s="1"/>
  <c r="K226" i="9" s="1"/>
  <c r="M226" i="9" s="1"/>
  <c r="G227" i="9"/>
  <c r="I227" i="9" s="1"/>
  <c r="K227" i="9" s="1"/>
  <c r="M227" i="9" s="1"/>
  <c r="G228" i="9"/>
  <c r="I228" i="9" s="1"/>
  <c r="K228" i="9" s="1"/>
  <c r="M228" i="9" s="1"/>
  <c r="G229" i="9"/>
  <c r="I229" i="9" s="1"/>
  <c r="K229" i="9" s="1"/>
  <c r="M229" i="9" s="1"/>
  <c r="G230" i="9"/>
  <c r="I230" i="9" s="1"/>
  <c r="G231" i="9"/>
  <c r="I231" i="9" s="1"/>
  <c r="G232" i="9"/>
  <c r="I232" i="9" s="1"/>
  <c r="G233" i="9"/>
  <c r="I233" i="9" s="1"/>
  <c r="K233" i="9" s="1"/>
  <c r="M233" i="9" s="1"/>
  <c r="G234" i="9"/>
  <c r="I234" i="9" s="1"/>
  <c r="K234" i="9" s="1"/>
  <c r="M234" i="9" s="1"/>
  <c r="G235" i="9"/>
  <c r="I235" i="9" s="1"/>
  <c r="G236" i="9"/>
  <c r="I236" i="9" s="1"/>
  <c r="G237" i="9"/>
  <c r="I237" i="9" s="1"/>
  <c r="K237" i="9" s="1"/>
  <c r="M237" i="9" s="1"/>
  <c r="G238" i="9"/>
  <c r="I238" i="9" s="1"/>
  <c r="G196" i="9"/>
  <c r="I196" i="9" s="1"/>
  <c r="G197" i="9"/>
  <c r="I197" i="9" s="1"/>
  <c r="K197" i="9" s="1"/>
  <c r="M197" i="9" s="1"/>
  <c r="G198" i="9"/>
  <c r="I198" i="9" s="1"/>
  <c r="K198" i="9" s="1"/>
  <c r="M198" i="9" s="1"/>
  <c r="G199" i="9"/>
  <c r="I199" i="9" s="1"/>
  <c r="K199" i="9" s="1"/>
  <c r="M199" i="9" s="1"/>
  <c r="G200" i="9"/>
  <c r="I200" i="9" s="1"/>
  <c r="K200" i="9" s="1"/>
  <c r="M200" i="9" s="1"/>
  <c r="G201" i="9"/>
  <c r="I201" i="9" s="1"/>
  <c r="G202" i="9"/>
  <c r="I202" i="9" s="1"/>
  <c r="G203" i="9"/>
  <c r="I203" i="9" s="1"/>
  <c r="G204" i="9"/>
  <c r="I204" i="9" s="1"/>
  <c r="K204" i="9" s="1"/>
  <c r="M204" i="9" s="1"/>
  <c r="G205" i="9"/>
  <c r="I205" i="9" s="1"/>
  <c r="K205" i="9" s="1"/>
  <c r="M205" i="9" s="1"/>
  <c r="G206" i="9"/>
  <c r="I206" i="9" s="1"/>
  <c r="G207" i="9"/>
  <c r="I207" i="9" s="1"/>
  <c r="K207" i="9" s="1"/>
  <c r="M207" i="9" s="1"/>
  <c r="G208" i="9"/>
  <c r="I208" i="9" s="1"/>
  <c r="K208" i="9" s="1"/>
  <c r="M208" i="9" s="1"/>
  <c r="G175" i="9"/>
  <c r="I175" i="9" s="1"/>
  <c r="G176" i="9"/>
  <c r="I176" i="9" s="1"/>
  <c r="K176" i="9" s="1"/>
  <c r="G177" i="9"/>
  <c r="I177" i="9" s="1"/>
  <c r="K177" i="9" s="1"/>
  <c r="M177" i="9" s="1"/>
  <c r="G178" i="9"/>
  <c r="I178" i="9" s="1"/>
  <c r="K178" i="9" s="1"/>
  <c r="M178" i="9" s="1"/>
  <c r="G179" i="9"/>
  <c r="I179" i="9" s="1"/>
  <c r="G180" i="9"/>
  <c r="I180" i="9" s="1"/>
  <c r="G181" i="9"/>
  <c r="I181" i="9" s="1"/>
  <c r="K181" i="9" s="1"/>
  <c r="G182" i="9"/>
  <c r="I182" i="9" s="1"/>
  <c r="K182" i="9" s="1"/>
  <c r="M182" i="9" s="1"/>
  <c r="G183" i="9"/>
  <c r="I183" i="9" s="1"/>
  <c r="K183" i="9" s="1"/>
  <c r="M183" i="9" s="1"/>
  <c r="G184" i="9"/>
  <c r="I184" i="9" s="1"/>
  <c r="K184" i="9" s="1"/>
  <c r="M184" i="9" s="1"/>
  <c r="G185" i="9"/>
  <c r="I185" i="9" s="1"/>
  <c r="K185" i="9" s="1"/>
  <c r="M185" i="9" s="1"/>
  <c r="G186" i="9"/>
  <c r="I186" i="9" s="1"/>
  <c r="K186" i="9" s="1"/>
  <c r="M186" i="9" s="1"/>
  <c r="G119" i="9"/>
  <c r="I119" i="9" s="1"/>
  <c r="G120" i="9"/>
  <c r="I120" i="9" s="1"/>
  <c r="K120" i="9" s="1"/>
  <c r="M120" i="9" s="1"/>
  <c r="G121" i="9"/>
  <c r="I121" i="9" s="1"/>
  <c r="G122" i="9"/>
  <c r="I122" i="9" s="1"/>
  <c r="K122" i="9" s="1"/>
  <c r="M122" i="9" s="1"/>
  <c r="G123" i="9"/>
  <c r="I123" i="9" s="1"/>
  <c r="K123" i="9" s="1"/>
  <c r="M123" i="9" s="1"/>
  <c r="G124" i="9"/>
  <c r="I124" i="9" s="1"/>
  <c r="G125" i="9"/>
  <c r="I125" i="9" s="1"/>
  <c r="G126" i="9"/>
  <c r="I126" i="9" s="1"/>
  <c r="G127" i="9"/>
  <c r="I127" i="9" s="1"/>
  <c r="K127" i="9" s="1"/>
  <c r="M127" i="9" s="1"/>
  <c r="G128" i="9"/>
  <c r="I128" i="9" s="1"/>
  <c r="K128" i="9" s="1"/>
  <c r="M128" i="9" s="1"/>
  <c r="G129" i="9"/>
  <c r="I129" i="9" s="1"/>
  <c r="K129" i="9" s="1"/>
  <c r="M129" i="9" s="1"/>
  <c r="G130" i="9"/>
  <c r="I130" i="9" s="1"/>
  <c r="K130" i="9" s="1"/>
  <c r="M130" i="9" s="1"/>
  <c r="G131" i="9"/>
  <c r="I131" i="9" s="1"/>
  <c r="K131" i="9" s="1"/>
  <c r="M131" i="9" s="1"/>
  <c r="G132" i="9"/>
  <c r="I132" i="9" s="1"/>
  <c r="K132" i="9" s="1"/>
  <c r="M132" i="9" s="1"/>
  <c r="G133" i="9"/>
  <c r="I133" i="9" s="1"/>
  <c r="K133" i="9" s="1"/>
  <c r="M133" i="9" s="1"/>
  <c r="G134" i="9"/>
  <c r="I134" i="9" s="1"/>
  <c r="K134" i="9" s="1"/>
  <c r="M134" i="9" s="1"/>
  <c r="G135" i="9"/>
  <c r="I135" i="9" s="1"/>
  <c r="G136" i="9"/>
  <c r="I136" i="9" s="1"/>
  <c r="K136" i="9" s="1"/>
  <c r="M136" i="9" s="1"/>
  <c r="G137" i="9"/>
  <c r="I137" i="9" s="1"/>
  <c r="G138" i="9"/>
  <c r="I138" i="9" s="1"/>
  <c r="K138" i="9" s="1"/>
  <c r="M138" i="9" s="1"/>
  <c r="G139" i="9"/>
  <c r="I139" i="9" s="1"/>
  <c r="G140" i="9"/>
  <c r="I140" i="9" s="1"/>
  <c r="K140" i="9" s="1"/>
  <c r="M140" i="9" s="1"/>
  <c r="G94" i="9"/>
  <c r="I94" i="9" s="1"/>
  <c r="K94" i="9" s="1"/>
  <c r="M94" i="9" s="1"/>
  <c r="G95" i="9"/>
  <c r="I95" i="9" s="1"/>
  <c r="G96" i="9"/>
  <c r="I96" i="9" s="1"/>
  <c r="K96" i="9" s="1"/>
  <c r="M96" i="9" s="1"/>
  <c r="G97" i="9"/>
  <c r="I97" i="9" s="1"/>
  <c r="G87" i="9"/>
  <c r="I87" i="9" s="1"/>
  <c r="K87" i="9" s="1"/>
  <c r="M87" i="9" s="1"/>
  <c r="G88" i="9"/>
  <c r="I88" i="9" s="1"/>
  <c r="K88" i="9" s="1"/>
  <c r="M88" i="9" s="1"/>
  <c r="G89" i="9"/>
  <c r="I89" i="9" s="1"/>
  <c r="G90" i="9"/>
  <c r="I90" i="9" s="1"/>
  <c r="G91" i="9"/>
  <c r="I91" i="9" s="1"/>
  <c r="K91" i="9" s="1"/>
  <c r="M91" i="9" s="1"/>
  <c r="G92" i="9"/>
  <c r="I92" i="9" s="1"/>
  <c r="G68" i="9"/>
  <c r="I68" i="9" s="1"/>
  <c r="K68" i="9" s="1"/>
  <c r="M68" i="9" s="1"/>
  <c r="G1915" i="10" l="1"/>
  <c r="I1915" i="10" s="1"/>
  <c r="K1915" i="10" s="1"/>
  <c r="M1915" i="10" s="1"/>
  <c r="L1915" i="10"/>
  <c r="G1916" i="10"/>
  <c r="I1916" i="10"/>
  <c r="K1916" i="10"/>
  <c r="M1916" i="10" s="1"/>
  <c r="L1916" i="10"/>
  <c r="G1917" i="10"/>
  <c r="I1917" i="10" s="1"/>
  <c r="K1917" i="10" s="1"/>
  <c r="M1917" i="10" s="1"/>
  <c r="L1917" i="10"/>
  <c r="G1918" i="10"/>
  <c r="I1918" i="10" s="1"/>
  <c r="K1918" i="10" s="1"/>
  <c r="M1918" i="10" s="1"/>
  <c r="L1918" i="10"/>
  <c r="G1919" i="10"/>
  <c r="I1919" i="10" s="1"/>
  <c r="K1919" i="10" s="1"/>
  <c r="M1919" i="10" s="1"/>
  <c r="L1919" i="10"/>
  <c r="G1920" i="10"/>
  <c r="I1920" i="10" s="1"/>
  <c r="K1920" i="10" s="1"/>
  <c r="M1920" i="10" s="1"/>
  <c r="L1920" i="10"/>
  <c r="G1921" i="10"/>
  <c r="I1921" i="10" s="1"/>
  <c r="K1921" i="10" s="1"/>
  <c r="M1921" i="10" s="1"/>
  <c r="L1921" i="10"/>
  <c r="G1922" i="10"/>
  <c r="I1922" i="10"/>
  <c r="K1922" i="10" s="1"/>
  <c r="M1922" i="10" s="1"/>
  <c r="L1922" i="10"/>
  <c r="G1923" i="10"/>
  <c r="I1923" i="10" s="1"/>
  <c r="K1923" i="10" s="1"/>
  <c r="M1923" i="10" s="1"/>
  <c r="L1923" i="10"/>
  <c r="G1924" i="10"/>
  <c r="I1924" i="10"/>
  <c r="K1924" i="10" s="1"/>
  <c r="M1924" i="10" s="1"/>
  <c r="L1924" i="10"/>
  <c r="G1925" i="10"/>
  <c r="I1925" i="10"/>
  <c r="K1925" i="10"/>
  <c r="L1925" i="10"/>
  <c r="M1925" i="10"/>
  <c r="G1926" i="10"/>
  <c r="I1926" i="10"/>
  <c r="K1926" i="10" s="1"/>
  <c r="M1926" i="10" s="1"/>
  <c r="L1926" i="10"/>
  <c r="G1857" i="10" l="1"/>
  <c r="I1857" i="10" s="1"/>
  <c r="K1857" i="10" s="1"/>
  <c r="M1857" i="10" s="1"/>
  <c r="L1857" i="10"/>
  <c r="G1858" i="10"/>
  <c r="I1858" i="10" s="1"/>
  <c r="K1858" i="10" s="1"/>
  <c r="M1858" i="10" s="1"/>
  <c r="L1858" i="10"/>
  <c r="G1859" i="10"/>
  <c r="I1859" i="10" s="1"/>
  <c r="K1859" i="10" s="1"/>
  <c r="M1859" i="10" s="1"/>
  <c r="L1859" i="10"/>
  <c r="G1860" i="10"/>
  <c r="I1860" i="10" s="1"/>
  <c r="K1860" i="10" s="1"/>
  <c r="M1860" i="10" s="1"/>
  <c r="L1860" i="10"/>
  <c r="G1861" i="10"/>
  <c r="I1861" i="10" s="1"/>
  <c r="K1861" i="10" s="1"/>
  <c r="M1861" i="10" s="1"/>
  <c r="L1861" i="10"/>
  <c r="G1862" i="10"/>
  <c r="I1862" i="10" s="1"/>
  <c r="K1862" i="10" s="1"/>
  <c r="M1862" i="10" s="1"/>
  <c r="L1862" i="10"/>
  <c r="G1863" i="10"/>
  <c r="I1863" i="10" s="1"/>
  <c r="K1863" i="10" s="1"/>
  <c r="M1863" i="10" s="1"/>
  <c r="L1863" i="10"/>
  <c r="G1864" i="10"/>
  <c r="I1864" i="10" s="1"/>
  <c r="K1864" i="10" s="1"/>
  <c r="M1864" i="10" s="1"/>
  <c r="L1864" i="10"/>
  <c r="G1865" i="10"/>
  <c r="I1865" i="10" s="1"/>
  <c r="K1865" i="10" s="1"/>
  <c r="M1865" i="10" s="1"/>
  <c r="L1865" i="10"/>
  <c r="G1866" i="10"/>
  <c r="I1866" i="10" s="1"/>
  <c r="K1866" i="10" s="1"/>
  <c r="M1866" i="10" s="1"/>
  <c r="L1866" i="10"/>
  <c r="G1867" i="10"/>
  <c r="I1867" i="10" s="1"/>
  <c r="K1867" i="10" s="1"/>
  <c r="M1867" i="10" s="1"/>
  <c r="L1867" i="10"/>
  <c r="G1868" i="10"/>
  <c r="I1868" i="10" s="1"/>
  <c r="K1868" i="10" s="1"/>
  <c r="M1868" i="10" s="1"/>
  <c r="L1868" i="10"/>
  <c r="G1869" i="10"/>
  <c r="I1869" i="10" s="1"/>
  <c r="K1869" i="10" s="1"/>
  <c r="M1869" i="10" s="1"/>
  <c r="L1869" i="10"/>
  <c r="G1870" i="10"/>
  <c r="I1870" i="10" s="1"/>
  <c r="K1870" i="10" s="1"/>
  <c r="M1870" i="10" s="1"/>
  <c r="L1870" i="10"/>
  <c r="G1871" i="10"/>
  <c r="I1871" i="10" s="1"/>
  <c r="K1871" i="10" s="1"/>
  <c r="M1871" i="10" s="1"/>
  <c r="L1871" i="10"/>
  <c r="G1872" i="10"/>
  <c r="I1872" i="10" s="1"/>
  <c r="K1872" i="10" s="1"/>
  <c r="M1872" i="10" s="1"/>
  <c r="L1872" i="10"/>
  <c r="G1873" i="10"/>
  <c r="I1873" i="10" s="1"/>
  <c r="K1873" i="10" s="1"/>
  <c r="M1873" i="10" s="1"/>
  <c r="L1873" i="10"/>
  <c r="G1874" i="10"/>
  <c r="I1874" i="10" s="1"/>
  <c r="K1874" i="10" s="1"/>
  <c r="M1874" i="10" s="1"/>
  <c r="L1874" i="10"/>
  <c r="G1875" i="10"/>
  <c r="I1875" i="10" s="1"/>
  <c r="K1875" i="10" s="1"/>
  <c r="M1875" i="10" s="1"/>
  <c r="L1875" i="10"/>
  <c r="G521" i="10" l="1"/>
  <c r="I521" i="10" s="1"/>
  <c r="K521" i="10" s="1"/>
  <c r="M521" i="10" s="1"/>
  <c r="L521" i="10"/>
  <c r="G522" i="10"/>
  <c r="I522" i="10" s="1"/>
  <c r="K522" i="10" s="1"/>
  <c r="M522" i="10" s="1"/>
  <c r="L522" i="10"/>
  <c r="G523" i="10"/>
  <c r="I523" i="10" s="1"/>
  <c r="K523" i="10" s="1"/>
  <c r="M523" i="10" s="1"/>
  <c r="L523" i="10"/>
  <c r="G524" i="10"/>
  <c r="I524" i="10" s="1"/>
  <c r="K524" i="10" s="1"/>
  <c r="M524" i="10" s="1"/>
  <c r="L524" i="10"/>
  <c r="G525" i="10"/>
  <c r="I525" i="10" s="1"/>
  <c r="K525" i="10" s="1"/>
  <c r="M525" i="10" s="1"/>
  <c r="L525" i="10"/>
  <c r="G526" i="10"/>
  <c r="I526" i="10" s="1"/>
  <c r="K526" i="10" s="1"/>
  <c r="M526" i="10" s="1"/>
  <c r="L526" i="10"/>
  <c r="G527" i="10"/>
  <c r="I527" i="10" s="1"/>
  <c r="K527" i="10" s="1"/>
  <c r="M527" i="10" s="1"/>
  <c r="L527" i="10"/>
  <c r="G528" i="10"/>
  <c r="I528" i="10" s="1"/>
  <c r="K528" i="10" s="1"/>
  <c r="M528" i="10" s="1"/>
  <c r="L528" i="10"/>
  <c r="G529" i="10"/>
  <c r="I529" i="10" s="1"/>
  <c r="K529" i="10" s="1"/>
  <c r="M529" i="10" s="1"/>
  <c r="G530" i="10"/>
  <c r="I530" i="10" s="1"/>
  <c r="K530" i="10" s="1"/>
  <c r="M530" i="10" s="1"/>
  <c r="L530" i="10"/>
  <c r="G531" i="10"/>
  <c r="I531" i="10" s="1"/>
  <c r="K531" i="10" s="1"/>
  <c r="M531" i="10" s="1"/>
  <c r="L531" i="10"/>
  <c r="G532" i="10"/>
  <c r="I532" i="10" s="1"/>
  <c r="K532" i="10" s="1"/>
  <c r="M532" i="10" s="1"/>
  <c r="L532" i="10"/>
  <c r="G533" i="10"/>
  <c r="I533" i="10" s="1"/>
  <c r="K533" i="10" s="1"/>
  <c r="M533" i="10" s="1"/>
  <c r="L533" i="10"/>
  <c r="G534" i="10"/>
  <c r="I534" i="10" s="1"/>
  <c r="K534" i="10" s="1"/>
  <c r="M534" i="10" s="1"/>
  <c r="L534" i="10"/>
  <c r="G535" i="10"/>
  <c r="I535" i="10" s="1"/>
  <c r="K535" i="10" s="1"/>
  <c r="M535" i="10" s="1"/>
  <c r="L535" i="10"/>
  <c r="G536" i="10"/>
  <c r="I536" i="10" s="1"/>
  <c r="K536" i="10" s="1"/>
  <c r="M536" i="10" s="1"/>
  <c r="L536" i="10"/>
  <c r="G537" i="10"/>
  <c r="I537" i="10" s="1"/>
  <c r="K537" i="10" s="1"/>
  <c r="M537" i="10" s="1"/>
  <c r="L537" i="10"/>
  <c r="G538" i="10"/>
  <c r="I538" i="10" s="1"/>
  <c r="K538" i="10" s="1"/>
  <c r="M538" i="10" s="1"/>
  <c r="L538" i="10"/>
  <c r="G539" i="10"/>
  <c r="I539" i="10" s="1"/>
  <c r="K539" i="10" s="1"/>
  <c r="M539" i="10" s="1"/>
  <c r="L539" i="10"/>
  <c r="G540" i="10"/>
  <c r="I540" i="10" s="1"/>
  <c r="K540" i="10" s="1"/>
  <c r="M540" i="10" s="1"/>
  <c r="L540" i="10"/>
  <c r="G541" i="10"/>
  <c r="I541" i="10"/>
  <c r="K541" i="10" s="1"/>
  <c r="M541" i="10" s="1"/>
  <c r="L541" i="10"/>
  <c r="G542" i="10"/>
  <c r="I542" i="10" s="1"/>
  <c r="K542" i="10" s="1"/>
  <c r="M542" i="10" s="1"/>
  <c r="L542" i="10"/>
  <c r="G543" i="10"/>
  <c r="I543" i="10" s="1"/>
  <c r="K543" i="10" s="1"/>
  <c r="M543" i="10" s="1"/>
  <c r="L543" i="10"/>
  <c r="G544" i="10"/>
  <c r="I544" i="10" s="1"/>
  <c r="K544" i="10" s="1"/>
  <c r="M544" i="10" s="1"/>
  <c r="L544" i="10"/>
  <c r="G545" i="10"/>
  <c r="I545" i="10" s="1"/>
  <c r="K545" i="10" s="1"/>
  <c r="M545" i="10" s="1"/>
  <c r="L545" i="10"/>
  <c r="G546" i="10"/>
  <c r="I546" i="10" s="1"/>
  <c r="K546" i="10" s="1"/>
  <c r="M546" i="10" s="1"/>
  <c r="L546" i="10"/>
  <c r="G547" i="10"/>
  <c r="I547" i="10" s="1"/>
  <c r="K547" i="10" s="1"/>
  <c r="M547" i="10" s="1"/>
  <c r="L547" i="10"/>
  <c r="G548" i="10"/>
  <c r="I548" i="10" s="1"/>
  <c r="K548" i="10" s="1"/>
  <c r="M548" i="10" s="1"/>
  <c r="L548" i="10"/>
  <c r="G549" i="10"/>
  <c r="I549" i="10" s="1"/>
  <c r="K549" i="10" s="1"/>
  <c r="M549" i="10" s="1"/>
  <c r="L549" i="10"/>
  <c r="G550" i="10"/>
  <c r="I550" i="10" s="1"/>
  <c r="K550" i="10" s="1"/>
  <c r="M550" i="10" s="1"/>
  <c r="L550" i="10"/>
  <c r="G551" i="10"/>
  <c r="I551" i="10" s="1"/>
  <c r="K551" i="10" s="1"/>
  <c r="M551" i="10" s="1"/>
  <c r="L551" i="10"/>
  <c r="G552" i="10"/>
  <c r="I552" i="10" s="1"/>
  <c r="K552" i="10" s="1"/>
  <c r="M552" i="10" s="1"/>
  <c r="L552" i="10"/>
  <c r="G553" i="10"/>
  <c r="I553" i="10" s="1"/>
  <c r="K553" i="10" s="1"/>
  <c r="M553" i="10" s="1"/>
  <c r="L553" i="10"/>
  <c r="G554" i="10"/>
  <c r="I554" i="10" s="1"/>
  <c r="K554" i="10" s="1"/>
  <c r="M554" i="10" s="1"/>
  <c r="L554" i="10"/>
  <c r="G555" i="10"/>
  <c r="I555" i="10" s="1"/>
  <c r="K555" i="10" s="1"/>
  <c r="M555" i="10" s="1"/>
  <c r="L555" i="10"/>
  <c r="G556" i="10"/>
  <c r="I556" i="10" s="1"/>
  <c r="K556" i="10" s="1"/>
  <c r="M556" i="10" s="1"/>
  <c r="L556" i="10"/>
  <c r="G557" i="10"/>
  <c r="I557" i="10" s="1"/>
  <c r="K557" i="10" s="1"/>
  <c r="M557" i="10" s="1"/>
  <c r="L557" i="10"/>
  <c r="G558" i="10"/>
  <c r="I558" i="10" s="1"/>
  <c r="K558" i="10" s="1"/>
  <c r="M558" i="10" s="1"/>
  <c r="L558" i="10"/>
  <c r="G559" i="10"/>
  <c r="I559" i="10" s="1"/>
  <c r="K559" i="10" s="1"/>
  <c r="M559" i="10" s="1"/>
  <c r="L559" i="10"/>
  <c r="G560" i="10"/>
  <c r="I560" i="10" s="1"/>
  <c r="K560" i="10" s="1"/>
  <c r="M560" i="10" s="1"/>
  <c r="L560" i="10"/>
  <c r="G561" i="10"/>
  <c r="I561" i="10" s="1"/>
  <c r="K561" i="10" s="1"/>
  <c r="M561" i="10" s="1"/>
  <c r="L561" i="10"/>
  <c r="G562" i="10"/>
  <c r="I562" i="10" s="1"/>
  <c r="K562" i="10" s="1"/>
  <c r="M562" i="10" s="1"/>
  <c r="L562" i="10"/>
  <c r="G563" i="10"/>
  <c r="I563" i="10" s="1"/>
  <c r="K563" i="10" s="1"/>
  <c r="M563" i="10" s="1"/>
  <c r="L563" i="10"/>
  <c r="G564" i="10"/>
  <c r="I564" i="10" s="1"/>
  <c r="K564" i="10" s="1"/>
  <c r="M564" i="10" s="1"/>
  <c r="L564" i="10"/>
  <c r="G565" i="10"/>
  <c r="I565" i="10" s="1"/>
  <c r="K565" i="10" s="1"/>
  <c r="M565" i="10" s="1"/>
  <c r="L565" i="10"/>
  <c r="G566" i="10"/>
  <c r="I566" i="10" s="1"/>
  <c r="K566" i="10" s="1"/>
  <c r="M566" i="10" s="1"/>
  <c r="L566" i="10"/>
  <c r="G567" i="10"/>
  <c r="I567" i="10" s="1"/>
  <c r="K567" i="10" s="1"/>
  <c r="M567" i="10" s="1"/>
  <c r="L567" i="10"/>
  <c r="G568" i="10"/>
  <c r="I568" i="10" s="1"/>
  <c r="K568" i="10" s="1"/>
  <c r="M568" i="10" s="1"/>
  <c r="L568" i="10"/>
  <c r="G569" i="10"/>
  <c r="I569" i="10" s="1"/>
  <c r="K569" i="10" s="1"/>
  <c r="M569" i="10" s="1"/>
  <c r="L569" i="10"/>
  <c r="G570" i="10"/>
  <c r="I570" i="10" s="1"/>
  <c r="K570" i="10" s="1"/>
  <c r="M570" i="10" s="1"/>
  <c r="L570" i="10"/>
  <c r="G571" i="10"/>
  <c r="I571" i="10" s="1"/>
  <c r="K571" i="10" s="1"/>
  <c r="M571" i="10" s="1"/>
  <c r="L571" i="10"/>
  <c r="G572" i="10"/>
  <c r="I572" i="10" s="1"/>
  <c r="K572" i="10" s="1"/>
  <c r="M572" i="10" s="1"/>
  <c r="L572" i="10"/>
  <c r="G573" i="10"/>
  <c r="I573" i="10" s="1"/>
  <c r="K573" i="10" s="1"/>
  <c r="M573" i="10" s="1"/>
  <c r="L573" i="10"/>
  <c r="G574" i="10"/>
  <c r="I574" i="10" s="1"/>
  <c r="K574" i="10" s="1"/>
  <c r="M574" i="10" s="1"/>
  <c r="L574" i="10"/>
  <c r="G575" i="10"/>
  <c r="I575" i="10" s="1"/>
  <c r="K575" i="10" s="1"/>
  <c r="M575" i="10" s="1"/>
  <c r="L575" i="10"/>
  <c r="G576" i="10"/>
  <c r="I576" i="10" s="1"/>
  <c r="K576" i="10" s="1"/>
  <c r="M576" i="10" s="1"/>
  <c r="L576" i="10"/>
  <c r="G577" i="10"/>
  <c r="I577" i="10" s="1"/>
  <c r="K577" i="10" s="1"/>
  <c r="M577" i="10" s="1"/>
  <c r="L577" i="10"/>
  <c r="G578" i="10"/>
  <c r="I578" i="10" s="1"/>
  <c r="K578" i="10" s="1"/>
  <c r="M578" i="10" s="1"/>
  <c r="L578" i="10"/>
  <c r="G579" i="10"/>
  <c r="I579" i="10" s="1"/>
  <c r="K579" i="10" s="1"/>
  <c r="M579" i="10" s="1"/>
  <c r="L579" i="10"/>
  <c r="G580" i="10"/>
  <c r="I580" i="10" s="1"/>
  <c r="K580" i="10" s="1"/>
  <c r="M580" i="10" s="1"/>
  <c r="L580" i="10"/>
  <c r="G581" i="10"/>
  <c r="I581" i="10" s="1"/>
  <c r="K581" i="10" s="1"/>
  <c r="M581" i="10" s="1"/>
  <c r="L581" i="10"/>
  <c r="G582" i="10"/>
  <c r="I582" i="10" s="1"/>
  <c r="K582" i="10" s="1"/>
  <c r="M582" i="10" s="1"/>
  <c r="L582" i="10"/>
  <c r="G583" i="10"/>
  <c r="I583" i="10" s="1"/>
  <c r="K583" i="10" s="1"/>
  <c r="M583" i="10" s="1"/>
  <c r="L583" i="10"/>
  <c r="G584" i="10"/>
  <c r="I584" i="10" s="1"/>
  <c r="K584" i="10" s="1"/>
  <c r="M584" i="10" s="1"/>
  <c r="L584" i="10"/>
  <c r="G585" i="10"/>
  <c r="I585" i="10" s="1"/>
  <c r="K585" i="10" s="1"/>
  <c r="M585" i="10" s="1"/>
  <c r="L585" i="10"/>
  <c r="G586" i="10"/>
  <c r="I586" i="10" s="1"/>
  <c r="K586" i="10" s="1"/>
  <c r="M586" i="10" s="1"/>
  <c r="L586" i="10"/>
  <c r="G587" i="10"/>
  <c r="I587" i="10" s="1"/>
  <c r="K587" i="10" s="1"/>
  <c r="M587" i="10" s="1"/>
  <c r="L587" i="10"/>
  <c r="G588" i="10"/>
  <c r="I588" i="10" s="1"/>
  <c r="K588" i="10" s="1"/>
  <c r="M588" i="10" s="1"/>
  <c r="L588" i="10"/>
  <c r="G589" i="10"/>
  <c r="I589" i="10" s="1"/>
  <c r="K589" i="10" s="1"/>
  <c r="M589" i="10" s="1"/>
  <c r="L589" i="10"/>
  <c r="G590" i="10"/>
  <c r="I590" i="10" s="1"/>
  <c r="K590" i="10" s="1"/>
  <c r="M590" i="10" s="1"/>
  <c r="L590" i="10"/>
  <c r="G591" i="10"/>
  <c r="I591" i="10" s="1"/>
  <c r="K591" i="10" s="1"/>
  <c r="M591" i="10" s="1"/>
  <c r="L591" i="10"/>
  <c r="G592" i="10"/>
  <c r="I592" i="10" s="1"/>
  <c r="K592" i="10" s="1"/>
  <c r="M592" i="10" s="1"/>
  <c r="L592" i="10"/>
  <c r="G593" i="10"/>
  <c r="I593" i="10" s="1"/>
  <c r="K593" i="10" s="1"/>
  <c r="M593" i="10" s="1"/>
  <c r="L593" i="10"/>
  <c r="G594" i="10"/>
  <c r="I594" i="10" s="1"/>
  <c r="K594" i="10" s="1"/>
  <c r="M594" i="10" s="1"/>
  <c r="L594" i="10"/>
  <c r="G595" i="10"/>
  <c r="I595" i="10" s="1"/>
  <c r="K595" i="10" s="1"/>
  <c r="M595" i="10" s="1"/>
  <c r="L595" i="10"/>
  <c r="G596" i="10"/>
  <c r="I596" i="10" s="1"/>
  <c r="K596" i="10" s="1"/>
  <c r="M596" i="10" s="1"/>
  <c r="L596" i="10"/>
  <c r="G597" i="10"/>
  <c r="I597" i="10" s="1"/>
  <c r="K597" i="10" s="1"/>
  <c r="M597" i="10" s="1"/>
  <c r="L597" i="10"/>
  <c r="G598" i="10"/>
  <c r="I598" i="10" s="1"/>
  <c r="K598" i="10" s="1"/>
  <c r="M598" i="10" s="1"/>
  <c r="L598" i="10"/>
  <c r="G599" i="10"/>
  <c r="I599" i="10" s="1"/>
  <c r="K599" i="10" s="1"/>
  <c r="M599" i="10" s="1"/>
  <c r="L599" i="10"/>
  <c r="G600" i="10"/>
  <c r="I600" i="10" s="1"/>
  <c r="K600" i="10" s="1"/>
  <c r="M600" i="10" s="1"/>
  <c r="L600" i="10"/>
  <c r="G601" i="10"/>
  <c r="I601" i="10" s="1"/>
  <c r="K601" i="10" s="1"/>
  <c r="M601" i="10" s="1"/>
  <c r="L601" i="10"/>
  <c r="G602" i="10"/>
  <c r="I602" i="10" s="1"/>
  <c r="K602" i="10" s="1"/>
  <c r="M602" i="10" s="1"/>
  <c r="L602" i="10"/>
  <c r="G603" i="10"/>
  <c r="I603" i="10" s="1"/>
  <c r="K603" i="10" s="1"/>
  <c r="M603" i="10" s="1"/>
  <c r="L603" i="10"/>
  <c r="G604" i="10"/>
  <c r="I604" i="10" s="1"/>
  <c r="K604" i="10" s="1"/>
  <c r="M604" i="10" s="1"/>
  <c r="L604" i="10"/>
  <c r="G605" i="10"/>
  <c r="I605" i="10" s="1"/>
  <c r="K605" i="10" s="1"/>
  <c r="M605" i="10" s="1"/>
  <c r="L605" i="10"/>
  <c r="G606" i="10"/>
  <c r="I606" i="10" s="1"/>
  <c r="K606" i="10" s="1"/>
  <c r="M606" i="10" s="1"/>
  <c r="L606" i="10"/>
  <c r="G607" i="10"/>
  <c r="I607" i="10" s="1"/>
  <c r="K607" i="10" s="1"/>
  <c r="M607" i="10" s="1"/>
  <c r="L607" i="10"/>
  <c r="G608" i="10"/>
  <c r="I608" i="10" s="1"/>
  <c r="K608" i="10" s="1"/>
  <c r="M608" i="10" s="1"/>
  <c r="L608" i="10"/>
  <c r="G609" i="10"/>
  <c r="I609" i="10" s="1"/>
  <c r="K609" i="10" s="1"/>
  <c r="M609" i="10" s="1"/>
  <c r="L609" i="10"/>
  <c r="G610" i="10"/>
  <c r="I610" i="10" s="1"/>
  <c r="K610" i="10" s="1"/>
  <c r="M610" i="10" s="1"/>
  <c r="L610" i="10"/>
  <c r="G611" i="10"/>
  <c r="I611" i="10" s="1"/>
  <c r="K611" i="10" s="1"/>
  <c r="M611" i="10" s="1"/>
  <c r="L611" i="10"/>
  <c r="G612" i="10"/>
  <c r="I612" i="10" s="1"/>
  <c r="K612" i="10" s="1"/>
  <c r="M612" i="10" s="1"/>
  <c r="L612" i="10"/>
  <c r="G613" i="10"/>
  <c r="I613" i="10" s="1"/>
  <c r="K613" i="10" s="1"/>
  <c r="M613" i="10" s="1"/>
  <c r="L613" i="10"/>
  <c r="G614" i="10"/>
  <c r="I614" i="10" s="1"/>
  <c r="K614" i="10" s="1"/>
  <c r="M614" i="10" s="1"/>
  <c r="L614" i="10"/>
  <c r="G615" i="10"/>
  <c r="I615" i="10" s="1"/>
  <c r="K615" i="10" s="1"/>
  <c r="M615" i="10" s="1"/>
  <c r="L615" i="10"/>
  <c r="G616" i="10"/>
  <c r="I616" i="10" s="1"/>
  <c r="K616" i="10" s="1"/>
  <c r="M616" i="10" s="1"/>
  <c r="L616" i="10"/>
  <c r="G617" i="10"/>
  <c r="I617" i="10" s="1"/>
  <c r="K617" i="10" s="1"/>
  <c r="M617" i="10" s="1"/>
  <c r="L617" i="10"/>
  <c r="G618" i="10"/>
  <c r="I618" i="10" s="1"/>
  <c r="K618" i="10" s="1"/>
  <c r="M618" i="10" s="1"/>
  <c r="L618" i="10"/>
  <c r="G619" i="10"/>
  <c r="I619" i="10" s="1"/>
  <c r="K619" i="10" s="1"/>
  <c r="M619" i="10" s="1"/>
  <c r="L619" i="10"/>
  <c r="G620" i="10"/>
  <c r="I620" i="10" s="1"/>
  <c r="K620" i="10" s="1"/>
  <c r="M620" i="10" s="1"/>
  <c r="L620" i="10"/>
  <c r="G621" i="10"/>
  <c r="I621" i="10" s="1"/>
  <c r="K621" i="10" s="1"/>
  <c r="M621" i="10" s="1"/>
  <c r="L621" i="10"/>
  <c r="G622" i="10"/>
  <c r="I622" i="10" s="1"/>
  <c r="K622" i="10" s="1"/>
  <c r="M622" i="10" s="1"/>
  <c r="L622" i="10"/>
  <c r="G623" i="10"/>
  <c r="I623" i="10" s="1"/>
  <c r="K623" i="10" s="1"/>
  <c r="M623" i="10" s="1"/>
  <c r="L623" i="10"/>
  <c r="G624" i="10"/>
  <c r="I624" i="10" s="1"/>
  <c r="K624" i="10" s="1"/>
  <c r="M624" i="10" s="1"/>
  <c r="L624" i="10"/>
  <c r="G625" i="10"/>
  <c r="I625" i="10" s="1"/>
  <c r="K625" i="10" s="1"/>
  <c r="M625" i="10" s="1"/>
  <c r="L625" i="10"/>
  <c r="G626" i="10"/>
  <c r="I626" i="10" s="1"/>
  <c r="K626" i="10" s="1"/>
  <c r="M626" i="10" s="1"/>
  <c r="L626" i="10"/>
  <c r="G627" i="10"/>
  <c r="I627" i="10" s="1"/>
  <c r="K627" i="10" s="1"/>
  <c r="M627" i="10" s="1"/>
  <c r="L627" i="10"/>
  <c r="G628" i="10"/>
  <c r="I628" i="10" s="1"/>
  <c r="K628" i="10" s="1"/>
  <c r="M628" i="10" s="1"/>
  <c r="L628" i="10"/>
  <c r="G629" i="10"/>
  <c r="I629" i="10" s="1"/>
  <c r="K629" i="10" s="1"/>
  <c r="M629" i="10" s="1"/>
  <c r="L629" i="10"/>
  <c r="G630" i="10"/>
  <c r="I630" i="10" s="1"/>
  <c r="K630" i="10" s="1"/>
  <c r="M630" i="10" s="1"/>
  <c r="L630" i="10"/>
  <c r="G631" i="10"/>
  <c r="I631" i="10" s="1"/>
  <c r="K631" i="10" s="1"/>
  <c r="M631" i="10" s="1"/>
  <c r="L631" i="10"/>
  <c r="G632" i="10"/>
  <c r="I632" i="10" s="1"/>
  <c r="K632" i="10" s="1"/>
  <c r="M632" i="10" s="1"/>
  <c r="L632" i="10"/>
  <c r="G633" i="10"/>
  <c r="I633" i="10" s="1"/>
  <c r="K633" i="10" s="1"/>
  <c r="M633" i="10" s="1"/>
  <c r="L633" i="10"/>
  <c r="G634" i="10"/>
  <c r="I634" i="10" s="1"/>
  <c r="K634" i="10" s="1"/>
  <c r="M634" i="10" s="1"/>
  <c r="L634" i="10"/>
  <c r="G635" i="10"/>
  <c r="I635" i="10" s="1"/>
  <c r="K635" i="10" s="1"/>
  <c r="M635" i="10" s="1"/>
  <c r="L635" i="10"/>
  <c r="G636" i="10"/>
  <c r="I636" i="10" s="1"/>
  <c r="K636" i="10" s="1"/>
  <c r="M636" i="10" s="1"/>
  <c r="L636" i="10"/>
  <c r="G637" i="10"/>
  <c r="I637" i="10" s="1"/>
  <c r="K637" i="10" s="1"/>
  <c r="M637" i="10" s="1"/>
  <c r="L637" i="10"/>
  <c r="G638" i="10"/>
  <c r="I638" i="10" s="1"/>
  <c r="K638" i="10" s="1"/>
  <c r="M638" i="10" s="1"/>
  <c r="L638" i="10"/>
  <c r="G639" i="10"/>
  <c r="I639" i="10" s="1"/>
  <c r="K639" i="10" s="1"/>
  <c r="M639" i="10" s="1"/>
  <c r="L639" i="10"/>
  <c r="G640" i="10"/>
  <c r="I640" i="10" s="1"/>
  <c r="K640" i="10" s="1"/>
  <c r="M640" i="10" s="1"/>
  <c r="L640" i="10"/>
  <c r="G641" i="10"/>
  <c r="I641" i="10" s="1"/>
  <c r="K641" i="10" s="1"/>
  <c r="M641" i="10" s="1"/>
  <c r="L641" i="10"/>
  <c r="G642" i="10"/>
  <c r="I642" i="10" s="1"/>
  <c r="K642" i="10" s="1"/>
  <c r="M642" i="10" s="1"/>
  <c r="L642" i="10"/>
  <c r="G643" i="10"/>
  <c r="I643" i="10" s="1"/>
  <c r="K643" i="10" s="1"/>
  <c r="M643" i="10" s="1"/>
  <c r="L643" i="10"/>
  <c r="G644" i="10"/>
  <c r="I644" i="10" s="1"/>
  <c r="K644" i="10" s="1"/>
  <c r="M644" i="10" s="1"/>
  <c r="L644" i="10"/>
  <c r="G645" i="10"/>
  <c r="I645" i="10" s="1"/>
  <c r="K645" i="10" s="1"/>
  <c r="M645" i="10" s="1"/>
  <c r="L645" i="10"/>
  <c r="G646" i="10"/>
  <c r="I646" i="10" s="1"/>
  <c r="K646" i="10" s="1"/>
  <c r="M646" i="10" s="1"/>
  <c r="L646" i="10"/>
  <c r="G647" i="10"/>
  <c r="I647" i="10" s="1"/>
  <c r="K647" i="10" s="1"/>
  <c r="M647" i="10" s="1"/>
  <c r="L647" i="10"/>
  <c r="G648" i="10"/>
  <c r="I648" i="10" s="1"/>
  <c r="K648" i="10" s="1"/>
  <c r="M648" i="10" s="1"/>
  <c r="L648" i="10"/>
  <c r="G649" i="10"/>
  <c r="I649" i="10" s="1"/>
  <c r="K649" i="10" s="1"/>
  <c r="M649" i="10" s="1"/>
  <c r="L649" i="10"/>
  <c r="G650" i="10"/>
  <c r="I650" i="10" s="1"/>
  <c r="K650" i="10" s="1"/>
  <c r="M650" i="10" s="1"/>
  <c r="L650" i="10"/>
  <c r="G651" i="10"/>
  <c r="I651" i="10" s="1"/>
  <c r="K651" i="10" s="1"/>
  <c r="M651" i="10" s="1"/>
  <c r="L651" i="10"/>
  <c r="G652" i="10"/>
  <c r="I652" i="10" s="1"/>
  <c r="K652" i="10" s="1"/>
  <c r="M652" i="10" s="1"/>
  <c r="L652" i="10"/>
  <c r="G653" i="10"/>
  <c r="I653" i="10" s="1"/>
  <c r="K653" i="10" s="1"/>
  <c r="M653" i="10" s="1"/>
  <c r="L653" i="10"/>
  <c r="G654" i="10"/>
  <c r="I654" i="10" s="1"/>
  <c r="K654" i="10" s="1"/>
  <c r="M654" i="10" s="1"/>
  <c r="L654" i="10"/>
  <c r="G655" i="10"/>
  <c r="I655" i="10" s="1"/>
  <c r="K655" i="10" s="1"/>
  <c r="M655" i="10" s="1"/>
  <c r="L655" i="10"/>
  <c r="G656" i="10"/>
  <c r="I656" i="10" s="1"/>
  <c r="K656" i="10" s="1"/>
  <c r="M656" i="10" s="1"/>
  <c r="L656" i="10"/>
  <c r="G657" i="10"/>
  <c r="I657" i="10" s="1"/>
  <c r="K657" i="10" s="1"/>
  <c r="M657" i="10" s="1"/>
  <c r="L657" i="10"/>
  <c r="G658" i="10"/>
  <c r="I658" i="10" s="1"/>
  <c r="K658" i="10" s="1"/>
  <c r="M658" i="10" s="1"/>
  <c r="L658" i="10"/>
  <c r="G659" i="10"/>
  <c r="I659" i="10" s="1"/>
  <c r="K659" i="10" s="1"/>
  <c r="M659" i="10" s="1"/>
  <c r="L659" i="10"/>
  <c r="G660" i="10"/>
  <c r="I660" i="10" s="1"/>
  <c r="K660" i="10" s="1"/>
  <c r="M660" i="10" s="1"/>
  <c r="L660" i="10"/>
  <c r="G661" i="10"/>
  <c r="I661" i="10" s="1"/>
  <c r="K661" i="10" s="1"/>
  <c r="M661" i="10" s="1"/>
  <c r="L661" i="10"/>
  <c r="G662" i="10"/>
  <c r="I662" i="10" s="1"/>
  <c r="K662" i="10" s="1"/>
  <c r="M662" i="10" s="1"/>
  <c r="L662" i="10"/>
  <c r="G663" i="10"/>
  <c r="I663" i="10" s="1"/>
  <c r="K663" i="10" s="1"/>
  <c r="M663" i="10" s="1"/>
  <c r="L663" i="10"/>
  <c r="G664" i="10"/>
  <c r="I664" i="10" s="1"/>
  <c r="K664" i="10" s="1"/>
  <c r="M664" i="10" s="1"/>
  <c r="L664" i="10"/>
  <c r="G665" i="10"/>
  <c r="I665" i="10" s="1"/>
  <c r="K665" i="10" s="1"/>
  <c r="M665" i="10" s="1"/>
  <c r="L665" i="10"/>
  <c r="G666" i="10"/>
  <c r="I666" i="10" s="1"/>
  <c r="K666" i="10" s="1"/>
  <c r="M666" i="10" s="1"/>
  <c r="L666" i="10"/>
  <c r="G667" i="10"/>
  <c r="I667" i="10" s="1"/>
  <c r="K667" i="10" s="1"/>
  <c r="M667" i="10" s="1"/>
  <c r="L667" i="10"/>
  <c r="G668" i="10"/>
  <c r="I668" i="10" s="1"/>
  <c r="K668" i="10" s="1"/>
  <c r="M668" i="10" s="1"/>
  <c r="L668" i="10"/>
  <c r="G669" i="10"/>
  <c r="I669" i="10" s="1"/>
  <c r="K669" i="10" s="1"/>
  <c r="M669" i="10" s="1"/>
  <c r="L669" i="10"/>
  <c r="G670" i="10"/>
  <c r="I670" i="10" s="1"/>
  <c r="K670" i="10" s="1"/>
  <c r="M670" i="10" s="1"/>
  <c r="L670" i="10"/>
  <c r="G671" i="10"/>
  <c r="I671" i="10" s="1"/>
  <c r="K671" i="10" s="1"/>
  <c r="M671" i="10" s="1"/>
  <c r="L671" i="10"/>
  <c r="G672" i="10"/>
  <c r="I672" i="10" s="1"/>
  <c r="K672" i="10" s="1"/>
  <c r="M672" i="10" s="1"/>
  <c r="L672" i="10"/>
  <c r="G673" i="10"/>
  <c r="I673" i="10" s="1"/>
  <c r="K673" i="10" s="1"/>
  <c r="M673" i="10" s="1"/>
  <c r="L673" i="10"/>
  <c r="G674" i="10"/>
  <c r="I674" i="10" s="1"/>
  <c r="K674" i="10" s="1"/>
  <c r="M674" i="10" s="1"/>
  <c r="L674" i="10"/>
  <c r="G675" i="10"/>
  <c r="I675" i="10" s="1"/>
  <c r="K675" i="10" s="1"/>
  <c r="M675" i="10" s="1"/>
  <c r="L675" i="10"/>
  <c r="G676" i="10"/>
  <c r="I676" i="10" s="1"/>
  <c r="K676" i="10" s="1"/>
  <c r="M676" i="10" s="1"/>
  <c r="L676" i="10"/>
  <c r="G677" i="10"/>
  <c r="I677" i="10" s="1"/>
  <c r="K677" i="10" s="1"/>
  <c r="M677" i="10" s="1"/>
  <c r="L677" i="10"/>
  <c r="G678" i="10"/>
  <c r="I678" i="10" s="1"/>
  <c r="K678" i="10" s="1"/>
  <c r="M678" i="10" s="1"/>
  <c r="L678" i="10"/>
  <c r="G679" i="10"/>
  <c r="I679" i="10" s="1"/>
  <c r="K679" i="10" s="1"/>
  <c r="M679" i="10" s="1"/>
  <c r="L679" i="10"/>
  <c r="G680" i="10"/>
  <c r="I680" i="10" s="1"/>
  <c r="K680" i="10" s="1"/>
  <c r="M680" i="10" s="1"/>
  <c r="L680" i="10"/>
  <c r="G681" i="10"/>
  <c r="I681" i="10" s="1"/>
  <c r="K681" i="10" s="1"/>
  <c r="M681" i="10" s="1"/>
  <c r="L681" i="10"/>
  <c r="G682" i="10"/>
  <c r="I682" i="10" s="1"/>
  <c r="K682" i="10" s="1"/>
  <c r="M682" i="10" s="1"/>
  <c r="L682" i="10"/>
  <c r="G683" i="10"/>
  <c r="I683" i="10" s="1"/>
  <c r="K683" i="10" s="1"/>
  <c r="M683" i="10" s="1"/>
  <c r="L683" i="10"/>
  <c r="G684" i="10"/>
  <c r="I684" i="10" s="1"/>
  <c r="K684" i="10" s="1"/>
  <c r="M684" i="10" s="1"/>
  <c r="L684" i="10"/>
  <c r="G685" i="10"/>
  <c r="I685" i="10" s="1"/>
  <c r="K685" i="10" s="1"/>
  <c r="M685" i="10" s="1"/>
  <c r="L685" i="10"/>
  <c r="G686" i="10"/>
  <c r="I686" i="10" s="1"/>
  <c r="K686" i="10" s="1"/>
  <c r="M686" i="10" s="1"/>
  <c r="L686" i="10"/>
  <c r="G687" i="10"/>
  <c r="I687" i="10" s="1"/>
  <c r="K687" i="10" s="1"/>
  <c r="M687" i="10" s="1"/>
  <c r="L687" i="10"/>
  <c r="G688" i="10"/>
  <c r="I688" i="10" s="1"/>
  <c r="K688" i="10" s="1"/>
  <c r="M688" i="10" s="1"/>
  <c r="L688" i="10"/>
  <c r="G689" i="10"/>
  <c r="I689" i="10" s="1"/>
  <c r="K689" i="10" s="1"/>
  <c r="M689" i="10" s="1"/>
  <c r="L689" i="10"/>
  <c r="G690" i="10"/>
  <c r="I690" i="10" s="1"/>
  <c r="K690" i="10" s="1"/>
  <c r="M690" i="10" s="1"/>
  <c r="L690" i="10"/>
  <c r="G691" i="10"/>
  <c r="I691" i="10" s="1"/>
  <c r="K691" i="10" s="1"/>
  <c r="M691" i="10" s="1"/>
  <c r="L691" i="10"/>
  <c r="G692" i="10"/>
  <c r="I692" i="10" s="1"/>
  <c r="K692" i="10" s="1"/>
  <c r="M692" i="10" s="1"/>
  <c r="L692" i="10"/>
  <c r="G693" i="10"/>
  <c r="I693" i="10" s="1"/>
  <c r="K693" i="10" s="1"/>
  <c r="M693" i="10" s="1"/>
  <c r="L693" i="10"/>
  <c r="G694" i="10"/>
  <c r="I694" i="10" s="1"/>
  <c r="K694" i="10" s="1"/>
  <c r="M694" i="10" s="1"/>
  <c r="L694" i="10"/>
  <c r="G695" i="10"/>
  <c r="I695" i="10" s="1"/>
  <c r="K695" i="10" s="1"/>
  <c r="M695" i="10" s="1"/>
  <c r="L695" i="10"/>
  <c r="G696" i="10"/>
  <c r="I696" i="10" s="1"/>
  <c r="K696" i="10" s="1"/>
  <c r="M696" i="10" s="1"/>
  <c r="L696" i="10"/>
  <c r="G697" i="10"/>
  <c r="I697" i="10" s="1"/>
  <c r="K697" i="10" s="1"/>
  <c r="M697" i="10" s="1"/>
  <c r="L697" i="10"/>
  <c r="G698" i="10"/>
  <c r="I698" i="10" s="1"/>
  <c r="K698" i="10" s="1"/>
  <c r="M698" i="10" s="1"/>
  <c r="L698" i="10"/>
  <c r="G699" i="10"/>
  <c r="I699" i="10" s="1"/>
  <c r="K699" i="10" s="1"/>
  <c r="M699" i="10" s="1"/>
  <c r="L699" i="10"/>
  <c r="G700" i="10"/>
  <c r="I700" i="10" s="1"/>
  <c r="K700" i="10" s="1"/>
  <c r="M700" i="10" s="1"/>
  <c r="L700" i="10"/>
  <c r="G701" i="10"/>
  <c r="I701" i="10" s="1"/>
  <c r="K701" i="10" s="1"/>
  <c r="M701" i="10" s="1"/>
  <c r="L701" i="10"/>
  <c r="G702" i="10"/>
  <c r="I702" i="10" s="1"/>
  <c r="K702" i="10" s="1"/>
  <c r="M702" i="10" s="1"/>
  <c r="L702" i="10"/>
  <c r="G703" i="10"/>
  <c r="I703" i="10" s="1"/>
  <c r="K703" i="10" s="1"/>
  <c r="M703" i="10" s="1"/>
  <c r="L703" i="10"/>
  <c r="G704" i="10"/>
  <c r="I704" i="10" s="1"/>
  <c r="K704" i="10" s="1"/>
  <c r="M704" i="10" s="1"/>
  <c r="L704" i="10"/>
  <c r="G705" i="10"/>
  <c r="I705" i="10" s="1"/>
  <c r="K705" i="10" s="1"/>
  <c r="M705" i="10" s="1"/>
  <c r="L705" i="10"/>
  <c r="G706" i="10"/>
  <c r="I706" i="10" s="1"/>
  <c r="K706" i="10" s="1"/>
  <c r="M706" i="10" s="1"/>
  <c r="L706" i="10"/>
  <c r="G707" i="10"/>
  <c r="I707" i="10" s="1"/>
  <c r="K707" i="10" s="1"/>
  <c r="M707" i="10" s="1"/>
  <c r="L707" i="10"/>
  <c r="G708" i="10"/>
  <c r="I708" i="10" s="1"/>
  <c r="K708" i="10" s="1"/>
  <c r="M708" i="10" s="1"/>
  <c r="L708" i="10"/>
  <c r="G709" i="10"/>
  <c r="I709" i="10" s="1"/>
  <c r="K709" i="10" s="1"/>
  <c r="M709" i="10" s="1"/>
  <c r="L709" i="10"/>
  <c r="G710" i="10"/>
  <c r="I710" i="10" s="1"/>
  <c r="K710" i="10" s="1"/>
  <c r="M710" i="10" s="1"/>
  <c r="L710" i="10"/>
  <c r="G711" i="10"/>
  <c r="I711" i="10" s="1"/>
  <c r="K711" i="10" s="1"/>
  <c r="M711" i="10" s="1"/>
  <c r="L711" i="10"/>
  <c r="G712" i="10"/>
  <c r="I712" i="10" s="1"/>
  <c r="K712" i="10" s="1"/>
  <c r="M712" i="10" s="1"/>
  <c r="L712" i="10"/>
  <c r="G713" i="10"/>
  <c r="I713" i="10" s="1"/>
  <c r="K713" i="10" s="1"/>
  <c r="M713" i="10" s="1"/>
  <c r="L713" i="10"/>
  <c r="G714" i="10"/>
  <c r="I714" i="10" s="1"/>
  <c r="K714" i="10" s="1"/>
  <c r="M714" i="10" s="1"/>
  <c r="L714" i="10"/>
  <c r="G715" i="10"/>
  <c r="I715" i="10" s="1"/>
  <c r="K715" i="10" s="1"/>
  <c r="M715" i="10" s="1"/>
  <c r="L715" i="10"/>
  <c r="G716" i="10"/>
  <c r="I716" i="10" s="1"/>
  <c r="K716" i="10" s="1"/>
  <c r="M716" i="10" s="1"/>
  <c r="L716" i="10"/>
  <c r="G717" i="10"/>
  <c r="I717" i="10" s="1"/>
  <c r="K717" i="10" s="1"/>
  <c r="M717" i="10" s="1"/>
  <c r="L717" i="10"/>
  <c r="G718" i="10"/>
  <c r="I718" i="10" s="1"/>
  <c r="K718" i="10" s="1"/>
  <c r="M718" i="10" s="1"/>
  <c r="L718" i="10"/>
  <c r="G719" i="10"/>
  <c r="I719" i="10" s="1"/>
  <c r="K719" i="10" s="1"/>
  <c r="M719" i="10" s="1"/>
  <c r="L719" i="10"/>
  <c r="G720" i="10"/>
  <c r="I720" i="10" s="1"/>
  <c r="K720" i="10" s="1"/>
  <c r="M720" i="10" s="1"/>
  <c r="L720" i="10"/>
  <c r="G721" i="10"/>
  <c r="I721" i="10" s="1"/>
  <c r="K721" i="10" s="1"/>
  <c r="M721" i="10" s="1"/>
  <c r="L721" i="10"/>
  <c r="G722" i="10"/>
  <c r="I722" i="10" s="1"/>
  <c r="K722" i="10" s="1"/>
  <c r="M722" i="10" s="1"/>
  <c r="L722" i="10"/>
  <c r="G723" i="10"/>
  <c r="I723" i="10" s="1"/>
  <c r="K723" i="10" s="1"/>
  <c r="M723" i="10" s="1"/>
  <c r="L723" i="10"/>
  <c r="G724" i="10"/>
  <c r="I724" i="10" s="1"/>
  <c r="K724" i="10" s="1"/>
  <c r="M724" i="10" s="1"/>
  <c r="L724" i="10"/>
  <c r="G725" i="10"/>
  <c r="I725" i="10" s="1"/>
  <c r="K725" i="10" s="1"/>
  <c r="M725" i="10" s="1"/>
  <c r="L725" i="10"/>
  <c r="G726" i="10"/>
  <c r="I726" i="10" s="1"/>
  <c r="K726" i="10" s="1"/>
  <c r="M726" i="10" s="1"/>
  <c r="L726" i="10"/>
  <c r="G727" i="10"/>
  <c r="I727" i="10" s="1"/>
  <c r="K727" i="10" s="1"/>
  <c r="M727" i="10" s="1"/>
  <c r="L727" i="10"/>
  <c r="G728" i="10"/>
  <c r="I728" i="10" s="1"/>
  <c r="K728" i="10" s="1"/>
  <c r="M728" i="10" s="1"/>
  <c r="L728" i="10"/>
  <c r="G729" i="10"/>
  <c r="I729" i="10" s="1"/>
  <c r="K729" i="10" s="1"/>
  <c r="M729" i="10" s="1"/>
  <c r="L729" i="10"/>
  <c r="G730" i="10"/>
  <c r="I730" i="10" s="1"/>
  <c r="K730" i="10" s="1"/>
  <c r="M730" i="10" s="1"/>
  <c r="L730" i="10"/>
  <c r="G731" i="10"/>
  <c r="I731" i="10" s="1"/>
  <c r="K731" i="10" s="1"/>
  <c r="M731" i="10" s="1"/>
  <c r="L731" i="10"/>
  <c r="G732" i="10"/>
  <c r="I732" i="10" s="1"/>
  <c r="K732" i="10" s="1"/>
  <c r="M732" i="10" s="1"/>
  <c r="L732" i="10"/>
  <c r="G733" i="10"/>
  <c r="I733" i="10" s="1"/>
  <c r="K733" i="10" s="1"/>
  <c r="M733" i="10" s="1"/>
  <c r="L733" i="10"/>
  <c r="G734" i="10"/>
  <c r="I734" i="10" s="1"/>
  <c r="K734" i="10" s="1"/>
  <c r="M734" i="10" s="1"/>
  <c r="L734" i="10"/>
  <c r="G735" i="10"/>
  <c r="I735" i="10" s="1"/>
  <c r="K735" i="10" s="1"/>
  <c r="M735" i="10" s="1"/>
  <c r="L735" i="10"/>
  <c r="G736" i="10"/>
  <c r="I736" i="10" s="1"/>
  <c r="K736" i="10" s="1"/>
  <c r="M736" i="10" s="1"/>
  <c r="L736" i="10"/>
  <c r="G737" i="10"/>
  <c r="I737" i="10" s="1"/>
  <c r="K737" i="10" s="1"/>
  <c r="M737" i="10" s="1"/>
  <c r="L737" i="10"/>
  <c r="G738" i="10"/>
  <c r="I738" i="10" s="1"/>
  <c r="K738" i="10" s="1"/>
  <c r="M738" i="10" s="1"/>
  <c r="L738" i="10"/>
  <c r="G739" i="10"/>
  <c r="I739" i="10" s="1"/>
  <c r="K739" i="10" s="1"/>
  <c r="M739" i="10" s="1"/>
  <c r="L739" i="10"/>
  <c r="G740" i="10"/>
  <c r="I740" i="10" s="1"/>
  <c r="K740" i="10" s="1"/>
  <c r="M740" i="10" s="1"/>
  <c r="L740" i="10"/>
  <c r="G741" i="10"/>
  <c r="I741" i="10" s="1"/>
  <c r="K741" i="10" s="1"/>
  <c r="M741" i="10" s="1"/>
  <c r="L741" i="10"/>
  <c r="G742" i="10"/>
  <c r="I742" i="10" s="1"/>
  <c r="K742" i="10" s="1"/>
  <c r="M742" i="10" s="1"/>
  <c r="L742" i="10"/>
  <c r="G743" i="10"/>
  <c r="I743" i="10" s="1"/>
  <c r="K743" i="10" s="1"/>
  <c r="M743" i="10" s="1"/>
  <c r="L743" i="10"/>
  <c r="G744" i="10"/>
  <c r="I744" i="10" s="1"/>
  <c r="K744" i="10" s="1"/>
  <c r="M744" i="10" s="1"/>
  <c r="L744" i="10"/>
  <c r="G745" i="10"/>
  <c r="I745" i="10" s="1"/>
  <c r="K745" i="10" s="1"/>
  <c r="M745" i="10" s="1"/>
  <c r="L745" i="10"/>
  <c r="G746" i="10"/>
  <c r="I746" i="10" s="1"/>
  <c r="K746" i="10" s="1"/>
  <c r="M746" i="10" s="1"/>
  <c r="L746" i="10"/>
  <c r="G747" i="10"/>
  <c r="I747" i="10" s="1"/>
  <c r="K747" i="10" s="1"/>
  <c r="M747" i="10" s="1"/>
  <c r="L747" i="10"/>
  <c r="G748" i="10"/>
  <c r="I748" i="10" s="1"/>
  <c r="K748" i="10" s="1"/>
  <c r="M748" i="10" s="1"/>
  <c r="L748" i="10"/>
  <c r="G749" i="10"/>
  <c r="I749" i="10" s="1"/>
  <c r="K749" i="10" s="1"/>
  <c r="M749" i="10" s="1"/>
  <c r="L749" i="10"/>
  <c r="G750" i="10"/>
  <c r="I750" i="10" s="1"/>
  <c r="K750" i="10" s="1"/>
  <c r="M750" i="10" s="1"/>
  <c r="L750" i="10"/>
  <c r="G751" i="10"/>
  <c r="I751" i="10" s="1"/>
  <c r="K751" i="10" s="1"/>
  <c r="M751" i="10" s="1"/>
  <c r="L751" i="10"/>
  <c r="G752" i="10"/>
  <c r="I752" i="10" s="1"/>
  <c r="K752" i="10" s="1"/>
  <c r="M752" i="10" s="1"/>
  <c r="L752" i="10"/>
  <c r="G753" i="10"/>
  <c r="I753" i="10" s="1"/>
  <c r="K753" i="10" s="1"/>
  <c r="M753" i="10" s="1"/>
  <c r="L753" i="10"/>
  <c r="G754" i="10"/>
  <c r="I754" i="10" s="1"/>
  <c r="K754" i="10" s="1"/>
  <c r="M754" i="10" s="1"/>
  <c r="L754" i="10"/>
  <c r="G755" i="10"/>
  <c r="I755" i="10" s="1"/>
  <c r="K755" i="10" s="1"/>
  <c r="M755" i="10" s="1"/>
  <c r="L755" i="10"/>
  <c r="G756" i="10"/>
  <c r="I756" i="10" s="1"/>
  <c r="K756" i="10" s="1"/>
  <c r="M756" i="10" s="1"/>
  <c r="L756" i="10"/>
  <c r="G757" i="10"/>
  <c r="I757" i="10" s="1"/>
  <c r="K757" i="10" s="1"/>
  <c r="M757" i="10" s="1"/>
  <c r="L757" i="10"/>
  <c r="G758" i="10"/>
  <c r="I758" i="10" s="1"/>
  <c r="K758" i="10" s="1"/>
  <c r="M758" i="10" s="1"/>
  <c r="L758" i="10"/>
  <c r="G759" i="10"/>
  <c r="I759" i="10" s="1"/>
  <c r="K759" i="10" s="1"/>
  <c r="M759" i="10" s="1"/>
  <c r="L759" i="10"/>
  <c r="G760" i="10"/>
  <c r="I760" i="10" s="1"/>
  <c r="K760" i="10" s="1"/>
  <c r="M760" i="10" s="1"/>
  <c r="L760" i="10"/>
  <c r="G761" i="10"/>
  <c r="I761" i="10" s="1"/>
  <c r="K761" i="10" s="1"/>
  <c r="M761" i="10" s="1"/>
  <c r="L761" i="10"/>
  <c r="G762" i="10"/>
  <c r="I762" i="10" s="1"/>
  <c r="K762" i="10" s="1"/>
  <c r="M762" i="10" s="1"/>
  <c r="L762" i="10"/>
  <c r="G763" i="10"/>
  <c r="I763" i="10" s="1"/>
  <c r="K763" i="10" s="1"/>
  <c r="M763" i="10" s="1"/>
  <c r="L763" i="10"/>
  <c r="G764" i="10"/>
  <c r="I764" i="10" s="1"/>
  <c r="K764" i="10" s="1"/>
  <c r="M764" i="10" s="1"/>
  <c r="L764" i="10"/>
  <c r="G765" i="10"/>
  <c r="I765" i="10" s="1"/>
  <c r="K765" i="10" s="1"/>
  <c r="M765" i="10" s="1"/>
  <c r="L765" i="10"/>
  <c r="G766" i="10"/>
  <c r="I766" i="10" s="1"/>
  <c r="K766" i="10" s="1"/>
  <c r="M766" i="10" s="1"/>
  <c r="L766" i="10"/>
  <c r="G767" i="10"/>
  <c r="I767" i="10" s="1"/>
  <c r="K767" i="10" s="1"/>
  <c r="M767" i="10" s="1"/>
  <c r="L767" i="10"/>
  <c r="G768" i="10"/>
  <c r="I768" i="10" s="1"/>
  <c r="K768" i="10" s="1"/>
  <c r="M768" i="10" s="1"/>
  <c r="L768" i="10"/>
  <c r="G769" i="10"/>
  <c r="I769" i="10" s="1"/>
  <c r="K769" i="10" s="1"/>
  <c r="M769" i="10" s="1"/>
  <c r="L769" i="10"/>
  <c r="G770" i="10"/>
  <c r="I770" i="10" s="1"/>
  <c r="K770" i="10" s="1"/>
  <c r="M770" i="10" s="1"/>
  <c r="L770" i="10"/>
  <c r="G771" i="10"/>
  <c r="I771" i="10" s="1"/>
  <c r="K771" i="10" s="1"/>
  <c r="M771" i="10" s="1"/>
  <c r="L771" i="10"/>
  <c r="G772" i="10"/>
  <c r="I772" i="10" s="1"/>
  <c r="K772" i="10" s="1"/>
  <c r="M772" i="10" s="1"/>
  <c r="L772" i="10"/>
  <c r="G773" i="10"/>
  <c r="I773" i="10" s="1"/>
  <c r="K773" i="10" s="1"/>
  <c r="M773" i="10" s="1"/>
  <c r="L773" i="10"/>
  <c r="G774" i="10"/>
  <c r="I774" i="10" s="1"/>
  <c r="K774" i="10" s="1"/>
  <c r="M774" i="10" s="1"/>
  <c r="L774" i="10"/>
  <c r="G775" i="10"/>
  <c r="I775" i="10" s="1"/>
  <c r="K775" i="10" s="1"/>
  <c r="M775" i="10" s="1"/>
  <c r="L775" i="10"/>
  <c r="G776" i="10"/>
  <c r="I776" i="10" s="1"/>
  <c r="K776" i="10" s="1"/>
  <c r="M776" i="10" s="1"/>
  <c r="L776" i="10"/>
  <c r="G777" i="10"/>
  <c r="I777" i="10" s="1"/>
  <c r="K777" i="10" s="1"/>
  <c r="M777" i="10" s="1"/>
  <c r="L777" i="10"/>
  <c r="G778" i="10"/>
  <c r="I778" i="10" s="1"/>
  <c r="K778" i="10" s="1"/>
  <c r="M778" i="10" s="1"/>
  <c r="L778" i="10"/>
  <c r="G779" i="10"/>
  <c r="I779" i="10" s="1"/>
  <c r="K779" i="10" s="1"/>
  <c r="M779" i="10" s="1"/>
  <c r="L779" i="10"/>
  <c r="G780" i="10"/>
  <c r="I780" i="10" s="1"/>
  <c r="K780" i="10" s="1"/>
  <c r="M780" i="10" s="1"/>
  <c r="L780" i="10"/>
  <c r="G781" i="10"/>
  <c r="I781" i="10" s="1"/>
  <c r="K781" i="10" s="1"/>
  <c r="M781" i="10" s="1"/>
  <c r="L781" i="10"/>
  <c r="G782" i="10"/>
  <c r="I782" i="10" s="1"/>
  <c r="K782" i="10" s="1"/>
  <c r="M782" i="10" s="1"/>
  <c r="L782" i="10"/>
  <c r="G783" i="10"/>
  <c r="I783" i="10" s="1"/>
  <c r="K783" i="10" s="1"/>
  <c r="M783" i="10" s="1"/>
  <c r="L783" i="10"/>
  <c r="G784" i="10"/>
  <c r="I784" i="10" s="1"/>
  <c r="K784" i="10" s="1"/>
  <c r="M784" i="10" s="1"/>
  <c r="L784" i="10"/>
  <c r="G785" i="10"/>
  <c r="I785" i="10" s="1"/>
  <c r="K785" i="10" s="1"/>
  <c r="M785" i="10" s="1"/>
  <c r="L785" i="10"/>
  <c r="G786" i="10"/>
  <c r="I786" i="10" s="1"/>
  <c r="K786" i="10" s="1"/>
  <c r="M786" i="10" s="1"/>
  <c r="L786" i="10"/>
  <c r="G787" i="10"/>
  <c r="I787" i="10" s="1"/>
  <c r="K787" i="10" s="1"/>
  <c r="M787" i="10" s="1"/>
  <c r="L787" i="10"/>
  <c r="G788" i="10"/>
  <c r="I788" i="10" s="1"/>
  <c r="K788" i="10" s="1"/>
  <c r="M788" i="10" s="1"/>
  <c r="L788" i="10"/>
  <c r="G789" i="10"/>
  <c r="I789" i="10" s="1"/>
  <c r="K789" i="10" s="1"/>
  <c r="M789" i="10" s="1"/>
  <c r="L789" i="10"/>
  <c r="G790" i="10"/>
  <c r="I790" i="10" s="1"/>
  <c r="K790" i="10" s="1"/>
  <c r="M790" i="10" s="1"/>
  <c r="L790" i="10"/>
  <c r="G791" i="10"/>
  <c r="I791" i="10" s="1"/>
  <c r="K791" i="10" s="1"/>
  <c r="M791" i="10" s="1"/>
  <c r="L791" i="10"/>
  <c r="G792" i="10"/>
  <c r="I792" i="10" s="1"/>
  <c r="K792" i="10" s="1"/>
  <c r="M792" i="10" s="1"/>
  <c r="L792" i="10"/>
  <c r="G793" i="10"/>
  <c r="I793" i="10" s="1"/>
  <c r="K793" i="10" s="1"/>
  <c r="M793" i="10" s="1"/>
  <c r="L793" i="10"/>
  <c r="G794" i="10"/>
  <c r="I794" i="10" s="1"/>
  <c r="K794" i="10" s="1"/>
  <c r="M794" i="10" s="1"/>
  <c r="L794" i="10"/>
  <c r="G795" i="10"/>
  <c r="I795" i="10" s="1"/>
  <c r="K795" i="10" s="1"/>
  <c r="M795" i="10" s="1"/>
  <c r="L795" i="10"/>
  <c r="G796" i="10"/>
  <c r="I796" i="10" s="1"/>
  <c r="K796" i="10" s="1"/>
  <c r="M796" i="10" s="1"/>
  <c r="L796" i="10"/>
  <c r="G797" i="10"/>
  <c r="I797" i="10" s="1"/>
  <c r="K797" i="10" s="1"/>
  <c r="M797" i="10" s="1"/>
  <c r="L797" i="10"/>
  <c r="G798" i="10"/>
  <c r="I798" i="10" s="1"/>
  <c r="K798" i="10" s="1"/>
  <c r="M798" i="10" s="1"/>
  <c r="L798" i="10"/>
  <c r="G799" i="10"/>
  <c r="I799" i="10" s="1"/>
  <c r="K799" i="10" s="1"/>
  <c r="M799" i="10" s="1"/>
  <c r="L799" i="10"/>
  <c r="G800" i="10"/>
  <c r="I800" i="10" s="1"/>
  <c r="K800" i="10" s="1"/>
  <c r="M800" i="10" s="1"/>
  <c r="L800" i="10"/>
  <c r="G801" i="10"/>
  <c r="I801" i="10" s="1"/>
  <c r="K801" i="10" s="1"/>
  <c r="M801" i="10" s="1"/>
  <c r="L801" i="10"/>
  <c r="G802" i="10"/>
  <c r="I802" i="10" s="1"/>
  <c r="K802" i="10" s="1"/>
  <c r="M802" i="10" s="1"/>
  <c r="L802" i="10"/>
  <c r="G803" i="10"/>
  <c r="I803" i="10" s="1"/>
  <c r="K803" i="10" s="1"/>
  <c r="M803" i="10" s="1"/>
  <c r="L803" i="10"/>
  <c r="G804" i="10"/>
  <c r="I804" i="10" s="1"/>
  <c r="K804" i="10" s="1"/>
  <c r="M804" i="10" s="1"/>
  <c r="L804" i="10"/>
  <c r="G805" i="10"/>
  <c r="I805" i="10" s="1"/>
  <c r="K805" i="10" s="1"/>
  <c r="M805" i="10" s="1"/>
  <c r="L805" i="10"/>
  <c r="G806" i="10"/>
  <c r="I806" i="10" s="1"/>
  <c r="K806" i="10" s="1"/>
  <c r="M806" i="10" s="1"/>
  <c r="L806" i="10"/>
  <c r="G807" i="10"/>
  <c r="I807" i="10" s="1"/>
  <c r="K807" i="10" s="1"/>
  <c r="M807" i="10" s="1"/>
  <c r="L807" i="10"/>
  <c r="G808" i="10"/>
  <c r="I808" i="10" s="1"/>
  <c r="K808" i="10" s="1"/>
  <c r="M808" i="10" s="1"/>
  <c r="L808" i="10"/>
  <c r="G809" i="10"/>
  <c r="I809" i="10" s="1"/>
  <c r="K809" i="10" s="1"/>
  <c r="M809" i="10" s="1"/>
  <c r="L809" i="10"/>
  <c r="G810" i="10"/>
  <c r="I810" i="10" s="1"/>
  <c r="K810" i="10" s="1"/>
  <c r="M810" i="10" s="1"/>
  <c r="L810" i="10"/>
  <c r="G811" i="10"/>
  <c r="I811" i="10" s="1"/>
  <c r="K811" i="10" s="1"/>
  <c r="M811" i="10" s="1"/>
  <c r="L811" i="10"/>
  <c r="G812" i="10"/>
  <c r="I812" i="10" s="1"/>
  <c r="K812" i="10" s="1"/>
  <c r="M812" i="10" s="1"/>
  <c r="L812" i="10"/>
  <c r="G813" i="10"/>
  <c r="I813" i="10" s="1"/>
  <c r="K813" i="10" s="1"/>
  <c r="M813" i="10" s="1"/>
  <c r="L813" i="10"/>
  <c r="G814" i="10"/>
  <c r="I814" i="10" s="1"/>
  <c r="K814" i="10" s="1"/>
  <c r="M814" i="10" s="1"/>
  <c r="L814" i="10"/>
  <c r="G815" i="10"/>
  <c r="I815" i="10" s="1"/>
  <c r="K815" i="10" s="1"/>
  <c r="M815" i="10" s="1"/>
  <c r="L815" i="10"/>
  <c r="G816" i="10"/>
  <c r="I816" i="10" s="1"/>
  <c r="K816" i="10" s="1"/>
  <c r="M816" i="10" s="1"/>
  <c r="L816" i="10"/>
  <c r="G817" i="10"/>
  <c r="I817" i="10" s="1"/>
  <c r="K817" i="10" s="1"/>
  <c r="M817" i="10" s="1"/>
  <c r="L817" i="10"/>
  <c r="G818" i="10"/>
  <c r="I818" i="10" s="1"/>
  <c r="K818" i="10" s="1"/>
  <c r="M818" i="10" s="1"/>
  <c r="L818" i="10"/>
  <c r="G819" i="10"/>
  <c r="I819" i="10" s="1"/>
  <c r="K819" i="10" s="1"/>
  <c r="M819" i="10" s="1"/>
  <c r="L819" i="10"/>
  <c r="G820" i="10"/>
  <c r="I820" i="10" s="1"/>
  <c r="K820" i="10" s="1"/>
  <c r="M820" i="10" s="1"/>
  <c r="L820" i="10"/>
  <c r="G821" i="10"/>
  <c r="I821" i="10" s="1"/>
  <c r="K821" i="10" s="1"/>
  <c r="M821" i="10" s="1"/>
  <c r="L821" i="10"/>
  <c r="G822" i="10"/>
  <c r="I822" i="10" s="1"/>
  <c r="K822" i="10" s="1"/>
  <c r="M822" i="10" s="1"/>
  <c r="L822" i="10"/>
  <c r="G823" i="10"/>
  <c r="I823" i="10" s="1"/>
  <c r="K823" i="10" s="1"/>
  <c r="M823" i="10" s="1"/>
  <c r="L823" i="10"/>
  <c r="G824" i="10"/>
  <c r="I824" i="10" s="1"/>
  <c r="K824" i="10" s="1"/>
  <c r="M824" i="10" s="1"/>
  <c r="L824" i="10"/>
  <c r="G825" i="10"/>
  <c r="I825" i="10" s="1"/>
  <c r="K825" i="10" s="1"/>
  <c r="M825" i="10" s="1"/>
  <c r="L825" i="10"/>
  <c r="G826" i="10"/>
  <c r="I826" i="10" s="1"/>
  <c r="K826" i="10" s="1"/>
  <c r="M826" i="10" s="1"/>
  <c r="L826" i="10"/>
  <c r="G827" i="10"/>
  <c r="I827" i="10" s="1"/>
  <c r="K827" i="10" s="1"/>
  <c r="M827" i="10" s="1"/>
  <c r="L827" i="10"/>
  <c r="G828" i="10"/>
  <c r="I828" i="10" s="1"/>
  <c r="K828" i="10" s="1"/>
  <c r="M828" i="10" s="1"/>
  <c r="L828" i="10"/>
  <c r="G829" i="10"/>
  <c r="I829" i="10" s="1"/>
  <c r="K829" i="10" s="1"/>
  <c r="M829" i="10" s="1"/>
  <c r="L829" i="10"/>
  <c r="G830" i="10"/>
  <c r="I830" i="10" s="1"/>
  <c r="K830" i="10" s="1"/>
  <c r="M830" i="10" s="1"/>
  <c r="L830" i="10"/>
  <c r="G831" i="10"/>
  <c r="I831" i="10" s="1"/>
  <c r="K831" i="10" s="1"/>
  <c r="M831" i="10" s="1"/>
  <c r="L831" i="10"/>
  <c r="G832" i="10"/>
  <c r="I832" i="10" s="1"/>
  <c r="K832" i="10" s="1"/>
  <c r="M832" i="10" s="1"/>
  <c r="L832" i="10"/>
  <c r="G833" i="10"/>
  <c r="I833" i="10" s="1"/>
  <c r="K833" i="10" s="1"/>
  <c r="M833" i="10" s="1"/>
  <c r="L833" i="10"/>
  <c r="G834" i="10"/>
  <c r="I834" i="10" s="1"/>
  <c r="K834" i="10" s="1"/>
  <c r="M834" i="10" s="1"/>
  <c r="L834" i="10"/>
  <c r="G835" i="10"/>
  <c r="I835" i="10" s="1"/>
  <c r="K835" i="10" s="1"/>
  <c r="M835" i="10" s="1"/>
  <c r="L835" i="10"/>
  <c r="G836" i="10"/>
  <c r="I836" i="10" s="1"/>
  <c r="K836" i="10" s="1"/>
  <c r="M836" i="10" s="1"/>
  <c r="L836" i="10"/>
  <c r="G837" i="10"/>
  <c r="I837" i="10" s="1"/>
  <c r="K837" i="10" s="1"/>
  <c r="M837" i="10" s="1"/>
  <c r="L837" i="10"/>
  <c r="G838" i="10"/>
  <c r="I838" i="10" s="1"/>
  <c r="K838" i="10" s="1"/>
  <c r="M838" i="10" s="1"/>
  <c r="L838" i="10"/>
  <c r="G839" i="10"/>
  <c r="I839" i="10" s="1"/>
  <c r="K839" i="10" s="1"/>
  <c r="M839" i="10" s="1"/>
  <c r="L839" i="10"/>
  <c r="G840" i="10"/>
  <c r="I840" i="10" s="1"/>
  <c r="K840" i="10" s="1"/>
  <c r="M840" i="10" s="1"/>
  <c r="L840" i="10"/>
  <c r="G841" i="10"/>
  <c r="I841" i="10" s="1"/>
  <c r="K841" i="10" s="1"/>
  <c r="M841" i="10" s="1"/>
  <c r="L841" i="10"/>
  <c r="G842" i="10"/>
  <c r="I842" i="10" s="1"/>
  <c r="K842" i="10" s="1"/>
  <c r="M842" i="10" s="1"/>
  <c r="L842" i="10"/>
  <c r="G843" i="10"/>
  <c r="I843" i="10" s="1"/>
  <c r="K843" i="10" s="1"/>
  <c r="M843" i="10" s="1"/>
  <c r="L843" i="10"/>
  <c r="G844" i="10"/>
  <c r="I844" i="10" s="1"/>
  <c r="K844" i="10" s="1"/>
  <c r="M844" i="10" s="1"/>
  <c r="L844" i="10"/>
  <c r="G845" i="10"/>
  <c r="I845" i="10" s="1"/>
  <c r="K845" i="10" s="1"/>
  <c r="M845" i="10" s="1"/>
  <c r="L845" i="10"/>
  <c r="G846" i="10"/>
  <c r="I846" i="10" s="1"/>
  <c r="K846" i="10" s="1"/>
  <c r="M846" i="10" s="1"/>
  <c r="L846" i="10"/>
  <c r="G847" i="10"/>
  <c r="I847" i="10" s="1"/>
  <c r="K847" i="10" s="1"/>
  <c r="M847" i="10" s="1"/>
  <c r="L847" i="10"/>
  <c r="G848" i="10"/>
  <c r="I848" i="10" s="1"/>
  <c r="K848" i="10" s="1"/>
  <c r="M848" i="10" s="1"/>
  <c r="L848" i="10"/>
  <c r="G849" i="10"/>
  <c r="I849" i="10" s="1"/>
  <c r="K849" i="10" s="1"/>
  <c r="M849" i="10" s="1"/>
  <c r="L849" i="10"/>
  <c r="G850" i="10"/>
  <c r="I850" i="10" s="1"/>
  <c r="K850" i="10" s="1"/>
  <c r="M850" i="10" s="1"/>
  <c r="L850" i="10"/>
  <c r="G851" i="10"/>
  <c r="I851" i="10" s="1"/>
  <c r="K851" i="10" s="1"/>
  <c r="M851" i="10" s="1"/>
  <c r="L851" i="10"/>
  <c r="G852" i="10"/>
  <c r="I852" i="10" s="1"/>
  <c r="K852" i="10" s="1"/>
  <c r="M852" i="10" s="1"/>
  <c r="L852" i="10"/>
  <c r="G853" i="10"/>
  <c r="I853" i="10" s="1"/>
  <c r="K853" i="10" s="1"/>
  <c r="M853" i="10" s="1"/>
  <c r="L853" i="10"/>
  <c r="G854" i="10"/>
  <c r="I854" i="10" s="1"/>
  <c r="K854" i="10" s="1"/>
  <c r="M854" i="10" s="1"/>
  <c r="L854" i="10"/>
  <c r="G855" i="10"/>
  <c r="I855" i="10" s="1"/>
  <c r="K855" i="10" s="1"/>
  <c r="M855" i="10" s="1"/>
  <c r="L855" i="10"/>
  <c r="G856" i="10"/>
  <c r="I856" i="10" s="1"/>
  <c r="K856" i="10" s="1"/>
  <c r="M856" i="10" s="1"/>
  <c r="L856" i="10"/>
  <c r="G857" i="10"/>
  <c r="I857" i="10" s="1"/>
  <c r="K857" i="10" s="1"/>
  <c r="M857" i="10" s="1"/>
  <c r="L857" i="10"/>
  <c r="G858" i="10"/>
  <c r="I858" i="10" s="1"/>
  <c r="K858" i="10" s="1"/>
  <c r="M858" i="10" s="1"/>
  <c r="L858" i="10"/>
  <c r="G859" i="10"/>
  <c r="I859" i="10" s="1"/>
  <c r="K859" i="10" s="1"/>
  <c r="M859" i="10" s="1"/>
  <c r="L859" i="10"/>
  <c r="G860" i="10"/>
  <c r="I860" i="10" s="1"/>
  <c r="K860" i="10" s="1"/>
  <c r="M860" i="10" s="1"/>
  <c r="L860" i="10"/>
  <c r="G861" i="10"/>
  <c r="I861" i="10" s="1"/>
  <c r="K861" i="10" s="1"/>
  <c r="M861" i="10" s="1"/>
  <c r="L861" i="10"/>
  <c r="G862" i="10"/>
  <c r="I862" i="10" s="1"/>
  <c r="K862" i="10" s="1"/>
  <c r="M862" i="10" s="1"/>
  <c r="L862" i="10"/>
  <c r="G863" i="10"/>
  <c r="I863" i="10" s="1"/>
  <c r="K863" i="10" s="1"/>
  <c r="M863" i="10" s="1"/>
  <c r="L863" i="10"/>
  <c r="G864" i="10"/>
  <c r="I864" i="10" s="1"/>
  <c r="K864" i="10" s="1"/>
  <c r="M864" i="10" s="1"/>
  <c r="L864" i="10"/>
  <c r="G865" i="10"/>
  <c r="I865" i="10" s="1"/>
  <c r="K865" i="10" s="1"/>
  <c r="M865" i="10" s="1"/>
  <c r="L865" i="10"/>
  <c r="G866" i="10"/>
  <c r="I866" i="10" s="1"/>
  <c r="K866" i="10" s="1"/>
  <c r="M866" i="10" s="1"/>
  <c r="L866" i="10"/>
  <c r="G867" i="10"/>
  <c r="I867" i="10" s="1"/>
  <c r="K867" i="10" s="1"/>
  <c r="M867" i="10" s="1"/>
  <c r="L867" i="10"/>
  <c r="G868" i="10"/>
  <c r="I868" i="10" s="1"/>
  <c r="K868" i="10" s="1"/>
  <c r="M868" i="10" s="1"/>
  <c r="L868" i="10"/>
  <c r="G869" i="10"/>
  <c r="I869" i="10" s="1"/>
  <c r="K869" i="10" s="1"/>
  <c r="M869" i="10" s="1"/>
  <c r="L869" i="10"/>
  <c r="G870" i="10"/>
  <c r="I870" i="10" s="1"/>
  <c r="K870" i="10" s="1"/>
  <c r="M870" i="10" s="1"/>
  <c r="L870" i="10"/>
  <c r="G871" i="10"/>
  <c r="I871" i="10" s="1"/>
  <c r="K871" i="10" s="1"/>
  <c r="M871" i="10" s="1"/>
  <c r="L871" i="10"/>
  <c r="G872" i="10"/>
  <c r="I872" i="10" s="1"/>
  <c r="K872" i="10" s="1"/>
  <c r="M872" i="10" s="1"/>
  <c r="L872" i="10"/>
  <c r="G873" i="10"/>
  <c r="I873" i="10" s="1"/>
  <c r="K873" i="10" s="1"/>
  <c r="M873" i="10" s="1"/>
  <c r="L873" i="10"/>
  <c r="G874" i="10"/>
  <c r="I874" i="10" s="1"/>
  <c r="K874" i="10" s="1"/>
  <c r="M874" i="10" s="1"/>
  <c r="L874" i="10"/>
  <c r="G875" i="10"/>
  <c r="I875" i="10" s="1"/>
  <c r="K875" i="10" s="1"/>
  <c r="M875" i="10" s="1"/>
  <c r="L875" i="10"/>
  <c r="G876" i="10"/>
  <c r="I876" i="10" s="1"/>
  <c r="K876" i="10" s="1"/>
  <c r="M876" i="10" s="1"/>
  <c r="L876" i="10"/>
  <c r="G877" i="10"/>
  <c r="I877" i="10" s="1"/>
  <c r="K877" i="10" s="1"/>
  <c r="M877" i="10" s="1"/>
  <c r="L877" i="10"/>
  <c r="G878" i="10"/>
  <c r="I878" i="10" s="1"/>
  <c r="K878" i="10" s="1"/>
  <c r="M878" i="10" s="1"/>
  <c r="L878" i="10"/>
  <c r="G879" i="10"/>
  <c r="I879" i="10" s="1"/>
  <c r="K879" i="10" s="1"/>
  <c r="M879" i="10" s="1"/>
  <c r="L879" i="10"/>
  <c r="G880" i="10"/>
  <c r="I880" i="10" s="1"/>
  <c r="K880" i="10" s="1"/>
  <c r="M880" i="10" s="1"/>
  <c r="L880" i="10"/>
  <c r="G881" i="10"/>
  <c r="I881" i="10" s="1"/>
  <c r="K881" i="10" s="1"/>
  <c r="M881" i="10" s="1"/>
  <c r="L881" i="10"/>
  <c r="G882" i="10"/>
  <c r="I882" i="10" s="1"/>
  <c r="K882" i="10" s="1"/>
  <c r="M882" i="10" s="1"/>
  <c r="L882" i="10"/>
  <c r="G883" i="10"/>
  <c r="I883" i="10" s="1"/>
  <c r="K883" i="10" s="1"/>
  <c r="M883" i="10" s="1"/>
  <c r="L883" i="10"/>
  <c r="G884" i="10"/>
  <c r="I884" i="10" s="1"/>
  <c r="K884" i="10" s="1"/>
  <c r="M884" i="10" s="1"/>
  <c r="L884" i="10"/>
  <c r="G885" i="10"/>
  <c r="I885" i="10" s="1"/>
  <c r="K885" i="10" s="1"/>
  <c r="M885" i="10" s="1"/>
  <c r="L885" i="10"/>
  <c r="G886" i="10"/>
  <c r="I886" i="10" s="1"/>
  <c r="K886" i="10" s="1"/>
  <c r="M886" i="10" s="1"/>
  <c r="L886" i="10"/>
  <c r="G887" i="10"/>
  <c r="I887" i="10" s="1"/>
  <c r="K887" i="10" s="1"/>
  <c r="M887" i="10" s="1"/>
  <c r="L887" i="10"/>
  <c r="G888" i="10"/>
  <c r="I888" i="10" s="1"/>
  <c r="K888" i="10" s="1"/>
  <c r="M888" i="10" s="1"/>
  <c r="L888" i="10"/>
  <c r="G889" i="10"/>
  <c r="I889" i="10" s="1"/>
  <c r="K889" i="10" s="1"/>
  <c r="M889" i="10" s="1"/>
  <c r="L889" i="10"/>
  <c r="G890" i="10"/>
  <c r="I890" i="10" s="1"/>
  <c r="K890" i="10" s="1"/>
  <c r="M890" i="10" s="1"/>
  <c r="L890" i="10"/>
  <c r="G891" i="10"/>
  <c r="I891" i="10" s="1"/>
  <c r="K891" i="10" s="1"/>
  <c r="M891" i="10" s="1"/>
  <c r="L891" i="10"/>
  <c r="G892" i="10"/>
  <c r="I892" i="10" s="1"/>
  <c r="K892" i="10" s="1"/>
  <c r="M892" i="10" s="1"/>
  <c r="L892" i="10"/>
  <c r="G893" i="10"/>
  <c r="I893" i="10" s="1"/>
  <c r="K893" i="10" s="1"/>
  <c r="M893" i="10" s="1"/>
  <c r="L893" i="10"/>
  <c r="G894" i="10"/>
  <c r="I894" i="10" s="1"/>
  <c r="K894" i="10" s="1"/>
  <c r="M894" i="10" s="1"/>
  <c r="L894" i="10"/>
  <c r="G895" i="10"/>
  <c r="I895" i="10" s="1"/>
  <c r="K895" i="10" s="1"/>
  <c r="M895" i="10" s="1"/>
  <c r="L895" i="10"/>
  <c r="G896" i="10"/>
  <c r="I896" i="10" s="1"/>
  <c r="K896" i="10" s="1"/>
  <c r="M896" i="10" s="1"/>
  <c r="L896" i="10"/>
  <c r="G897" i="10"/>
  <c r="I897" i="10" s="1"/>
  <c r="K897" i="10" s="1"/>
  <c r="M897" i="10" s="1"/>
  <c r="L897" i="10"/>
  <c r="G898" i="10"/>
  <c r="I898" i="10" s="1"/>
  <c r="K898" i="10" s="1"/>
  <c r="M898" i="10" s="1"/>
  <c r="L898" i="10"/>
  <c r="G899" i="10"/>
  <c r="I899" i="10" s="1"/>
  <c r="K899" i="10" s="1"/>
  <c r="M899" i="10" s="1"/>
  <c r="L899" i="10"/>
  <c r="G900" i="10"/>
  <c r="I900" i="10" s="1"/>
  <c r="K900" i="10" s="1"/>
  <c r="M900" i="10" s="1"/>
  <c r="L900" i="10"/>
  <c r="G901" i="10"/>
  <c r="I901" i="10" s="1"/>
  <c r="K901" i="10" s="1"/>
  <c r="M901" i="10" s="1"/>
  <c r="L901" i="10"/>
  <c r="G902" i="10"/>
  <c r="I902" i="10" s="1"/>
  <c r="K902" i="10" s="1"/>
  <c r="M902" i="10" s="1"/>
  <c r="L902" i="10"/>
  <c r="G903" i="10"/>
  <c r="I903" i="10" s="1"/>
  <c r="K903" i="10" s="1"/>
  <c r="M903" i="10" s="1"/>
  <c r="L903" i="10"/>
  <c r="G904" i="10"/>
  <c r="I904" i="10" s="1"/>
  <c r="K904" i="10" s="1"/>
  <c r="M904" i="10" s="1"/>
  <c r="L904" i="10"/>
  <c r="G905" i="10"/>
  <c r="I905" i="10" s="1"/>
  <c r="K905" i="10" s="1"/>
  <c r="M905" i="10" s="1"/>
  <c r="L905" i="10"/>
  <c r="G906" i="10"/>
  <c r="I906" i="10" s="1"/>
  <c r="K906" i="10" s="1"/>
  <c r="M906" i="10" s="1"/>
  <c r="L906" i="10"/>
  <c r="G907" i="10"/>
  <c r="I907" i="10" s="1"/>
  <c r="K907" i="10" s="1"/>
  <c r="M907" i="10" s="1"/>
  <c r="L907" i="10"/>
  <c r="G908" i="10"/>
  <c r="I908" i="10" s="1"/>
  <c r="K908" i="10" s="1"/>
  <c r="M908" i="10" s="1"/>
  <c r="L908" i="10"/>
  <c r="G909" i="10"/>
  <c r="I909" i="10" s="1"/>
  <c r="K909" i="10" s="1"/>
  <c r="M909" i="10" s="1"/>
  <c r="L909" i="10"/>
  <c r="G910" i="10"/>
  <c r="I910" i="10"/>
  <c r="K910" i="10" s="1"/>
  <c r="M910" i="10" s="1"/>
  <c r="L910" i="10"/>
  <c r="G911" i="10"/>
  <c r="I911" i="10" s="1"/>
  <c r="K911" i="10" s="1"/>
  <c r="M911" i="10" s="1"/>
  <c r="L911" i="10"/>
  <c r="G912" i="10"/>
  <c r="I912" i="10" s="1"/>
  <c r="K912" i="10" s="1"/>
  <c r="M912" i="10" s="1"/>
  <c r="L912" i="10"/>
  <c r="G913" i="10"/>
  <c r="I913" i="10" s="1"/>
  <c r="K913" i="10" s="1"/>
  <c r="M913" i="10" s="1"/>
  <c r="L913" i="10"/>
  <c r="G914" i="10"/>
  <c r="I914" i="10" s="1"/>
  <c r="K914" i="10" s="1"/>
  <c r="M914" i="10" s="1"/>
  <c r="L914" i="10"/>
  <c r="G915" i="10"/>
  <c r="I915" i="10" s="1"/>
  <c r="K915" i="10" s="1"/>
  <c r="M915" i="10" s="1"/>
  <c r="L915" i="10"/>
  <c r="G916" i="10"/>
  <c r="I916" i="10" s="1"/>
  <c r="K916" i="10" s="1"/>
  <c r="M916" i="10" s="1"/>
  <c r="L916" i="10"/>
  <c r="G917" i="10"/>
  <c r="I917" i="10" s="1"/>
  <c r="K917" i="10" s="1"/>
  <c r="M917" i="10" s="1"/>
  <c r="L917" i="10"/>
  <c r="G918" i="10"/>
  <c r="I918" i="10" s="1"/>
  <c r="K918" i="10" s="1"/>
  <c r="M918" i="10" s="1"/>
  <c r="L918" i="10"/>
  <c r="G919" i="10"/>
  <c r="I919" i="10" s="1"/>
  <c r="K919" i="10" s="1"/>
  <c r="M919" i="10" s="1"/>
  <c r="L919" i="10"/>
  <c r="G920" i="10"/>
  <c r="I920" i="10" s="1"/>
  <c r="K920" i="10" s="1"/>
  <c r="M920" i="10" s="1"/>
  <c r="L920" i="10"/>
  <c r="G921" i="10"/>
  <c r="I921" i="10" s="1"/>
  <c r="K921" i="10" s="1"/>
  <c r="M921" i="10" s="1"/>
  <c r="L921" i="10"/>
  <c r="G922" i="10"/>
  <c r="I922" i="10" s="1"/>
  <c r="K922" i="10" s="1"/>
  <c r="M922" i="10" s="1"/>
  <c r="L922" i="10"/>
  <c r="G923" i="10"/>
  <c r="I923" i="10" s="1"/>
  <c r="K923" i="10" s="1"/>
  <c r="M923" i="10" s="1"/>
  <c r="L923" i="10"/>
  <c r="G924" i="10"/>
  <c r="I924" i="10" s="1"/>
  <c r="K924" i="10" s="1"/>
  <c r="M924" i="10" s="1"/>
  <c r="L924" i="10"/>
  <c r="G925" i="10"/>
  <c r="I925" i="10" s="1"/>
  <c r="K925" i="10" s="1"/>
  <c r="M925" i="10" s="1"/>
  <c r="L925" i="10"/>
  <c r="G926" i="10"/>
  <c r="I926" i="10" s="1"/>
  <c r="K926" i="10" s="1"/>
  <c r="M926" i="10" s="1"/>
  <c r="L926" i="10"/>
  <c r="G927" i="10"/>
  <c r="I927" i="10" s="1"/>
  <c r="K927" i="10" s="1"/>
  <c r="M927" i="10" s="1"/>
  <c r="L927" i="10"/>
  <c r="G928" i="10"/>
  <c r="I928" i="10" s="1"/>
  <c r="K928" i="10" s="1"/>
  <c r="M928" i="10" s="1"/>
  <c r="L928" i="10"/>
  <c r="G929" i="10"/>
  <c r="I929" i="10" s="1"/>
  <c r="K929" i="10" s="1"/>
  <c r="M929" i="10" s="1"/>
  <c r="L929" i="10"/>
  <c r="G930" i="10"/>
  <c r="I930" i="10" s="1"/>
  <c r="K930" i="10" s="1"/>
  <c r="M930" i="10" s="1"/>
  <c r="L930" i="10"/>
  <c r="G931" i="10"/>
  <c r="I931" i="10" s="1"/>
  <c r="K931" i="10" s="1"/>
  <c r="M931" i="10" s="1"/>
  <c r="L931" i="10"/>
  <c r="G932" i="10"/>
  <c r="I932" i="10" s="1"/>
  <c r="K932" i="10" s="1"/>
  <c r="M932" i="10" s="1"/>
  <c r="L932" i="10"/>
  <c r="G933" i="10"/>
  <c r="I933" i="10" s="1"/>
  <c r="K933" i="10" s="1"/>
  <c r="M933" i="10" s="1"/>
  <c r="L933" i="10"/>
  <c r="G934" i="10"/>
  <c r="I934" i="10" s="1"/>
  <c r="K934" i="10" s="1"/>
  <c r="M934" i="10" s="1"/>
  <c r="L934" i="10"/>
  <c r="G935" i="10"/>
  <c r="I935" i="10" s="1"/>
  <c r="K935" i="10" s="1"/>
  <c r="M935" i="10" s="1"/>
  <c r="L935" i="10"/>
  <c r="G936" i="10"/>
  <c r="I936" i="10" s="1"/>
  <c r="K936" i="10" s="1"/>
  <c r="M936" i="10" s="1"/>
  <c r="L936" i="10"/>
  <c r="G937" i="10"/>
  <c r="I937" i="10" s="1"/>
  <c r="K937" i="10" s="1"/>
  <c r="M937" i="10" s="1"/>
  <c r="L937" i="10"/>
  <c r="G938" i="10"/>
  <c r="I938" i="10" s="1"/>
  <c r="K938" i="10" s="1"/>
  <c r="M938" i="10" s="1"/>
  <c r="L938" i="10"/>
  <c r="G939" i="10"/>
  <c r="I939" i="10" s="1"/>
  <c r="K939" i="10" s="1"/>
  <c r="M939" i="10" s="1"/>
  <c r="L939" i="10"/>
  <c r="G940" i="10"/>
  <c r="I940" i="10" s="1"/>
  <c r="K940" i="10" s="1"/>
  <c r="M940" i="10" s="1"/>
  <c r="L940" i="10"/>
  <c r="G941" i="10"/>
  <c r="I941" i="10" s="1"/>
  <c r="K941" i="10" s="1"/>
  <c r="M941" i="10" s="1"/>
  <c r="L941" i="10"/>
  <c r="G942" i="10"/>
  <c r="I942" i="10" s="1"/>
  <c r="K942" i="10" s="1"/>
  <c r="M942" i="10" s="1"/>
  <c r="L942" i="10"/>
  <c r="G943" i="10"/>
  <c r="I943" i="10" s="1"/>
  <c r="K943" i="10" s="1"/>
  <c r="M943" i="10" s="1"/>
  <c r="L943" i="10"/>
  <c r="G944" i="10"/>
  <c r="I944" i="10" s="1"/>
  <c r="K944" i="10" s="1"/>
  <c r="M944" i="10" s="1"/>
  <c r="L944" i="10"/>
  <c r="G945" i="10"/>
  <c r="I945" i="10" s="1"/>
  <c r="K945" i="10" s="1"/>
  <c r="M945" i="10" s="1"/>
  <c r="L945" i="10"/>
  <c r="G946" i="10"/>
  <c r="I946" i="10" s="1"/>
  <c r="K946" i="10" s="1"/>
  <c r="M946" i="10" s="1"/>
  <c r="L946" i="10"/>
  <c r="G947" i="10"/>
  <c r="I947" i="10" s="1"/>
  <c r="K947" i="10" s="1"/>
  <c r="M947" i="10" s="1"/>
  <c r="L947" i="10"/>
  <c r="G948" i="10"/>
  <c r="I948" i="10" s="1"/>
  <c r="K948" i="10" s="1"/>
  <c r="M948" i="10" s="1"/>
  <c r="L948" i="10"/>
  <c r="G949" i="10"/>
  <c r="I949" i="10" s="1"/>
  <c r="K949" i="10" s="1"/>
  <c r="M949" i="10" s="1"/>
  <c r="L949" i="10"/>
  <c r="G950" i="10"/>
  <c r="I950" i="10" s="1"/>
  <c r="K950" i="10" s="1"/>
  <c r="M950" i="10" s="1"/>
  <c r="L950" i="10"/>
  <c r="G951" i="10"/>
  <c r="I951" i="10" s="1"/>
  <c r="K951" i="10" s="1"/>
  <c r="M951" i="10" s="1"/>
  <c r="L951" i="10"/>
  <c r="G952" i="10"/>
  <c r="I952" i="10" s="1"/>
  <c r="K952" i="10" s="1"/>
  <c r="M952" i="10" s="1"/>
  <c r="L952" i="10"/>
  <c r="G953" i="10"/>
  <c r="I953" i="10" s="1"/>
  <c r="K953" i="10" s="1"/>
  <c r="M953" i="10" s="1"/>
  <c r="L953" i="10"/>
  <c r="G954" i="10"/>
  <c r="I954" i="10" s="1"/>
  <c r="K954" i="10" s="1"/>
  <c r="M954" i="10" s="1"/>
  <c r="L954" i="10"/>
  <c r="G955" i="10"/>
  <c r="I955" i="10" s="1"/>
  <c r="K955" i="10" s="1"/>
  <c r="M955" i="10" s="1"/>
  <c r="L955" i="10"/>
  <c r="G956" i="10"/>
  <c r="I956" i="10" s="1"/>
  <c r="K956" i="10" s="1"/>
  <c r="M956" i="10" s="1"/>
  <c r="L956" i="10"/>
  <c r="G957" i="10"/>
  <c r="I957" i="10" s="1"/>
  <c r="K957" i="10" s="1"/>
  <c r="M957" i="10" s="1"/>
  <c r="L957" i="10"/>
  <c r="G958" i="10"/>
  <c r="I958" i="10" s="1"/>
  <c r="K958" i="10" s="1"/>
  <c r="M958" i="10" s="1"/>
  <c r="L958" i="10"/>
  <c r="G959" i="10"/>
  <c r="I959" i="10" s="1"/>
  <c r="K959" i="10" s="1"/>
  <c r="M959" i="10" s="1"/>
  <c r="L959" i="10"/>
  <c r="G960" i="10"/>
  <c r="I960" i="10" s="1"/>
  <c r="K960" i="10" s="1"/>
  <c r="M960" i="10" s="1"/>
  <c r="L960" i="10"/>
  <c r="G961" i="10"/>
  <c r="I961" i="10" s="1"/>
  <c r="K961" i="10" s="1"/>
  <c r="M961" i="10" s="1"/>
  <c r="L961" i="10"/>
  <c r="G962" i="10"/>
  <c r="I962" i="10" s="1"/>
  <c r="K962" i="10" s="1"/>
  <c r="M962" i="10" s="1"/>
  <c r="L962" i="10"/>
  <c r="G963" i="10"/>
  <c r="I963" i="10" s="1"/>
  <c r="K963" i="10" s="1"/>
  <c r="M963" i="10" s="1"/>
  <c r="L963" i="10"/>
  <c r="G964" i="10"/>
  <c r="I964" i="10" s="1"/>
  <c r="K964" i="10" s="1"/>
  <c r="M964" i="10" s="1"/>
  <c r="L964" i="10"/>
  <c r="G965" i="10"/>
  <c r="I965" i="10" s="1"/>
  <c r="K965" i="10" s="1"/>
  <c r="M965" i="10" s="1"/>
  <c r="L965" i="10"/>
  <c r="G966" i="10"/>
  <c r="I966" i="10" s="1"/>
  <c r="K966" i="10" s="1"/>
  <c r="M966" i="10" s="1"/>
  <c r="L966" i="10"/>
  <c r="G967" i="10"/>
  <c r="I967" i="10" s="1"/>
  <c r="K967" i="10" s="1"/>
  <c r="M967" i="10" s="1"/>
  <c r="L967" i="10"/>
  <c r="G968" i="10"/>
  <c r="I968" i="10" s="1"/>
  <c r="K968" i="10" s="1"/>
  <c r="M968" i="10" s="1"/>
  <c r="L968" i="10"/>
  <c r="G969" i="10"/>
  <c r="I969" i="10" s="1"/>
  <c r="K969" i="10" s="1"/>
  <c r="M969" i="10" s="1"/>
  <c r="L969" i="10"/>
  <c r="G970" i="10"/>
  <c r="I970" i="10" s="1"/>
  <c r="K970" i="10" s="1"/>
  <c r="M970" i="10" s="1"/>
  <c r="L970" i="10"/>
  <c r="G971" i="10"/>
  <c r="I971" i="10" s="1"/>
  <c r="K971" i="10" s="1"/>
  <c r="M971" i="10" s="1"/>
  <c r="L971" i="10"/>
  <c r="G972" i="10"/>
  <c r="I972" i="10" s="1"/>
  <c r="K972" i="10" s="1"/>
  <c r="M972" i="10" s="1"/>
  <c r="L972" i="10"/>
  <c r="G973" i="10"/>
  <c r="I973" i="10" s="1"/>
  <c r="K973" i="10" s="1"/>
  <c r="M973" i="10" s="1"/>
  <c r="L973" i="10"/>
  <c r="G974" i="10"/>
  <c r="I974" i="10" s="1"/>
  <c r="K974" i="10" s="1"/>
  <c r="M974" i="10" s="1"/>
  <c r="L974" i="10"/>
  <c r="G975" i="10"/>
  <c r="I975" i="10" s="1"/>
  <c r="K975" i="10" s="1"/>
  <c r="M975" i="10" s="1"/>
  <c r="L975" i="10"/>
  <c r="G976" i="10"/>
  <c r="I976" i="10" s="1"/>
  <c r="K976" i="10" s="1"/>
  <c r="M976" i="10" s="1"/>
  <c r="L976" i="10"/>
  <c r="G977" i="10"/>
  <c r="I977" i="10" s="1"/>
  <c r="K977" i="10" s="1"/>
  <c r="M977" i="10" s="1"/>
  <c r="L977" i="10"/>
  <c r="G978" i="10"/>
  <c r="I978" i="10" s="1"/>
  <c r="K978" i="10" s="1"/>
  <c r="M978" i="10" s="1"/>
  <c r="L978" i="10"/>
  <c r="G979" i="10"/>
  <c r="I979" i="10" s="1"/>
  <c r="K979" i="10" s="1"/>
  <c r="M979" i="10" s="1"/>
  <c r="L979" i="10"/>
  <c r="G980" i="10"/>
  <c r="I980" i="10" s="1"/>
  <c r="K980" i="10" s="1"/>
  <c r="M980" i="10" s="1"/>
  <c r="L980" i="10"/>
  <c r="G981" i="10"/>
  <c r="I981" i="10" s="1"/>
  <c r="K981" i="10" s="1"/>
  <c r="M981" i="10" s="1"/>
  <c r="L981" i="10"/>
  <c r="G982" i="10"/>
  <c r="I982" i="10" s="1"/>
  <c r="K982" i="10" s="1"/>
  <c r="M982" i="10" s="1"/>
  <c r="L982" i="10"/>
  <c r="G983" i="10"/>
  <c r="I983" i="10" s="1"/>
  <c r="K983" i="10" s="1"/>
  <c r="M983" i="10" s="1"/>
  <c r="L983" i="10"/>
  <c r="G984" i="10"/>
  <c r="I984" i="10" s="1"/>
  <c r="K984" i="10" s="1"/>
  <c r="M984" i="10" s="1"/>
  <c r="L984" i="10"/>
  <c r="G985" i="10"/>
  <c r="I985" i="10" s="1"/>
  <c r="K985" i="10" s="1"/>
  <c r="M985" i="10" s="1"/>
  <c r="L985" i="10"/>
  <c r="G986" i="10"/>
  <c r="I986" i="10" s="1"/>
  <c r="K986" i="10" s="1"/>
  <c r="M986" i="10" s="1"/>
  <c r="L986" i="10"/>
  <c r="G987" i="10"/>
  <c r="I987" i="10" s="1"/>
  <c r="K987" i="10" s="1"/>
  <c r="M987" i="10" s="1"/>
  <c r="L987" i="10"/>
  <c r="G988" i="10"/>
  <c r="I988" i="10" s="1"/>
  <c r="K988" i="10" s="1"/>
  <c r="M988" i="10" s="1"/>
  <c r="L988" i="10"/>
  <c r="G989" i="10"/>
  <c r="I989" i="10" s="1"/>
  <c r="K989" i="10" s="1"/>
  <c r="M989" i="10" s="1"/>
  <c r="L989" i="10"/>
  <c r="G990" i="10"/>
  <c r="I990" i="10" s="1"/>
  <c r="K990" i="10" s="1"/>
  <c r="M990" i="10" s="1"/>
  <c r="L990" i="10"/>
  <c r="G991" i="10"/>
  <c r="I991" i="10" s="1"/>
  <c r="K991" i="10" s="1"/>
  <c r="M991" i="10" s="1"/>
  <c r="L991" i="10"/>
  <c r="G992" i="10"/>
  <c r="I992" i="10" s="1"/>
  <c r="K992" i="10" s="1"/>
  <c r="M992" i="10" s="1"/>
  <c r="L992" i="10"/>
  <c r="G993" i="10"/>
  <c r="I993" i="10" s="1"/>
  <c r="K993" i="10" s="1"/>
  <c r="M993" i="10" s="1"/>
  <c r="L993" i="10"/>
  <c r="G994" i="10"/>
  <c r="I994" i="10" s="1"/>
  <c r="K994" i="10" s="1"/>
  <c r="M994" i="10" s="1"/>
  <c r="L994" i="10"/>
  <c r="G995" i="10"/>
  <c r="I995" i="10" s="1"/>
  <c r="K995" i="10" s="1"/>
  <c r="M995" i="10" s="1"/>
  <c r="L995" i="10"/>
  <c r="G996" i="10"/>
  <c r="I996" i="10" s="1"/>
  <c r="K996" i="10" s="1"/>
  <c r="M996" i="10" s="1"/>
  <c r="L996" i="10"/>
  <c r="G997" i="10"/>
  <c r="I997" i="10" s="1"/>
  <c r="K997" i="10" s="1"/>
  <c r="M997" i="10" s="1"/>
  <c r="L997" i="10"/>
  <c r="G998" i="10"/>
  <c r="I998" i="10" s="1"/>
  <c r="K998" i="10" s="1"/>
  <c r="M998" i="10" s="1"/>
  <c r="L998" i="10"/>
  <c r="G999" i="10"/>
  <c r="I999" i="10" s="1"/>
  <c r="K999" i="10" s="1"/>
  <c r="M999" i="10" s="1"/>
  <c r="L999" i="10"/>
  <c r="G1000" i="10"/>
  <c r="I1000" i="10" s="1"/>
  <c r="K1000" i="10" s="1"/>
  <c r="M1000" i="10" s="1"/>
  <c r="L1000" i="10"/>
  <c r="G1001" i="10"/>
  <c r="I1001" i="10" s="1"/>
  <c r="K1001" i="10" s="1"/>
  <c r="M1001" i="10" s="1"/>
  <c r="L1001" i="10"/>
  <c r="G1002" i="10"/>
  <c r="I1002" i="10" s="1"/>
  <c r="K1002" i="10" s="1"/>
  <c r="M1002" i="10" s="1"/>
  <c r="L1002" i="10"/>
  <c r="G1003" i="10"/>
  <c r="I1003" i="10" s="1"/>
  <c r="K1003" i="10" s="1"/>
  <c r="M1003" i="10" s="1"/>
  <c r="L1003" i="10"/>
  <c r="G1004" i="10"/>
  <c r="I1004" i="10" s="1"/>
  <c r="K1004" i="10" s="1"/>
  <c r="M1004" i="10" s="1"/>
  <c r="L1004" i="10"/>
  <c r="G1005" i="10"/>
  <c r="I1005" i="10" s="1"/>
  <c r="K1005" i="10" s="1"/>
  <c r="M1005" i="10" s="1"/>
  <c r="L1005" i="10"/>
  <c r="G1006" i="10"/>
  <c r="I1006" i="10" s="1"/>
  <c r="K1006" i="10" s="1"/>
  <c r="M1006" i="10" s="1"/>
  <c r="L1006" i="10"/>
  <c r="G1007" i="10"/>
  <c r="I1007" i="10" s="1"/>
  <c r="K1007" i="10" s="1"/>
  <c r="M1007" i="10" s="1"/>
  <c r="L1007" i="10"/>
  <c r="G1008" i="10"/>
  <c r="I1008" i="10" s="1"/>
  <c r="K1008" i="10" s="1"/>
  <c r="M1008" i="10" s="1"/>
  <c r="L1008" i="10"/>
  <c r="G1009" i="10"/>
  <c r="I1009" i="10" s="1"/>
  <c r="K1009" i="10" s="1"/>
  <c r="M1009" i="10" s="1"/>
  <c r="L1009" i="10"/>
  <c r="G1010" i="10"/>
  <c r="I1010" i="10" s="1"/>
  <c r="K1010" i="10" s="1"/>
  <c r="M1010" i="10" s="1"/>
  <c r="L1010" i="10"/>
  <c r="G1011" i="10"/>
  <c r="I1011" i="10" s="1"/>
  <c r="K1011" i="10" s="1"/>
  <c r="M1011" i="10" s="1"/>
  <c r="L1011" i="10"/>
  <c r="G1012" i="10"/>
  <c r="I1012" i="10" s="1"/>
  <c r="K1012" i="10" s="1"/>
  <c r="M1012" i="10" s="1"/>
  <c r="L1012" i="10"/>
  <c r="G1013" i="10"/>
  <c r="I1013" i="10" s="1"/>
  <c r="K1013" i="10" s="1"/>
  <c r="M1013" i="10" s="1"/>
  <c r="L1013" i="10"/>
  <c r="G1014" i="10"/>
  <c r="I1014" i="10" s="1"/>
  <c r="K1014" i="10" s="1"/>
  <c r="M1014" i="10" s="1"/>
  <c r="L1014" i="10"/>
  <c r="G1015" i="10"/>
  <c r="I1015" i="10" s="1"/>
  <c r="K1015" i="10" s="1"/>
  <c r="M1015" i="10" s="1"/>
  <c r="L1015" i="10"/>
  <c r="G1016" i="10"/>
  <c r="I1016" i="10" s="1"/>
  <c r="K1016" i="10" s="1"/>
  <c r="M1016" i="10" s="1"/>
  <c r="L1016" i="10"/>
  <c r="G1017" i="10"/>
  <c r="I1017" i="10" s="1"/>
  <c r="K1017" i="10" s="1"/>
  <c r="M1017" i="10" s="1"/>
  <c r="L1017" i="10"/>
  <c r="G1018" i="10"/>
  <c r="I1018" i="10" s="1"/>
  <c r="K1018" i="10" s="1"/>
  <c r="M1018" i="10" s="1"/>
  <c r="L1018" i="10"/>
  <c r="G1019" i="10"/>
  <c r="I1019" i="10"/>
  <c r="K1019" i="10" s="1"/>
  <c r="M1019" i="10" s="1"/>
  <c r="L1019" i="10"/>
  <c r="G1020" i="10"/>
  <c r="I1020" i="10" s="1"/>
  <c r="K1020" i="10" s="1"/>
  <c r="M1020" i="10" s="1"/>
  <c r="L1020" i="10"/>
  <c r="G1021" i="10"/>
  <c r="I1021" i="10" s="1"/>
  <c r="K1021" i="10" s="1"/>
  <c r="M1021" i="10" s="1"/>
  <c r="L1021" i="10"/>
  <c r="G1022" i="10"/>
  <c r="I1022" i="10" s="1"/>
  <c r="K1022" i="10" s="1"/>
  <c r="M1022" i="10" s="1"/>
  <c r="L1022" i="10"/>
  <c r="G1023" i="10"/>
  <c r="I1023" i="10" s="1"/>
  <c r="K1023" i="10" s="1"/>
  <c r="M1023" i="10" s="1"/>
  <c r="L1023" i="10"/>
  <c r="G1024" i="10"/>
  <c r="I1024" i="10" s="1"/>
  <c r="K1024" i="10" s="1"/>
  <c r="M1024" i="10" s="1"/>
  <c r="L1024" i="10"/>
  <c r="G1025" i="10"/>
  <c r="I1025" i="10" s="1"/>
  <c r="K1025" i="10" s="1"/>
  <c r="M1025" i="10" s="1"/>
  <c r="L1025" i="10"/>
  <c r="G1026" i="10"/>
  <c r="I1026" i="10" s="1"/>
  <c r="K1026" i="10" s="1"/>
  <c r="M1026" i="10" s="1"/>
  <c r="L1026" i="10"/>
  <c r="G1027" i="10"/>
  <c r="I1027" i="10" s="1"/>
  <c r="K1027" i="10" s="1"/>
  <c r="M1027" i="10" s="1"/>
  <c r="L1027" i="10"/>
  <c r="G1028" i="10"/>
  <c r="I1028" i="10" s="1"/>
  <c r="K1028" i="10" s="1"/>
  <c r="M1028" i="10" s="1"/>
  <c r="L1028" i="10"/>
  <c r="G1029" i="10"/>
  <c r="I1029" i="10" s="1"/>
  <c r="K1029" i="10" s="1"/>
  <c r="M1029" i="10" s="1"/>
  <c r="L1029" i="10"/>
  <c r="G1030" i="10"/>
  <c r="I1030" i="10" s="1"/>
  <c r="K1030" i="10" s="1"/>
  <c r="M1030" i="10" s="1"/>
  <c r="L1030" i="10"/>
  <c r="G1031" i="10"/>
  <c r="I1031" i="10" s="1"/>
  <c r="K1031" i="10" s="1"/>
  <c r="M1031" i="10" s="1"/>
  <c r="L1031" i="10"/>
  <c r="G1032" i="10"/>
  <c r="I1032" i="10" s="1"/>
  <c r="K1032" i="10" s="1"/>
  <c r="M1032" i="10" s="1"/>
  <c r="L1032" i="10"/>
  <c r="G1033" i="10"/>
  <c r="I1033" i="10" s="1"/>
  <c r="K1033" i="10" s="1"/>
  <c r="M1033" i="10" s="1"/>
  <c r="L1033" i="10"/>
  <c r="G1034" i="10"/>
  <c r="I1034" i="10" s="1"/>
  <c r="K1034" i="10" s="1"/>
  <c r="M1034" i="10" s="1"/>
  <c r="L1034" i="10"/>
  <c r="G1035" i="10"/>
  <c r="I1035" i="10" s="1"/>
  <c r="K1035" i="10" s="1"/>
  <c r="M1035" i="10" s="1"/>
  <c r="L1035" i="10"/>
  <c r="G1036" i="10"/>
  <c r="I1036" i="10" s="1"/>
  <c r="K1036" i="10" s="1"/>
  <c r="M1036" i="10" s="1"/>
  <c r="L1036" i="10"/>
  <c r="G1037" i="10"/>
  <c r="I1037" i="10" s="1"/>
  <c r="K1037" i="10" s="1"/>
  <c r="M1037" i="10" s="1"/>
  <c r="L1037" i="10"/>
  <c r="G1038" i="10"/>
  <c r="I1038" i="10" s="1"/>
  <c r="K1038" i="10" s="1"/>
  <c r="M1038" i="10" s="1"/>
  <c r="L1038" i="10"/>
  <c r="G1039" i="10"/>
  <c r="I1039" i="10" s="1"/>
  <c r="K1039" i="10" s="1"/>
  <c r="M1039" i="10" s="1"/>
  <c r="L1039" i="10"/>
  <c r="G1040" i="10"/>
  <c r="I1040" i="10" s="1"/>
  <c r="K1040" i="10" s="1"/>
  <c r="M1040" i="10" s="1"/>
  <c r="L1040" i="10"/>
  <c r="G1041" i="10"/>
  <c r="I1041" i="10" s="1"/>
  <c r="K1041" i="10" s="1"/>
  <c r="M1041" i="10" s="1"/>
  <c r="L1041" i="10"/>
  <c r="G1042" i="10"/>
  <c r="I1042" i="10" s="1"/>
  <c r="K1042" i="10" s="1"/>
  <c r="M1042" i="10" s="1"/>
  <c r="L1042" i="10"/>
  <c r="G1043" i="10"/>
  <c r="I1043" i="10" s="1"/>
  <c r="K1043" i="10" s="1"/>
  <c r="M1043" i="10" s="1"/>
  <c r="L1043" i="10"/>
  <c r="G1044" i="10"/>
  <c r="I1044" i="10" s="1"/>
  <c r="K1044" i="10" s="1"/>
  <c r="M1044" i="10" s="1"/>
  <c r="L1044" i="10"/>
  <c r="G1045" i="10"/>
  <c r="I1045" i="10" s="1"/>
  <c r="K1045" i="10" s="1"/>
  <c r="M1045" i="10" s="1"/>
  <c r="L1045" i="10"/>
  <c r="G1046" i="10"/>
  <c r="I1046" i="10" s="1"/>
  <c r="K1046" i="10" s="1"/>
  <c r="M1046" i="10" s="1"/>
  <c r="L1046" i="10"/>
  <c r="G1047" i="10"/>
  <c r="I1047" i="10" s="1"/>
  <c r="K1047" i="10" s="1"/>
  <c r="M1047" i="10" s="1"/>
  <c r="L1047" i="10"/>
  <c r="G1048" i="10"/>
  <c r="I1048" i="10" s="1"/>
  <c r="K1048" i="10" s="1"/>
  <c r="M1048" i="10" s="1"/>
  <c r="L1048" i="10"/>
  <c r="G1049" i="10"/>
  <c r="I1049" i="10" s="1"/>
  <c r="K1049" i="10" s="1"/>
  <c r="M1049" i="10" s="1"/>
  <c r="L1049" i="10"/>
  <c r="G1050" i="10"/>
  <c r="I1050" i="10" s="1"/>
  <c r="K1050" i="10" s="1"/>
  <c r="M1050" i="10" s="1"/>
  <c r="L1050" i="10"/>
  <c r="G1051" i="10"/>
  <c r="I1051" i="10" s="1"/>
  <c r="K1051" i="10" s="1"/>
  <c r="M1051" i="10" s="1"/>
  <c r="L1051" i="10"/>
  <c r="G1052" i="10"/>
  <c r="I1052" i="10" s="1"/>
  <c r="K1052" i="10" s="1"/>
  <c r="M1052" i="10" s="1"/>
  <c r="L1052" i="10"/>
  <c r="G1053" i="10"/>
  <c r="I1053" i="10" s="1"/>
  <c r="K1053" i="10" s="1"/>
  <c r="M1053" i="10" s="1"/>
  <c r="L1053" i="10"/>
  <c r="G1054" i="10"/>
  <c r="I1054" i="10" s="1"/>
  <c r="K1054" i="10" s="1"/>
  <c r="M1054" i="10" s="1"/>
  <c r="L1054" i="10"/>
  <c r="G1055" i="10"/>
  <c r="I1055" i="10" s="1"/>
  <c r="K1055" i="10" s="1"/>
  <c r="M1055" i="10" s="1"/>
  <c r="L1055" i="10"/>
  <c r="G1056" i="10"/>
  <c r="I1056" i="10" s="1"/>
  <c r="K1056" i="10" s="1"/>
  <c r="M1056" i="10" s="1"/>
  <c r="L1056" i="10"/>
  <c r="G1057" i="10"/>
  <c r="I1057" i="10" s="1"/>
  <c r="K1057" i="10" s="1"/>
  <c r="M1057" i="10" s="1"/>
  <c r="L1057" i="10"/>
  <c r="G1058" i="10"/>
  <c r="I1058" i="10" s="1"/>
  <c r="K1058" i="10" s="1"/>
  <c r="M1058" i="10" s="1"/>
  <c r="L1058" i="10"/>
  <c r="G1059" i="10"/>
  <c r="I1059" i="10" s="1"/>
  <c r="K1059" i="10" s="1"/>
  <c r="M1059" i="10" s="1"/>
  <c r="L1059" i="10"/>
  <c r="G1060" i="10"/>
  <c r="I1060" i="10" s="1"/>
  <c r="K1060" i="10" s="1"/>
  <c r="M1060" i="10" s="1"/>
  <c r="L1060" i="10"/>
  <c r="G1061" i="10"/>
  <c r="I1061" i="10" s="1"/>
  <c r="K1061" i="10" s="1"/>
  <c r="M1061" i="10" s="1"/>
  <c r="L1061" i="10"/>
  <c r="G1062" i="10"/>
  <c r="I1062" i="10" s="1"/>
  <c r="K1062" i="10" s="1"/>
  <c r="M1062" i="10" s="1"/>
  <c r="L1062" i="10"/>
  <c r="G1063" i="10"/>
  <c r="I1063" i="10" s="1"/>
  <c r="K1063" i="10" s="1"/>
  <c r="M1063" i="10" s="1"/>
  <c r="L1063" i="10"/>
  <c r="G1064" i="10"/>
  <c r="I1064" i="10" s="1"/>
  <c r="K1064" i="10" s="1"/>
  <c r="M1064" i="10" s="1"/>
  <c r="L1064" i="10"/>
  <c r="G1065" i="10"/>
  <c r="I1065" i="10" s="1"/>
  <c r="K1065" i="10" s="1"/>
  <c r="M1065" i="10" s="1"/>
  <c r="L1065" i="10"/>
  <c r="G1066" i="10"/>
  <c r="I1066" i="10" s="1"/>
  <c r="K1066" i="10" s="1"/>
  <c r="M1066" i="10" s="1"/>
  <c r="L1066" i="10"/>
  <c r="G1067" i="10"/>
  <c r="I1067" i="10" s="1"/>
  <c r="K1067" i="10" s="1"/>
  <c r="M1067" i="10" s="1"/>
  <c r="L1067" i="10"/>
  <c r="G1068" i="10"/>
  <c r="I1068" i="10" s="1"/>
  <c r="K1068" i="10" s="1"/>
  <c r="M1068" i="10" s="1"/>
  <c r="L1068" i="10"/>
  <c r="G1069" i="10"/>
  <c r="I1069" i="10" s="1"/>
  <c r="K1069" i="10" s="1"/>
  <c r="M1069" i="10" s="1"/>
  <c r="L1069" i="10"/>
  <c r="G1070" i="10"/>
  <c r="I1070" i="10" s="1"/>
  <c r="K1070" i="10" s="1"/>
  <c r="M1070" i="10" s="1"/>
  <c r="L1070" i="10"/>
  <c r="G1071" i="10"/>
  <c r="I1071" i="10" s="1"/>
  <c r="K1071" i="10" s="1"/>
  <c r="M1071" i="10" s="1"/>
  <c r="L1071" i="10"/>
  <c r="G1072" i="10"/>
  <c r="I1072" i="10" s="1"/>
  <c r="K1072" i="10" s="1"/>
  <c r="M1072" i="10" s="1"/>
  <c r="L1072" i="10"/>
  <c r="G1073" i="10"/>
  <c r="I1073" i="10" s="1"/>
  <c r="K1073" i="10" s="1"/>
  <c r="M1073" i="10" s="1"/>
  <c r="L1073" i="10"/>
  <c r="G1074" i="10"/>
  <c r="I1074" i="10" s="1"/>
  <c r="K1074" i="10" s="1"/>
  <c r="M1074" i="10" s="1"/>
  <c r="L1074" i="10"/>
  <c r="G1075" i="10"/>
  <c r="I1075" i="10" s="1"/>
  <c r="K1075" i="10" s="1"/>
  <c r="M1075" i="10" s="1"/>
  <c r="L1075" i="10"/>
  <c r="G1076" i="10"/>
  <c r="I1076" i="10" s="1"/>
  <c r="K1076" i="10" s="1"/>
  <c r="M1076" i="10" s="1"/>
  <c r="L1076" i="10"/>
  <c r="G1077" i="10"/>
  <c r="I1077" i="10" s="1"/>
  <c r="K1077" i="10" s="1"/>
  <c r="M1077" i="10" s="1"/>
  <c r="L1077" i="10"/>
  <c r="G1078" i="10"/>
  <c r="I1078" i="10" s="1"/>
  <c r="K1078" i="10" s="1"/>
  <c r="M1078" i="10" s="1"/>
  <c r="L1078" i="10"/>
  <c r="G1079" i="10"/>
  <c r="I1079" i="10" s="1"/>
  <c r="K1079" i="10" s="1"/>
  <c r="M1079" i="10" s="1"/>
  <c r="L1079" i="10"/>
  <c r="G1080" i="10"/>
  <c r="I1080" i="10" s="1"/>
  <c r="K1080" i="10" s="1"/>
  <c r="M1080" i="10" s="1"/>
  <c r="L1080" i="10"/>
  <c r="G1081" i="10"/>
  <c r="I1081" i="10" s="1"/>
  <c r="K1081" i="10" s="1"/>
  <c r="M1081" i="10" s="1"/>
  <c r="L1081" i="10"/>
  <c r="G1082" i="10"/>
  <c r="I1082" i="10" s="1"/>
  <c r="K1082" i="10" s="1"/>
  <c r="M1082" i="10" s="1"/>
  <c r="L1082" i="10"/>
  <c r="G1083" i="10"/>
  <c r="I1083" i="10" s="1"/>
  <c r="K1083" i="10" s="1"/>
  <c r="M1083" i="10" s="1"/>
  <c r="L1083" i="10"/>
  <c r="G1084" i="10"/>
  <c r="I1084" i="10" s="1"/>
  <c r="K1084" i="10" s="1"/>
  <c r="M1084" i="10" s="1"/>
  <c r="L1084" i="10"/>
  <c r="G1085" i="10"/>
  <c r="I1085" i="10" s="1"/>
  <c r="K1085" i="10" s="1"/>
  <c r="M1085" i="10" s="1"/>
  <c r="L1085" i="10"/>
  <c r="G1086" i="10"/>
  <c r="I1086" i="10" s="1"/>
  <c r="K1086" i="10" s="1"/>
  <c r="M1086" i="10" s="1"/>
  <c r="L1086" i="10"/>
  <c r="G1087" i="10"/>
  <c r="I1087" i="10" s="1"/>
  <c r="K1087" i="10" s="1"/>
  <c r="M1087" i="10" s="1"/>
  <c r="L1087" i="10"/>
  <c r="G1088" i="10"/>
  <c r="I1088" i="10" s="1"/>
  <c r="K1088" i="10" s="1"/>
  <c r="M1088" i="10" s="1"/>
  <c r="L1088" i="10"/>
  <c r="G1089" i="10"/>
  <c r="I1089" i="10" s="1"/>
  <c r="K1089" i="10" s="1"/>
  <c r="M1089" i="10" s="1"/>
  <c r="L1089" i="10"/>
  <c r="G1090" i="10"/>
  <c r="I1090" i="10" s="1"/>
  <c r="K1090" i="10" s="1"/>
  <c r="M1090" i="10" s="1"/>
  <c r="L1090" i="10"/>
  <c r="G1091" i="10"/>
  <c r="I1091" i="10" s="1"/>
  <c r="K1091" i="10" s="1"/>
  <c r="M1091" i="10" s="1"/>
  <c r="L1091" i="10"/>
  <c r="G1092" i="10"/>
  <c r="I1092" i="10" s="1"/>
  <c r="K1092" i="10" s="1"/>
  <c r="M1092" i="10" s="1"/>
  <c r="L1092" i="10"/>
  <c r="G1093" i="10"/>
  <c r="I1093" i="10" s="1"/>
  <c r="K1093" i="10" s="1"/>
  <c r="M1093" i="10" s="1"/>
  <c r="L1093" i="10"/>
  <c r="G1094" i="10"/>
  <c r="I1094" i="10" s="1"/>
  <c r="K1094" i="10" s="1"/>
  <c r="M1094" i="10" s="1"/>
  <c r="L1094" i="10"/>
  <c r="G1095" i="10"/>
  <c r="I1095" i="10" s="1"/>
  <c r="K1095" i="10" s="1"/>
  <c r="M1095" i="10" s="1"/>
  <c r="L1095" i="10"/>
  <c r="G1096" i="10"/>
  <c r="I1096" i="10" s="1"/>
  <c r="K1096" i="10" s="1"/>
  <c r="M1096" i="10" s="1"/>
  <c r="L1096" i="10"/>
  <c r="G1097" i="10"/>
  <c r="I1097" i="10" s="1"/>
  <c r="K1097" i="10" s="1"/>
  <c r="M1097" i="10" s="1"/>
  <c r="L1097" i="10"/>
  <c r="G1098" i="10"/>
  <c r="I1098" i="10" s="1"/>
  <c r="K1098" i="10" s="1"/>
  <c r="M1098" i="10" s="1"/>
  <c r="L1098" i="10"/>
  <c r="G1099" i="10"/>
  <c r="I1099" i="10" s="1"/>
  <c r="K1099" i="10" s="1"/>
  <c r="M1099" i="10" s="1"/>
  <c r="L1099" i="10"/>
  <c r="G1100" i="10"/>
  <c r="I1100" i="10" s="1"/>
  <c r="K1100" i="10" s="1"/>
  <c r="M1100" i="10" s="1"/>
  <c r="L1100" i="10"/>
  <c r="G1101" i="10"/>
  <c r="I1101" i="10" s="1"/>
  <c r="K1101" i="10" s="1"/>
  <c r="M1101" i="10" s="1"/>
  <c r="L1101" i="10"/>
  <c r="G1102" i="10"/>
  <c r="I1102" i="10" s="1"/>
  <c r="K1102" i="10" s="1"/>
  <c r="M1102" i="10" s="1"/>
  <c r="L1102" i="10"/>
  <c r="G1103" i="10"/>
  <c r="I1103" i="10" s="1"/>
  <c r="K1103" i="10" s="1"/>
  <c r="M1103" i="10" s="1"/>
  <c r="L1103" i="10"/>
  <c r="G1104" i="10"/>
  <c r="I1104" i="10" s="1"/>
  <c r="K1104" i="10" s="1"/>
  <c r="M1104" i="10" s="1"/>
  <c r="L1104" i="10"/>
  <c r="G1105" i="10"/>
  <c r="I1105" i="10" s="1"/>
  <c r="K1105" i="10" s="1"/>
  <c r="M1105" i="10" s="1"/>
  <c r="L1105" i="10"/>
  <c r="G1106" i="10"/>
  <c r="I1106" i="10" s="1"/>
  <c r="K1106" i="10" s="1"/>
  <c r="M1106" i="10" s="1"/>
  <c r="L1106" i="10"/>
  <c r="G1107" i="10"/>
  <c r="I1107" i="10" s="1"/>
  <c r="K1107" i="10" s="1"/>
  <c r="M1107" i="10" s="1"/>
  <c r="L1107" i="10"/>
  <c r="G1108" i="10"/>
  <c r="I1108" i="10" s="1"/>
  <c r="K1108" i="10" s="1"/>
  <c r="M1108" i="10" s="1"/>
  <c r="L1108" i="10"/>
  <c r="G1109" i="10"/>
  <c r="I1109" i="10" s="1"/>
  <c r="K1109" i="10" s="1"/>
  <c r="M1109" i="10" s="1"/>
  <c r="L1109" i="10"/>
  <c r="G1110" i="10"/>
  <c r="I1110" i="10" s="1"/>
  <c r="K1110" i="10" s="1"/>
  <c r="M1110" i="10" s="1"/>
  <c r="L1110" i="10"/>
  <c r="G1111" i="10"/>
  <c r="I1111" i="10" s="1"/>
  <c r="K1111" i="10" s="1"/>
  <c r="M1111" i="10" s="1"/>
  <c r="L1111" i="10"/>
  <c r="G1112" i="10"/>
  <c r="I1112" i="10" s="1"/>
  <c r="K1112" i="10" s="1"/>
  <c r="M1112" i="10" s="1"/>
  <c r="L1112" i="10"/>
  <c r="G1113" i="10"/>
  <c r="I1113" i="10" s="1"/>
  <c r="K1113" i="10" s="1"/>
  <c r="M1113" i="10" s="1"/>
  <c r="L1113" i="10"/>
  <c r="G1114" i="10"/>
  <c r="I1114" i="10" s="1"/>
  <c r="K1114" i="10" s="1"/>
  <c r="M1114" i="10" s="1"/>
  <c r="L1114" i="10"/>
  <c r="G1115" i="10"/>
  <c r="I1115" i="10" s="1"/>
  <c r="K1115" i="10" s="1"/>
  <c r="M1115" i="10" s="1"/>
  <c r="L1115" i="10"/>
  <c r="G1116" i="10"/>
  <c r="I1116" i="10" s="1"/>
  <c r="K1116" i="10" s="1"/>
  <c r="M1116" i="10" s="1"/>
  <c r="L1116" i="10"/>
  <c r="G1117" i="10"/>
  <c r="I1117" i="10" s="1"/>
  <c r="K1117" i="10" s="1"/>
  <c r="M1117" i="10" s="1"/>
  <c r="L1117" i="10"/>
  <c r="G1118" i="10"/>
  <c r="I1118" i="10" s="1"/>
  <c r="K1118" i="10" s="1"/>
  <c r="M1118" i="10" s="1"/>
  <c r="L1118" i="10"/>
  <c r="G1119" i="10"/>
  <c r="I1119" i="10" s="1"/>
  <c r="K1119" i="10" s="1"/>
  <c r="M1119" i="10" s="1"/>
  <c r="L1119" i="10"/>
  <c r="G1120" i="10"/>
  <c r="I1120" i="10" s="1"/>
  <c r="K1120" i="10" s="1"/>
  <c r="M1120" i="10" s="1"/>
  <c r="L1120" i="10"/>
  <c r="G1121" i="10"/>
  <c r="I1121" i="10" s="1"/>
  <c r="K1121" i="10" s="1"/>
  <c r="M1121" i="10" s="1"/>
  <c r="L1121" i="10"/>
  <c r="G1122" i="10"/>
  <c r="I1122" i="10" s="1"/>
  <c r="K1122" i="10" s="1"/>
  <c r="M1122" i="10" s="1"/>
  <c r="L1122" i="10"/>
  <c r="G1123" i="10"/>
  <c r="I1123" i="10" s="1"/>
  <c r="K1123" i="10" s="1"/>
  <c r="M1123" i="10" s="1"/>
  <c r="L1123" i="10"/>
  <c r="G1124" i="10"/>
  <c r="I1124" i="10" s="1"/>
  <c r="K1124" i="10" s="1"/>
  <c r="M1124" i="10" s="1"/>
  <c r="L1124" i="10"/>
  <c r="G1125" i="10"/>
  <c r="I1125" i="10" s="1"/>
  <c r="K1125" i="10" s="1"/>
  <c r="M1125" i="10" s="1"/>
  <c r="L1125" i="10"/>
  <c r="G1126" i="10"/>
  <c r="I1126" i="10" s="1"/>
  <c r="K1126" i="10" s="1"/>
  <c r="M1126" i="10" s="1"/>
  <c r="L1126" i="10"/>
  <c r="G1127" i="10"/>
  <c r="I1127" i="10" s="1"/>
  <c r="K1127" i="10" s="1"/>
  <c r="M1127" i="10" s="1"/>
  <c r="L1127" i="10"/>
  <c r="G1128" i="10"/>
  <c r="I1128" i="10" s="1"/>
  <c r="K1128" i="10" s="1"/>
  <c r="M1128" i="10" s="1"/>
  <c r="L1128" i="10"/>
  <c r="G1129" i="10"/>
  <c r="I1129" i="10" s="1"/>
  <c r="K1129" i="10" s="1"/>
  <c r="M1129" i="10" s="1"/>
  <c r="L1129" i="10"/>
  <c r="G1130" i="10"/>
  <c r="I1130" i="10" s="1"/>
  <c r="K1130" i="10" s="1"/>
  <c r="M1130" i="10" s="1"/>
  <c r="L1130" i="10"/>
  <c r="G1131" i="10"/>
  <c r="I1131" i="10" s="1"/>
  <c r="K1131" i="10" s="1"/>
  <c r="M1131" i="10" s="1"/>
  <c r="L1131" i="10"/>
  <c r="G1132" i="10"/>
  <c r="I1132" i="10" s="1"/>
  <c r="K1132" i="10" s="1"/>
  <c r="M1132" i="10" s="1"/>
  <c r="L1132" i="10"/>
  <c r="G1133" i="10"/>
  <c r="I1133" i="10" s="1"/>
  <c r="K1133" i="10" s="1"/>
  <c r="M1133" i="10" s="1"/>
  <c r="L1133" i="10"/>
  <c r="G1134" i="10"/>
  <c r="I1134" i="10" s="1"/>
  <c r="K1134" i="10" s="1"/>
  <c r="M1134" i="10" s="1"/>
  <c r="L1134" i="10"/>
  <c r="G1135" i="10"/>
  <c r="I1135" i="10" s="1"/>
  <c r="K1135" i="10" s="1"/>
  <c r="M1135" i="10" s="1"/>
  <c r="L1135" i="10"/>
  <c r="G1136" i="10"/>
  <c r="I1136" i="10" s="1"/>
  <c r="K1136" i="10" s="1"/>
  <c r="M1136" i="10" s="1"/>
  <c r="L1136" i="10"/>
  <c r="G1137" i="10"/>
  <c r="I1137" i="10" s="1"/>
  <c r="K1137" i="10" s="1"/>
  <c r="M1137" i="10" s="1"/>
  <c r="L1137" i="10"/>
  <c r="G1138" i="10"/>
  <c r="I1138" i="10" s="1"/>
  <c r="K1138" i="10" s="1"/>
  <c r="M1138" i="10" s="1"/>
  <c r="L1138" i="10"/>
  <c r="G1139" i="10"/>
  <c r="I1139" i="10" s="1"/>
  <c r="K1139" i="10" s="1"/>
  <c r="M1139" i="10" s="1"/>
  <c r="L1139" i="10"/>
  <c r="G1140" i="10"/>
  <c r="I1140" i="10" s="1"/>
  <c r="K1140" i="10" s="1"/>
  <c r="M1140" i="10" s="1"/>
  <c r="L1140" i="10"/>
  <c r="G1141" i="10"/>
  <c r="I1141" i="10" s="1"/>
  <c r="K1141" i="10" s="1"/>
  <c r="M1141" i="10" s="1"/>
  <c r="L1141" i="10"/>
  <c r="G1142" i="10"/>
  <c r="I1142" i="10" s="1"/>
  <c r="K1142" i="10" s="1"/>
  <c r="M1142" i="10" s="1"/>
  <c r="L1142" i="10"/>
  <c r="G1143" i="10"/>
  <c r="I1143" i="10" s="1"/>
  <c r="K1143" i="10" s="1"/>
  <c r="M1143" i="10" s="1"/>
  <c r="L1143" i="10"/>
  <c r="G1144" i="10"/>
  <c r="I1144" i="10" s="1"/>
  <c r="K1144" i="10" s="1"/>
  <c r="M1144" i="10" s="1"/>
  <c r="L1144" i="10"/>
  <c r="G1145" i="10"/>
  <c r="I1145" i="10" s="1"/>
  <c r="K1145" i="10" s="1"/>
  <c r="M1145" i="10" s="1"/>
  <c r="L1145" i="10"/>
  <c r="G1146" i="10"/>
  <c r="I1146" i="10" s="1"/>
  <c r="K1146" i="10" s="1"/>
  <c r="M1146" i="10" s="1"/>
  <c r="L1146" i="10"/>
  <c r="G1147" i="10"/>
  <c r="I1147" i="10" s="1"/>
  <c r="K1147" i="10" s="1"/>
  <c r="M1147" i="10" s="1"/>
  <c r="L1147" i="10"/>
  <c r="G1148" i="10"/>
  <c r="I1148" i="10" s="1"/>
  <c r="K1148" i="10" s="1"/>
  <c r="M1148" i="10" s="1"/>
  <c r="L1148" i="10"/>
  <c r="G1149" i="10"/>
  <c r="I1149" i="10" s="1"/>
  <c r="K1149" i="10" s="1"/>
  <c r="M1149" i="10" s="1"/>
  <c r="L1149" i="10"/>
  <c r="G1150" i="10"/>
  <c r="I1150" i="10" s="1"/>
  <c r="K1150" i="10" s="1"/>
  <c r="M1150" i="10" s="1"/>
  <c r="L1150" i="10"/>
  <c r="G1151" i="10"/>
  <c r="I1151" i="10" s="1"/>
  <c r="K1151" i="10" s="1"/>
  <c r="M1151" i="10" s="1"/>
  <c r="L1151" i="10"/>
  <c r="G1152" i="10"/>
  <c r="I1152" i="10" s="1"/>
  <c r="K1152" i="10" s="1"/>
  <c r="M1152" i="10" s="1"/>
  <c r="L1152" i="10"/>
  <c r="G1153" i="10"/>
  <c r="I1153" i="10" s="1"/>
  <c r="K1153" i="10" s="1"/>
  <c r="M1153" i="10" s="1"/>
  <c r="L1153" i="10"/>
  <c r="G1154" i="10"/>
  <c r="I1154" i="10" s="1"/>
  <c r="K1154" i="10" s="1"/>
  <c r="M1154" i="10" s="1"/>
  <c r="L1154" i="10"/>
  <c r="G1155" i="10"/>
  <c r="I1155" i="10" s="1"/>
  <c r="K1155" i="10" s="1"/>
  <c r="M1155" i="10" s="1"/>
  <c r="L1155" i="10"/>
  <c r="G1156" i="10"/>
  <c r="I1156" i="10" s="1"/>
  <c r="K1156" i="10" s="1"/>
  <c r="M1156" i="10" s="1"/>
  <c r="L1156" i="10"/>
  <c r="G1157" i="10"/>
  <c r="I1157" i="10" s="1"/>
  <c r="K1157" i="10" s="1"/>
  <c r="M1157" i="10" s="1"/>
  <c r="L1157" i="10"/>
  <c r="G1158" i="10"/>
  <c r="I1158" i="10" s="1"/>
  <c r="K1158" i="10" s="1"/>
  <c r="M1158" i="10" s="1"/>
  <c r="L1158" i="10"/>
  <c r="G1159" i="10"/>
  <c r="I1159" i="10" s="1"/>
  <c r="K1159" i="10" s="1"/>
  <c r="M1159" i="10" s="1"/>
  <c r="L1159" i="10"/>
  <c r="G1160" i="10"/>
  <c r="I1160" i="10" s="1"/>
  <c r="K1160" i="10" s="1"/>
  <c r="M1160" i="10" s="1"/>
  <c r="L1160" i="10"/>
  <c r="G1161" i="10"/>
  <c r="I1161" i="10" s="1"/>
  <c r="K1161" i="10" s="1"/>
  <c r="M1161" i="10" s="1"/>
  <c r="L1161" i="10"/>
  <c r="G1162" i="10"/>
  <c r="I1162" i="10" s="1"/>
  <c r="K1162" i="10" s="1"/>
  <c r="M1162" i="10" s="1"/>
  <c r="L1162" i="10"/>
  <c r="G1163" i="10"/>
  <c r="I1163" i="10" s="1"/>
  <c r="K1163" i="10" s="1"/>
  <c r="M1163" i="10" s="1"/>
  <c r="L1163" i="10"/>
  <c r="G1164" i="10"/>
  <c r="I1164" i="10" s="1"/>
  <c r="K1164" i="10" s="1"/>
  <c r="M1164" i="10" s="1"/>
  <c r="L1164" i="10"/>
  <c r="G1165" i="10"/>
  <c r="I1165" i="10" s="1"/>
  <c r="K1165" i="10" s="1"/>
  <c r="M1165" i="10" s="1"/>
  <c r="L1165" i="10"/>
  <c r="G1166" i="10"/>
  <c r="I1166" i="10" s="1"/>
  <c r="K1166" i="10" s="1"/>
  <c r="M1166" i="10" s="1"/>
  <c r="L1166" i="10"/>
  <c r="G1167" i="10"/>
  <c r="I1167" i="10" s="1"/>
  <c r="K1167" i="10" s="1"/>
  <c r="M1167" i="10" s="1"/>
  <c r="L1167" i="10"/>
  <c r="G1168" i="10"/>
  <c r="I1168" i="10" s="1"/>
  <c r="K1168" i="10" s="1"/>
  <c r="M1168" i="10" s="1"/>
  <c r="L1168" i="10"/>
  <c r="G1169" i="10"/>
  <c r="I1169" i="10" s="1"/>
  <c r="K1169" i="10" s="1"/>
  <c r="M1169" i="10" s="1"/>
  <c r="L1169" i="10"/>
  <c r="G1170" i="10"/>
  <c r="I1170" i="10" s="1"/>
  <c r="K1170" i="10" s="1"/>
  <c r="M1170" i="10" s="1"/>
  <c r="L1170" i="10"/>
  <c r="G1171" i="10"/>
  <c r="I1171" i="10" s="1"/>
  <c r="K1171" i="10" s="1"/>
  <c r="M1171" i="10" s="1"/>
  <c r="L1171" i="10"/>
  <c r="G1172" i="10"/>
  <c r="I1172" i="10" s="1"/>
  <c r="K1172" i="10" s="1"/>
  <c r="M1172" i="10" s="1"/>
  <c r="L1172" i="10"/>
  <c r="G1173" i="10"/>
  <c r="I1173" i="10" s="1"/>
  <c r="K1173" i="10" s="1"/>
  <c r="M1173" i="10" s="1"/>
  <c r="L1173" i="10"/>
  <c r="G1174" i="10"/>
  <c r="I1174" i="10" s="1"/>
  <c r="K1174" i="10" s="1"/>
  <c r="M1174" i="10" s="1"/>
  <c r="L1174" i="10"/>
  <c r="G1175" i="10"/>
  <c r="I1175" i="10" s="1"/>
  <c r="K1175" i="10" s="1"/>
  <c r="M1175" i="10" s="1"/>
  <c r="L1175" i="10"/>
  <c r="G1176" i="10"/>
  <c r="I1176" i="10" s="1"/>
  <c r="K1176" i="10" s="1"/>
  <c r="M1176" i="10" s="1"/>
  <c r="L1176" i="10"/>
  <c r="G1177" i="10"/>
  <c r="I1177" i="10" s="1"/>
  <c r="K1177" i="10" s="1"/>
  <c r="M1177" i="10" s="1"/>
  <c r="L1177" i="10"/>
  <c r="G1178" i="10"/>
  <c r="I1178" i="10" s="1"/>
  <c r="K1178" i="10" s="1"/>
  <c r="M1178" i="10" s="1"/>
  <c r="L1178" i="10"/>
  <c r="G1179" i="10"/>
  <c r="I1179" i="10" s="1"/>
  <c r="K1179" i="10" s="1"/>
  <c r="M1179" i="10" s="1"/>
  <c r="L1179" i="10"/>
  <c r="G1180" i="10"/>
  <c r="I1180" i="10" s="1"/>
  <c r="K1180" i="10" s="1"/>
  <c r="M1180" i="10" s="1"/>
  <c r="L1180" i="10"/>
  <c r="G1181" i="10"/>
  <c r="I1181" i="10" s="1"/>
  <c r="K1181" i="10" s="1"/>
  <c r="M1181" i="10" s="1"/>
  <c r="L1181" i="10"/>
  <c r="G1182" i="10"/>
  <c r="I1182" i="10" s="1"/>
  <c r="K1182" i="10" s="1"/>
  <c r="M1182" i="10" s="1"/>
  <c r="L1182" i="10"/>
  <c r="G1183" i="10"/>
  <c r="I1183" i="10" s="1"/>
  <c r="K1183" i="10" s="1"/>
  <c r="M1183" i="10" s="1"/>
  <c r="L1183" i="10"/>
  <c r="G1184" i="10"/>
  <c r="I1184" i="10" s="1"/>
  <c r="K1184" i="10" s="1"/>
  <c r="M1184" i="10" s="1"/>
  <c r="L1184" i="10"/>
  <c r="G1185" i="10"/>
  <c r="I1185" i="10" s="1"/>
  <c r="K1185" i="10" s="1"/>
  <c r="M1185" i="10" s="1"/>
  <c r="L1185" i="10"/>
  <c r="G1186" i="10"/>
  <c r="I1186" i="10" s="1"/>
  <c r="K1186" i="10" s="1"/>
  <c r="M1186" i="10" s="1"/>
  <c r="L1186" i="10"/>
  <c r="G1187" i="10"/>
  <c r="I1187" i="10" s="1"/>
  <c r="K1187" i="10" s="1"/>
  <c r="M1187" i="10" s="1"/>
  <c r="L1187" i="10"/>
  <c r="G1188" i="10"/>
  <c r="I1188" i="10" s="1"/>
  <c r="K1188" i="10" s="1"/>
  <c r="M1188" i="10" s="1"/>
  <c r="L1188" i="10"/>
  <c r="G1189" i="10"/>
  <c r="I1189" i="10" s="1"/>
  <c r="K1189" i="10" s="1"/>
  <c r="M1189" i="10" s="1"/>
  <c r="L1189" i="10"/>
  <c r="G1190" i="10"/>
  <c r="I1190" i="10" s="1"/>
  <c r="K1190" i="10" s="1"/>
  <c r="M1190" i="10" s="1"/>
  <c r="L1190" i="10"/>
  <c r="G1191" i="10"/>
  <c r="I1191" i="10" s="1"/>
  <c r="K1191" i="10" s="1"/>
  <c r="M1191" i="10" s="1"/>
  <c r="L1191" i="10"/>
  <c r="G1192" i="10"/>
  <c r="I1192" i="10" s="1"/>
  <c r="K1192" i="10" s="1"/>
  <c r="M1192" i="10" s="1"/>
  <c r="L1192" i="10"/>
  <c r="G1193" i="10"/>
  <c r="I1193" i="10" s="1"/>
  <c r="K1193" i="10" s="1"/>
  <c r="M1193" i="10" s="1"/>
  <c r="L1193" i="10"/>
  <c r="G1194" i="10"/>
  <c r="I1194" i="10" s="1"/>
  <c r="K1194" i="10" s="1"/>
  <c r="M1194" i="10" s="1"/>
  <c r="L1194" i="10"/>
  <c r="G1195" i="10"/>
  <c r="I1195" i="10" s="1"/>
  <c r="K1195" i="10" s="1"/>
  <c r="M1195" i="10" s="1"/>
  <c r="L1195" i="10"/>
  <c r="G1196" i="10"/>
  <c r="I1196" i="10" s="1"/>
  <c r="K1196" i="10" s="1"/>
  <c r="M1196" i="10" s="1"/>
  <c r="L1196" i="10"/>
  <c r="G1197" i="10"/>
  <c r="I1197" i="10" s="1"/>
  <c r="K1197" i="10" s="1"/>
  <c r="M1197" i="10" s="1"/>
  <c r="L1197" i="10"/>
  <c r="G1198" i="10"/>
  <c r="I1198" i="10" s="1"/>
  <c r="K1198" i="10" s="1"/>
  <c r="M1198" i="10" s="1"/>
  <c r="L1198" i="10"/>
  <c r="G1199" i="10"/>
  <c r="I1199" i="10" s="1"/>
  <c r="K1199" i="10" s="1"/>
  <c r="M1199" i="10" s="1"/>
  <c r="L1199" i="10"/>
  <c r="G1200" i="10"/>
  <c r="I1200" i="10" s="1"/>
  <c r="K1200" i="10" s="1"/>
  <c r="M1200" i="10" s="1"/>
  <c r="L1200" i="10"/>
  <c r="G1201" i="10"/>
  <c r="I1201" i="10" s="1"/>
  <c r="K1201" i="10" s="1"/>
  <c r="M1201" i="10" s="1"/>
  <c r="L1201" i="10"/>
  <c r="G1202" i="10"/>
  <c r="I1202" i="10" s="1"/>
  <c r="K1202" i="10" s="1"/>
  <c r="M1202" i="10" s="1"/>
  <c r="L1202" i="10"/>
  <c r="G1203" i="10"/>
  <c r="I1203" i="10" s="1"/>
  <c r="K1203" i="10" s="1"/>
  <c r="M1203" i="10" s="1"/>
  <c r="L1203" i="10"/>
  <c r="G1204" i="10"/>
  <c r="I1204" i="10" s="1"/>
  <c r="K1204" i="10" s="1"/>
  <c r="M1204" i="10" s="1"/>
  <c r="L1204" i="10"/>
  <c r="G1205" i="10"/>
  <c r="I1205" i="10" s="1"/>
  <c r="K1205" i="10" s="1"/>
  <c r="M1205" i="10" s="1"/>
  <c r="L1205" i="10"/>
  <c r="G1206" i="10"/>
  <c r="I1206" i="10" s="1"/>
  <c r="K1206" i="10" s="1"/>
  <c r="M1206" i="10" s="1"/>
  <c r="L1206" i="10"/>
  <c r="G1207" i="10"/>
  <c r="I1207" i="10" s="1"/>
  <c r="K1207" i="10" s="1"/>
  <c r="M1207" i="10" s="1"/>
  <c r="L1207" i="10"/>
  <c r="G1208" i="10"/>
  <c r="I1208" i="10" s="1"/>
  <c r="K1208" i="10" s="1"/>
  <c r="M1208" i="10" s="1"/>
  <c r="L1208" i="10"/>
  <c r="G1209" i="10"/>
  <c r="I1209" i="10" s="1"/>
  <c r="K1209" i="10" s="1"/>
  <c r="M1209" i="10" s="1"/>
  <c r="L1209" i="10"/>
  <c r="G1210" i="10"/>
  <c r="I1210" i="10" s="1"/>
  <c r="K1210" i="10" s="1"/>
  <c r="M1210" i="10" s="1"/>
  <c r="L1210" i="10"/>
  <c r="G1211" i="10"/>
  <c r="I1211" i="10" s="1"/>
  <c r="K1211" i="10" s="1"/>
  <c r="M1211" i="10" s="1"/>
  <c r="L1211" i="10"/>
  <c r="G1212" i="10"/>
  <c r="I1212" i="10" s="1"/>
  <c r="K1212" i="10" s="1"/>
  <c r="M1212" i="10" s="1"/>
  <c r="L1212" i="10"/>
  <c r="G1213" i="10"/>
  <c r="I1213" i="10" s="1"/>
  <c r="K1213" i="10" s="1"/>
  <c r="M1213" i="10" s="1"/>
  <c r="L1213" i="10"/>
  <c r="G1214" i="10"/>
  <c r="I1214" i="10" s="1"/>
  <c r="K1214" i="10" s="1"/>
  <c r="M1214" i="10" s="1"/>
  <c r="L1214" i="10"/>
  <c r="G1215" i="10"/>
  <c r="I1215" i="10" s="1"/>
  <c r="K1215" i="10" s="1"/>
  <c r="M1215" i="10" s="1"/>
  <c r="L1215" i="10"/>
  <c r="G1216" i="10"/>
  <c r="I1216" i="10" s="1"/>
  <c r="K1216" i="10" s="1"/>
  <c r="M1216" i="10" s="1"/>
  <c r="L1216" i="10"/>
  <c r="G1217" i="10"/>
  <c r="I1217" i="10" s="1"/>
  <c r="K1217" i="10" s="1"/>
  <c r="M1217" i="10" s="1"/>
  <c r="L1217" i="10"/>
  <c r="G1218" i="10"/>
  <c r="I1218" i="10" s="1"/>
  <c r="K1218" i="10" s="1"/>
  <c r="M1218" i="10" s="1"/>
  <c r="L1218" i="10"/>
  <c r="G1219" i="10"/>
  <c r="I1219" i="10" s="1"/>
  <c r="K1219" i="10" s="1"/>
  <c r="M1219" i="10" s="1"/>
  <c r="L1219" i="10"/>
  <c r="G1220" i="10"/>
  <c r="I1220" i="10" s="1"/>
  <c r="K1220" i="10" s="1"/>
  <c r="M1220" i="10" s="1"/>
  <c r="L1220" i="10"/>
  <c r="G1221" i="10"/>
  <c r="I1221" i="10" s="1"/>
  <c r="K1221" i="10" s="1"/>
  <c r="M1221" i="10" s="1"/>
  <c r="L1221" i="10"/>
  <c r="G1222" i="10"/>
  <c r="I1222" i="10" s="1"/>
  <c r="K1222" i="10" s="1"/>
  <c r="M1222" i="10" s="1"/>
  <c r="L1222" i="10"/>
  <c r="G1223" i="10"/>
  <c r="I1223" i="10" s="1"/>
  <c r="K1223" i="10" s="1"/>
  <c r="M1223" i="10" s="1"/>
  <c r="L1223" i="10"/>
  <c r="G1224" i="10"/>
  <c r="I1224" i="10" s="1"/>
  <c r="K1224" i="10" s="1"/>
  <c r="M1224" i="10" s="1"/>
  <c r="L1224" i="10"/>
  <c r="G1225" i="10"/>
  <c r="I1225" i="10" s="1"/>
  <c r="K1225" i="10" s="1"/>
  <c r="M1225" i="10" s="1"/>
  <c r="L1225" i="10"/>
  <c r="G1226" i="10"/>
  <c r="I1226" i="10" s="1"/>
  <c r="K1226" i="10" s="1"/>
  <c r="M1226" i="10" s="1"/>
  <c r="L1226" i="10"/>
  <c r="G1227" i="10"/>
  <c r="I1227" i="10" s="1"/>
  <c r="K1227" i="10" s="1"/>
  <c r="M1227" i="10" s="1"/>
  <c r="L1227" i="10"/>
  <c r="G1228" i="10"/>
  <c r="I1228" i="10" s="1"/>
  <c r="K1228" i="10" s="1"/>
  <c r="M1228" i="10" s="1"/>
  <c r="L1228" i="10"/>
  <c r="G1229" i="10"/>
  <c r="I1229" i="10" s="1"/>
  <c r="K1229" i="10" s="1"/>
  <c r="M1229" i="10" s="1"/>
  <c r="L1229" i="10"/>
  <c r="G1230" i="10"/>
  <c r="I1230" i="10" s="1"/>
  <c r="K1230" i="10" s="1"/>
  <c r="M1230" i="10" s="1"/>
  <c r="L1230" i="10"/>
  <c r="G1231" i="10"/>
  <c r="I1231" i="10" s="1"/>
  <c r="K1231" i="10" s="1"/>
  <c r="M1231" i="10" s="1"/>
  <c r="L1231" i="10"/>
  <c r="G1232" i="10"/>
  <c r="I1232" i="10" s="1"/>
  <c r="K1232" i="10" s="1"/>
  <c r="M1232" i="10" s="1"/>
  <c r="L1232" i="10"/>
  <c r="G1233" i="10"/>
  <c r="I1233" i="10" s="1"/>
  <c r="K1233" i="10" s="1"/>
  <c r="M1233" i="10" s="1"/>
  <c r="L1233" i="10"/>
  <c r="G1234" i="10"/>
  <c r="I1234" i="10" s="1"/>
  <c r="K1234" i="10" s="1"/>
  <c r="M1234" i="10" s="1"/>
  <c r="L1234" i="10"/>
  <c r="G1235" i="10"/>
  <c r="I1235" i="10" s="1"/>
  <c r="K1235" i="10" s="1"/>
  <c r="M1235" i="10" s="1"/>
  <c r="L1235" i="10"/>
  <c r="G1236" i="10"/>
  <c r="I1236" i="10" s="1"/>
  <c r="K1236" i="10" s="1"/>
  <c r="M1236" i="10" s="1"/>
  <c r="L1236" i="10"/>
  <c r="G1237" i="10"/>
  <c r="I1237" i="10" s="1"/>
  <c r="K1237" i="10" s="1"/>
  <c r="M1237" i="10" s="1"/>
  <c r="L1237" i="10"/>
  <c r="G1238" i="10"/>
  <c r="I1238" i="10" s="1"/>
  <c r="K1238" i="10" s="1"/>
  <c r="M1238" i="10" s="1"/>
  <c r="L1238" i="10"/>
  <c r="G1239" i="10"/>
  <c r="I1239" i="10" s="1"/>
  <c r="K1239" i="10" s="1"/>
  <c r="M1239" i="10" s="1"/>
  <c r="L1239" i="10"/>
  <c r="G1240" i="10"/>
  <c r="I1240" i="10" s="1"/>
  <c r="K1240" i="10" s="1"/>
  <c r="M1240" i="10" s="1"/>
  <c r="L1240" i="10"/>
  <c r="G1241" i="10"/>
  <c r="I1241" i="10" s="1"/>
  <c r="K1241" i="10" s="1"/>
  <c r="M1241" i="10" s="1"/>
  <c r="L1241" i="10"/>
  <c r="G1242" i="10"/>
  <c r="I1242" i="10" s="1"/>
  <c r="K1242" i="10" s="1"/>
  <c r="M1242" i="10" s="1"/>
  <c r="L1242" i="10"/>
  <c r="G1243" i="10"/>
  <c r="I1243" i="10" s="1"/>
  <c r="K1243" i="10" s="1"/>
  <c r="M1243" i="10" s="1"/>
  <c r="L1243" i="10"/>
  <c r="G1244" i="10"/>
  <c r="I1244" i="10" s="1"/>
  <c r="K1244" i="10" s="1"/>
  <c r="M1244" i="10" s="1"/>
  <c r="L1244" i="10"/>
  <c r="G1245" i="10"/>
  <c r="I1245" i="10" s="1"/>
  <c r="K1245" i="10" s="1"/>
  <c r="M1245" i="10" s="1"/>
  <c r="L1245" i="10"/>
  <c r="G1246" i="10"/>
  <c r="I1246" i="10" s="1"/>
  <c r="K1246" i="10" s="1"/>
  <c r="M1246" i="10" s="1"/>
  <c r="L1246" i="10"/>
  <c r="G1247" i="10"/>
  <c r="I1247" i="10" s="1"/>
  <c r="K1247" i="10" s="1"/>
  <c r="M1247" i="10" s="1"/>
  <c r="L1247" i="10"/>
  <c r="G1248" i="10"/>
  <c r="I1248" i="10" s="1"/>
  <c r="K1248" i="10" s="1"/>
  <c r="M1248" i="10" s="1"/>
  <c r="L1248" i="10"/>
  <c r="G1249" i="10"/>
  <c r="I1249" i="10" s="1"/>
  <c r="K1249" i="10" s="1"/>
  <c r="M1249" i="10" s="1"/>
  <c r="L1249" i="10"/>
  <c r="G1250" i="10"/>
  <c r="I1250" i="10" s="1"/>
  <c r="K1250" i="10" s="1"/>
  <c r="M1250" i="10" s="1"/>
  <c r="L1250" i="10"/>
  <c r="G1251" i="10"/>
  <c r="I1251" i="10" s="1"/>
  <c r="K1251" i="10" s="1"/>
  <c r="M1251" i="10" s="1"/>
  <c r="L1251" i="10"/>
  <c r="G1252" i="10"/>
  <c r="I1252" i="10" s="1"/>
  <c r="K1252" i="10" s="1"/>
  <c r="M1252" i="10" s="1"/>
  <c r="L1252" i="10"/>
  <c r="G1253" i="10"/>
  <c r="I1253" i="10" s="1"/>
  <c r="K1253" i="10" s="1"/>
  <c r="M1253" i="10" s="1"/>
  <c r="L1253" i="10"/>
  <c r="G1254" i="10"/>
  <c r="I1254" i="10" s="1"/>
  <c r="K1254" i="10" s="1"/>
  <c r="M1254" i="10" s="1"/>
  <c r="L1254" i="10"/>
  <c r="G1255" i="10"/>
  <c r="I1255" i="10" s="1"/>
  <c r="K1255" i="10" s="1"/>
  <c r="M1255" i="10" s="1"/>
  <c r="L1255" i="10"/>
  <c r="G1256" i="10"/>
  <c r="I1256" i="10" s="1"/>
  <c r="K1256" i="10" s="1"/>
  <c r="M1256" i="10" s="1"/>
  <c r="L1256" i="10"/>
  <c r="G1257" i="10"/>
  <c r="I1257" i="10" s="1"/>
  <c r="K1257" i="10" s="1"/>
  <c r="M1257" i="10" s="1"/>
  <c r="L1257" i="10"/>
  <c r="G1258" i="10"/>
  <c r="I1258" i="10" s="1"/>
  <c r="K1258" i="10" s="1"/>
  <c r="M1258" i="10" s="1"/>
  <c r="L1258" i="10"/>
  <c r="G1259" i="10"/>
  <c r="I1259" i="10" s="1"/>
  <c r="K1259" i="10" s="1"/>
  <c r="M1259" i="10" s="1"/>
  <c r="L1259" i="10"/>
  <c r="G1260" i="10"/>
  <c r="I1260" i="10" s="1"/>
  <c r="K1260" i="10" s="1"/>
  <c r="M1260" i="10" s="1"/>
  <c r="L1260" i="10"/>
  <c r="G1261" i="10"/>
  <c r="I1261" i="10" s="1"/>
  <c r="K1261" i="10" s="1"/>
  <c r="M1261" i="10" s="1"/>
  <c r="L1261" i="10"/>
  <c r="G1262" i="10"/>
  <c r="I1262" i="10" s="1"/>
  <c r="K1262" i="10" s="1"/>
  <c r="M1262" i="10" s="1"/>
  <c r="L1262" i="10"/>
  <c r="G1263" i="10"/>
  <c r="I1263" i="10" s="1"/>
  <c r="K1263" i="10" s="1"/>
  <c r="M1263" i="10" s="1"/>
  <c r="L1263" i="10"/>
  <c r="G1264" i="10"/>
  <c r="I1264" i="10" s="1"/>
  <c r="K1264" i="10" s="1"/>
  <c r="M1264" i="10" s="1"/>
  <c r="L1264" i="10"/>
  <c r="G1265" i="10"/>
  <c r="I1265" i="10" s="1"/>
  <c r="K1265" i="10" s="1"/>
  <c r="M1265" i="10" s="1"/>
  <c r="L1265" i="10"/>
  <c r="G1266" i="10"/>
  <c r="I1266" i="10" s="1"/>
  <c r="K1266" i="10" s="1"/>
  <c r="M1266" i="10" s="1"/>
  <c r="L1266" i="10"/>
  <c r="G1267" i="10"/>
  <c r="I1267" i="10" s="1"/>
  <c r="K1267" i="10" s="1"/>
  <c r="M1267" i="10" s="1"/>
  <c r="L1267" i="10"/>
  <c r="G1268" i="10"/>
  <c r="I1268" i="10" s="1"/>
  <c r="K1268" i="10" s="1"/>
  <c r="M1268" i="10" s="1"/>
  <c r="L1268" i="10"/>
  <c r="G1269" i="10"/>
  <c r="I1269" i="10" s="1"/>
  <c r="K1269" i="10" s="1"/>
  <c r="M1269" i="10" s="1"/>
  <c r="L1269" i="10"/>
  <c r="G1270" i="10"/>
  <c r="I1270" i="10" s="1"/>
  <c r="K1270" i="10" s="1"/>
  <c r="M1270" i="10" s="1"/>
  <c r="L1270" i="10"/>
  <c r="G1271" i="10"/>
  <c r="I1271" i="10" s="1"/>
  <c r="K1271" i="10" s="1"/>
  <c r="M1271" i="10" s="1"/>
  <c r="L1271" i="10"/>
  <c r="G1272" i="10"/>
  <c r="I1272" i="10" s="1"/>
  <c r="K1272" i="10" s="1"/>
  <c r="M1272" i="10" s="1"/>
  <c r="L1272" i="10"/>
  <c r="G1273" i="10"/>
  <c r="I1273" i="10" s="1"/>
  <c r="K1273" i="10" s="1"/>
  <c r="M1273" i="10" s="1"/>
  <c r="L1273" i="10"/>
  <c r="G1274" i="10"/>
  <c r="I1274" i="10" s="1"/>
  <c r="K1274" i="10" s="1"/>
  <c r="M1274" i="10" s="1"/>
  <c r="L1274" i="10"/>
  <c r="G1275" i="10"/>
  <c r="I1275" i="10" s="1"/>
  <c r="K1275" i="10" s="1"/>
  <c r="M1275" i="10" s="1"/>
  <c r="L1275" i="10"/>
  <c r="G1276" i="10"/>
  <c r="I1276" i="10" s="1"/>
  <c r="K1276" i="10" s="1"/>
  <c r="M1276" i="10" s="1"/>
  <c r="L1276" i="10"/>
  <c r="G1277" i="10"/>
  <c r="I1277" i="10" s="1"/>
  <c r="K1277" i="10" s="1"/>
  <c r="M1277" i="10" s="1"/>
  <c r="L1277" i="10"/>
  <c r="G1278" i="10"/>
  <c r="I1278" i="10" s="1"/>
  <c r="K1278" i="10" s="1"/>
  <c r="M1278" i="10" s="1"/>
  <c r="L1278" i="10"/>
  <c r="G1279" i="10"/>
  <c r="I1279" i="10" s="1"/>
  <c r="K1279" i="10" s="1"/>
  <c r="M1279" i="10" s="1"/>
  <c r="L1279" i="10"/>
  <c r="G1280" i="10"/>
  <c r="I1280" i="10" s="1"/>
  <c r="K1280" i="10" s="1"/>
  <c r="M1280" i="10" s="1"/>
  <c r="L1280" i="10"/>
  <c r="G1281" i="10"/>
  <c r="I1281" i="10" s="1"/>
  <c r="K1281" i="10" s="1"/>
  <c r="M1281" i="10" s="1"/>
  <c r="L1281" i="10"/>
  <c r="G1282" i="10"/>
  <c r="I1282" i="10" s="1"/>
  <c r="K1282" i="10" s="1"/>
  <c r="M1282" i="10" s="1"/>
  <c r="L1282" i="10"/>
  <c r="G1283" i="10"/>
  <c r="I1283" i="10" s="1"/>
  <c r="K1283" i="10" s="1"/>
  <c r="M1283" i="10" s="1"/>
  <c r="L1283" i="10"/>
  <c r="G1284" i="10"/>
  <c r="I1284" i="10" s="1"/>
  <c r="K1284" i="10" s="1"/>
  <c r="M1284" i="10" s="1"/>
  <c r="L1284" i="10"/>
  <c r="G1285" i="10"/>
  <c r="I1285" i="10" s="1"/>
  <c r="K1285" i="10" s="1"/>
  <c r="M1285" i="10" s="1"/>
  <c r="L1285" i="10"/>
  <c r="G1286" i="10"/>
  <c r="I1286" i="10" s="1"/>
  <c r="K1286" i="10" s="1"/>
  <c r="M1286" i="10" s="1"/>
  <c r="L1286" i="10"/>
  <c r="G1287" i="10"/>
  <c r="I1287" i="10" s="1"/>
  <c r="K1287" i="10" s="1"/>
  <c r="M1287" i="10" s="1"/>
  <c r="L1287" i="10"/>
  <c r="G1288" i="10"/>
  <c r="I1288" i="10" s="1"/>
  <c r="K1288" i="10" s="1"/>
  <c r="M1288" i="10" s="1"/>
  <c r="L1288" i="10"/>
  <c r="G1289" i="10"/>
  <c r="I1289" i="10" s="1"/>
  <c r="K1289" i="10" s="1"/>
  <c r="M1289" i="10" s="1"/>
  <c r="L1289" i="10"/>
  <c r="G1290" i="10"/>
  <c r="I1290" i="10" s="1"/>
  <c r="K1290" i="10" s="1"/>
  <c r="M1290" i="10" s="1"/>
  <c r="L1290" i="10"/>
  <c r="G1291" i="10"/>
  <c r="I1291" i="10" s="1"/>
  <c r="K1291" i="10" s="1"/>
  <c r="M1291" i="10" s="1"/>
  <c r="L1291" i="10"/>
  <c r="G1292" i="10"/>
  <c r="I1292" i="10" s="1"/>
  <c r="K1292" i="10" s="1"/>
  <c r="M1292" i="10" s="1"/>
  <c r="L1292" i="10"/>
  <c r="G1293" i="10"/>
  <c r="I1293" i="10" s="1"/>
  <c r="K1293" i="10" s="1"/>
  <c r="M1293" i="10" s="1"/>
  <c r="L1293" i="10"/>
  <c r="G1294" i="10"/>
  <c r="I1294" i="10" s="1"/>
  <c r="K1294" i="10" s="1"/>
  <c r="M1294" i="10" s="1"/>
  <c r="L1294" i="10"/>
  <c r="G1295" i="10"/>
  <c r="I1295" i="10" s="1"/>
  <c r="K1295" i="10" s="1"/>
  <c r="M1295" i="10" s="1"/>
  <c r="L1295" i="10"/>
  <c r="G1296" i="10"/>
  <c r="I1296" i="10" s="1"/>
  <c r="K1296" i="10" s="1"/>
  <c r="M1296" i="10" s="1"/>
  <c r="L1296" i="10"/>
  <c r="G1297" i="10"/>
  <c r="I1297" i="10" s="1"/>
  <c r="K1297" i="10" s="1"/>
  <c r="M1297" i="10" s="1"/>
  <c r="L1297" i="10"/>
  <c r="G1298" i="10"/>
  <c r="I1298" i="10" s="1"/>
  <c r="K1298" i="10" s="1"/>
  <c r="M1298" i="10" s="1"/>
  <c r="L1298" i="10"/>
  <c r="G1299" i="10"/>
  <c r="I1299" i="10" s="1"/>
  <c r="K1299" i="10" s="1"/>
  <c r="M1299" i="10" s="1"/>
  <c r="L1299" i="10"/>
  <c r="G1300" i="10"/>
  <c r="I1300" i="10" s="1"/>
  <c r="K1300" i="10" s="1"/>
  <c r="M1300" i="10" s="1"/>
  <c r="L1300" i="10"/>
  <c r="G1301" i="10"/>
  <c r="I1301" i="10" s="1"/>
  <c r="K1301" i="10" s="1"/>
  <c r="M1301" i="10" s="1"/>
  <c r="L1301" i="10"/>
  <c r="G1302" i="10"/>
  <c r="I1302" i="10" s="1"/>
  <c r="K1302" i="10" s="1"/>
  <c r="M1302" i="10" s="1"/>
  <c r="L1302" i="10"/>
  <c r="G1303" i="10"/>
  <c r="I1303" i="10" s="1"/>
  <c r="K1303" i="10" s="1"/>
  <c r="M1303" i="10" s="1"/>
  <c r="L1303" i="10"/>
  <c r="G1304" i="10"/>
  <c r="I1304" i="10" s="1"/>
  <c r="K1304" i="10" s="1"/>
  <c r="M1304" i="10" s="1"/>
  <c r="L1304" i="10"/>
  <c r="G1305" i="10"/>
  <c r="I1305" i="10" s="1"/>
  <c r="K1305" i="10" s="1"/>
  <c r="M1305" i="10" s="1"/>
  <c r="L1305" i="10"/>
  <c r="G1306" i="10"/>
  <c r="I1306" i="10" s="1"/>
  <c r="K1306" i="10" s="1"/>
  <c r="M1306" i="10" s="1"/>
  <c r="L1306" i="10"/>
  <c r="G1307" i="10"/>
  <c r="I1307" i="10" s="1"/>
  <c r="K1307" i="10" s="1"/>
  <c r="M1307" i="10" s="1"/>
  <c r="L1307" i="10"/>
  <c r="G1308" i="10"/>
  <c r="I1308" i="10" s="1"/>
  <c r="K1308" i="10" s="1"/>
  <c r="M1308" i="10" s="1"/>
  <c r="L1308" i="10"/>
  <c r="G1309" i="10"/>
  <c r="I1309" i="10" s="1"/>
  <c r="K1309" i="10" s="1"/>
  <c r="M1309" i="10" s="1"/>
  <c r="L1309" i="10"/>
  <c r="G1310" i="10"/>
  <c r="I1310" i="10" s="1"/>
  <c r="K1310" i="10" s="1"/>
  <c r="M1310" i="10" s="1"/>
  <c r="L1310" i="10"/>
  <c r="G1311" i="10"/>
  <c r="I1311" i="10" s="1"/>
  <c r="K1311" i="10" s="1"/>
  <c r="M1311" i="10" s="1"/>
  <c r="L1311" i="10"/>
  <c r="G1312" i="10"/>
  <c r="I1312" i="10" s="1"/>
  <c r="K1312" i="10" s="1"/>
  <c r="M1312" i="10" s="1"/>
  <c r="L1312" i="10"/>
  <c r="G1313" i="10"/>
  <c r="I1313" i="10" s="1"/>
  <c r="K1313" i="10" s="1"/>
  <c r="M1313" i="10" s="1"/>
  <c r="L1313" i="10"/>
  <c r="G1314" i="10"/>
  <c r="I1314" i="10" s="1"/>
  <c r="K1314" i="10" s="1"/>
  <c r="M1314" i="10" s="1"/>
  <c r="L1314" i="10"/>
  <c r="G1315" i="10"/>
  <c r="I1315" i="10" s="1"/>
  <c r="K1315" i="10" s="1"/>
  <c r="M1315" i="10" s="1"/>
  <c r="L1315" i="10"/>
  <c r="G1316" i="10"/>
  <c r="I1316" i="10" s="1"/>
  <c r="K1316" i="10" s="1"/>
  <c r="M1316" i="10" s="1"/>
  <c r="L1316" i="10"/>
  <c r="G1317" i="10"/>
  <c r="I1317" i="10" s="1"/>
  <c r="K1317" i="10" s="1"/>
  <c r="M1317" i="10" s="1"/>
  <c r="L1317" i="10"/>
  <c r="G1318" i="10"/>
  <c r="I1318" i="10" s="1"/>
  <c r="K1318" i="10" s="1"/>
  <c r="M1318" i="10" s="1"/>
  <c r="L1318" i="10"/>
  <c r="G1319" i="10"/>
  <c r="I1319" i="10" s="1"/>
  <c r="K1319" i="10" s="1"/>
  <c r="M1319" i="10" s="1"/>
  <c r="L1319" i="10"/>
  <c r="G1320" i="10"/>
  <c r="I1320" i="10" s="1"/>
  <c r="K1320" i="10" s="1"/>
  <c r="M1320" i="10" s="1"/>
  <c r="L1320" i="10"/>
  <c r="G1321" i="10"/>
  <c r="I1321" i="10" s="1"/>
  <c r="K1321" i="10" s="1"/>
  <c r="M1321" i="10" s="1"/>
  <c r="L1321" i="10"/>
  <c r="G1322" i="10"/>
  <c r="I1322" i="10" s="1"/>
  <c r="K1322" i="10" s="1"/>
  <c r="M1322" i="10" s="1"/>
  <c r="L1322" i="10"/>
  <c r="G1323" i="10"/>
  <c r="I1323" i="10" s="1"/>
  <c r="K1323" i="10" s="1"/>
  <c r="M1323" i="10" s="1"/>
  <c r="L1323" i="10"/>
  <c r="G1324" i="10"/>
  <c r="I1324" i="10" s="1"/>
  <c r="K1324" i="10" s="1"/>
  <c r="M1324" i="10" s="1"/>
  <c r="L1324" i="10"/>
  <c r="G1325" i="10"/>
  <c r="I1325" i="10" s="1"/>
  <c r="K1325" i="10" s="1"/>
  <c r="M1325" i="10" s="1"/>
  <c r="L1325" i="10"/>
  <c r="G1326" i="10"/>
  <c r="I1326" i="10" s="1"/>
  <c r="K1326" i="10" s="1"/>
  <c r="M1326" i="10" s="1"/>
  <c r="L1326" i="10"/>
  <c r="G1327" i="10"/>
  <c r="I1327" i="10" s="1"/>
  <c r="K1327" i="10" s="1"/>
  <c r="M1327" i="10" s="1"/>
  <c r="L1327" i="10"/>
  <c r="G1328" i="10"/>
  <c r="I1328" i="10" s="1"/>
  <c r="K1328" i="10" s="1"/>
  <c r="M1328" i="10" s="1"/>
  <c r="L1328" i="10"/>
  <c r="G1329" i="10"/>
  <c r="I1329" i="10" s="1"/>
  <c r="K1329" i="10" s="1"/>
  <c r="M1329" i="10" s="1"/>
  <c r="L1329" i="10"/>
  <c r="G1330" i="10"/>
  <c r="I1330" i="10" s="1"/>
  <c r="K1330" i="10" s="1"/>
  <c r="M1330" i="10" s="1"/>
  <c r="L1330" i="10"/>
  <c r="G1331" i="10"/>
  <c r="I1331" i="10" s="1"/>
  <c r="K1331" i="10" s="1"/>
  <c r="M1331" i="10" s="1"/>
  <c r="L1331" i="10"/>
  <c r="G1332" i="10"/>
  <c r="I1332" i="10" s="1"/>
  <c r="K1332" i="10" s="1"/>
  <c r="M1332" i="10" s="1"/>
  <c r="L1332" i="10"/>
  <c r="G1333" i="10"/>
  <c r="I1333" i="10" s="1"/>
  <c r="K1333" i="10" s="1"/>
  <c r="M1333" i="10" s="1"/>
  <c r="L1333" i="10"/>
  <c r="G1334" i="10"/>
  <c r="I1334" i="10" s="1"/>
  <c r="K1334" i="10" s="1"/>
  <c r="M1334" i="10" s="1"/>
  <c r="L1334" i="10"/>
  <c r="G1335" i="10"/>
  <c r="I1335" i="10" s="1"/>
  <c r="K1335" i="10" s="1"/>
  <c r="M1335" i="10" s="1"/>
  <c r="L1335" i="10"/>
  <c r="G1336" i="10"/>
  <c r="I1336" i="10" s="1"/>
  <c r="K1336" i="10" s="1"/>
  <c r="M1336" i="10" s="1"/>
  <c r="L1336" i="10"/>
  <c r="G1337" i="10"/>
  <c r="I1337" i="10" s="1"/>
  <c r="K1337" i="10" s="1"/>
  <c r="M1337" i="10" s="1"/>
  <c r="L1337" i="10"/>
  <c r="G1338" i="10"/>
  <c r="I1338" i="10" s="1"/>
  <c r="K1338" i="10" s="1"/>
  <c r="M1338" i="10" s="1"/>
  <c r="L1338" i="10"/>
  <c r="G1339" i="10"/>
  <c r="I1339" i="10" s="1"/>
  <c r="K1339" i="10" s="1"/>
  <c r="M1339" i="10" s="1"/>
  <c r="L1339" i="10"/>
  <c r="G1340" i="10"/>
  <c r="I1340" i="10" s="1"/>
  <c r="K1340" i="10" s="1"/>
  <c r="M1340" i="10" s="1"/>
  <c r="L1340" i="10"/>
  <c r="G1341" i="10"/>
  <c r="I1341" i="10" s="1"/>
  <c r="K1341" i="10" s="1"/>
  <c r="M1341" i="10" s="1"/>
  <c r="L1341" i="10"/>
  <c r="G1342" i="10"/>
  <c r="I1342" i="10" s="1"/>
  <c r="K1342" i="10" s="1"/>
  <c r="M1342" i="10" s="1"/>
  <c r="L1342" i="10"/>
  <c r="G1343" i="10"/>
  <c r="I1343" i="10" s="1"/>
  <c r="K1343" i="10" s="1"/>
  <c r="M1343" i="10" s="1"/>
  <c r="L1343" i="10"/>
  <c r="G1344" i="10"/>
  <c r="I1344" i="10" s="1"/>
  <c r="K1344" i="10" s="1"/>
  <c r="M1344" i="10" s="1"/>
  <c r="L1344" i="10"/>
  <c r="G1345" i="10"/>
  <c r="I1345" i="10" s="1"/>
  <c r="K1345" i="10" s="1"/>
  <c r="M1345" i="10" s="1"/>
  <c r="L1345" i="10"/>
  <c r="G1346" i="10"/>
  <c r="I1346" i="10" s="1"/>
  <c r="K1346" i="10" s="1"/>
  <c r="M1346" i="10" s="1"/>
  <c r="L1346" i="10"/>
  <c r="G1347" i="10"/>
  <c r="I1347" i="10" s="1"/>
  <c r="K1347" i="10" s="1"/>
  <c r="M1347" i="10" s="1"/>
  <c r="L1347" i="10"/>
  <c r="G1348" i="10"/>
  <c r="I1348" i="10" s="1"/>
  <c r="K1348" i="10" s="1"/>
  <c r="M1348" i="10" s="1"/>
  <c r="L1348" i="10"/>
  <c r="G1349" i="10"/>
  <c r="I1349" i="10" s="1"/>
  <c r="K1349" i="10" s="1"/>
  <c r="M1349" i="10" s="1"/>
  <c r="L1349" i="10"/>
  <c r="G1350" i="10"/>
  <c r="I1350" i="10" s="1"/>
  <c r="K1350" i="10" s="1"/>
  <c r="M1350" i="10" s="1"/>
  <c r="L1350" i="10"/>
  <c r="G1351" i="10"/>
  <c r="I1351" i="10" s="1"/>
  <c r="K1351" i="10" s="1"/>
  <c r="M1351" i="10" s="1"/>
  <c r="L1351" i="10"/>
  <c r="G1352" i="10"/>
  <c r="I1352" i="10" s="1"/>
  <c r="K1352" i="10" s="1"/>
  <c r="M1352" i="10" s="1"/>
  <c r="L1352" i="10"/>
  <c r="G1353" i="10"/>
  <c r="I1353" i="10" s="1"/>
  <c r="K1353" i="10" s="1"/>
  <c r="M1353" i="10" s="1"/>
  <c r="L1353" i="10"/>
  <c r="G1354" i="10"/>
  <c r="I1354" i="10" s="1"/>
  <c r="K1354" i="10" s="1"/>
  <c r="M1354" i="10" s="1"/>
  <c r="L1354" i="10"/>
  <c r="G1355" i="10"/>
  <c r="I1355" i="10" s="1"/>
  <c r="K1355" i="10" s="1"/>
  <c r="M1355" i="10" s="1"/>
  <c r="L1355" i="10"/>
  <c r="G1356" i="10"/>
  <c r="I1356" i="10" s="1"/>
  <c r="K1356" i="10" s="1"/>
  <c r="M1356" i="10" s="1"/>
  <c r="L1356" i="10"/>
  <c r="G1357" i="10"/>
  <c r="I1357" i="10" s="1"/>
  <c r="K1357" i="10" s="1"/>
  <c r="M1357" i="10" s="1"/>
  <c r="L1357" i="10"/>
  <c r="G1358" i="10"/>
  <c r="I1358" i="10" s="1"/>
  <c r="K1358" i="10" s="1"/>
  <c r="M1358" i="10" s="1"/>
  <c r="L1358" i="10"/>
  <c r="G1359" i="10"/>
  <c r="I1359" i="10" s="1"/>
  <c r="K1359" i="10" s="1"/>
  <c r="M1359" i="10" s="1"/>
  <c r="L1359" i="10"/>
  <c r="G1360" i="10"/>
  <c r="I1360" i="10" s="1"/>
  <c r="K1360" i="10" s="1"/>
  <c r="M1360" i="10" s="1"/>
  <c r="L1360" i="10"/>
  <c r="G1361" i="10"/>
  <c r="I1361" i="10" s="1"/>
  <c r="K1361" i="10" s="1"/>
  <c r="M1361" i="10" s="1"/>
  <c r="L1361" i="10"/>
  <c r="G1362" i="10"/>
  <c r="I1362" i="10" s="1"/>
  <c r="K1362" i="10" s="1"/>
  <c r="M1362" i="10" s="1"/>
  <c r="L1362" i="10"/>
  <c r="G1363" i="10"/>
  <c r="I1363" i="10" s="1"/>
  <c r="K1363" i="10" s="1"/>
  <c r="M1363" i="10" s="1"/>
  <c r="L1363" i="10"/>
  <c r="G1364" i="10"/>
  <c r="I1364" i="10" s="1"/>
  <c r="K1364" i="10" s="1"/>
  <c r="M1364" i="10" s="1"/>
  <c r="L1364" i="10"/>
  <c r="G1365" i="10"/>
  <c r="I1365" i="10" s="1"/>
  <c r="K1365" i="10" s="1"/>
  <c r="M1365" i="10" s="1"/>
  <c r="L1365" i="10"/>
  <c r="G1366" i="10"/>
  <c r="I1366" i="10" s="1"/>
  <c r="K1366" i="10" s="1"/>
  <c r="M1366" i="10" s="1"/>
  <c r="L1366" i="10"/>
  <c r="G1367" i="10"/>
  <c r="I1367" i="10" s="1"/>
  <c r="K1367" i="10" s="1"/>
  <c r="M1367" i="10" s="1"/>
  <c r="L1367" i="10"/>
  <c r="G1368" i="10"/>
  <c r="I1368" i="10" s="1"/>
  <c r="K1368" i="10" s="1"/>
  <c r="M1368" i="10" s="1"/>
  <c r="L1368" i="10"/>
  <c r="G1369" i="10"/>
  <c r="I1369" i="10" s="1"/>
  <c r="K1369" i="10" s="1"/>
  <c r="M1369" i="10" s="1"/>
  <c r="L1369" i="10"/>
  <c r="G1370" i="10"/>
  <c r="I1370" i="10" s="1"/>
  <c r="K1370" i="10" s="1"/>
  <c r="M1370" i="10" s="1"/>
  <c r="L1370" i="10"/>
  <c r="G1371" i="10"/>
  <c r="I1371" i="10" s="1"/>
  <c r="K1371" i="10" s="1"/>
  <c r="M1371" i="10" s="1"/>
  <c r="L1371" i="10"/>
  <c r="G1372" i="10"/>
  <c r="I1372" i="10" s="1"/>
  <c r="K1372" i="10" s="1"/>
  <c r="M1372" i="10" s="1"/>
  <c r="L1372" i="10"/>
  <c r="G1373" i="10"/>
  <c r="I1373" i="10" s="1"/>
  <c r="K1373" i="10" s="1"/>
  <c r="M1373" i="10" s="1"/>
  <c r="L1373" i="10"/>
  <c r="G1374" i="10"/>
  <c r="I1374" i="10" s="1"/>
  <c r="K1374" i="10" s="1"/>
  <c r="M1374" i="10" s="1"/>
  <c r="L1374" i="10"/>
  <c r="G1375" i="10"/>
  <c r="I1375" i="10" s="1"/>
  <c r="K1375" i="10" s="1"/>
  <c r="M1375" i="10" s="1"/>
  <c r="L1375" i="10"/>
  <c r="G1376" i="10"/>
  <c r="I1376" i="10" s="1"/>
  <c r="K1376" i="10" s="1"/>
  <c r="M1376" i="10" s="1"/>
  <c r="L1376" i="10"/>
  <c r="G1377" i="10"/>
  <c r="I1377" i="10" s="1"/>
  <c r="K1377" i="10" s="1"/>
  <c r="M1377" i="10" s="1"/>
  <c r="L1377" i="10"/>
  <c r="G1378" i="10"/>
  <c r="I1378" i="10" s="1"/>
  <c r="K1378" i="10" s="1"/>
  <c r="M1378" i="10" s="1"/>
  <c r="L1378" i="10"/>
  <c r="G1379" i="10"/>
  <c r="I1379" i="10" s="1"/>
  <c r="K1379" i="10" s="1"/>
  <c r="M1379" i="10" s="1"/>
  <c r="L1379" i="10"/>
  <c r="G1380" i="10"/>
  <c r="I1380" i="10" s="1"/>
  <c r="K1380" i="10" s="1"/>
  <c r="M1380" i="10" s="1"/>
  <c r="L1380" i="10"/>
  <c r="G1381" i="10"/>
  <c r="I1381" i="10" s="1"/>
  <c r="K1381" i="10" s="1"/>
  <c r="M1381" i="10" s="1"/>
  <c r="L1381" i="10"/>
  <c r="G1382" i="10"/>
  <c r="I1382" i="10" s="1"/>
  <c r="K1382" i="10" s="1"/>
  <c r="M1382" i="10" s="1"/>
  <c r="L1382" i="10"/>
  <c r="G1383" i="10"/>
  <c r="I1383" i="10" s="1"/>
  <c r="K1383" i="10" s="1"/>
  <c r="M1383" i="10" s="1"/>
  <c r="L1383" i="10"/>
  <c r="G1384" i="10"/>
  <c r="I1384" i="10" s="1"/>
  <c r="K1384" i="10" s="1"/>
  <c r="M1384" i="10" s="1"/>
  <c r="L1384" i="10"/>
  <c r="G1385" i="10"/>
  <c r="I1385" i="10" s="1"/>
  <c r="K1385" i="10" s="1"/>
  <c r="M1385" i="10" s="1"/>
  <c r="L1385" i="10"/>
  <c r="G1386" i="10"/>
  <c r="I1386" i="10" s="1"/>
  <c r="K1386" i="10" s="1"/>
  <c r="M1386" i="10" s="1"/>
  <c r="L1386" i="10"/>
  <c r="G1387" i="10"/>
  <c r="I1387" i="10" s="1"/>
  <c r="K1387" i="10" s="1"/>
  <c r="M1387" i="10" s="1"/>
  <c r="L1387" i="10"/>
  <c r="G1388" i="10"/>
  <c r="I1388" i="10" s="1"/>
  <c r="K1388" i="10" s="1"/>
  <c r="M1388" i="10" s="1"/>
  <c r="L1388" i="10"/>
  <c r="G1389" i="10"/>
  <c r="I1389" i="10" s="1"/>
  <c r="K1389" i="10" s="1"/>
  <c r="M1389" i="10" s="1"/>
  <c r="L1389" i="10"/>
  <c r="G1390" i="10"/>
  <c r="I1390" i="10" s="1"/>
  <c r="K1390" i="10" s="1"/>
  <c r="M1390" i="10" s="1"/>
  <c r="L1390" i="10"/>
  <c r="G1391" i="10"/>
  <c r="I1391" i="10" s="1"/>
  <c r="K1391" i="10" s="1"/>
  <c r="M1391" i="10" s="1"/>
  <c r="L1391" i="10"/>
  <c r="G1392" i="10"/>
  <c r="I1392" i="10" s="1"/>
  <c r="K1392" i="10" s="1"/>
  <c r="M1392" i="10" s="1"/>
  <c r="L1392" i="10"/>
  <c r="G1393" i="10"/>
  <c r="I1393" i="10" s="1"/>
  <c r="K1393" i="10" s="1"/>
  <c r="M1393" i="10" s="1"/>
  <c r="L1393" i="10"/>
  <c r="G1394" i="10"/>
  <c r="I1394" i="10" s="1"/>
  <c r="K1394" i="10" s="1"/>
  <c r="M1394" i="10" s="1"/>
  <c r="L1394" i="10"/>
  <c r="G1395" i="10"/>
  <c r="I1395" i="10" s="1"/>
  <c r="K1395" i="10" s="1"/>
  <c r="M1395" i="10" s="1"/>
  <c r="L1395" i="10"/>
  <c r="G1396" i="10"/>
  <c r="I1396" i="10" s="1"/>
  <c r="K1396" i="10" s="1"/>
  <c r="M1396" i="10" s="1"/>
  <c r="L1396" i="10"/>
  <c r="G1397" i="10"/>
  <c r="I1397" i="10" s="1"/>
  <c r="K1397" i="10" s="1"/>
  <c r="M1397" i="10" s="1"/>
  <c r="L1397" i="10"/>
  <c r="G1398" i="10"/>
  <c r="I1398" i="10" s="1"/>
  <c r="K1398" i="10" s="1"/>
  <c r="M1398" i="10" s="1"/>
  <c r="L1398" i="10"/>
  <c r="G1399" i="10"/>
  <c r="I1399" i="10" s="1"/>
  <c r="K1399" i="10" s="1"/>
  <c r="M1399" i="10" s="1"/>
  <c r="L1399" i="10"/>
  <c r="G1400" i="10"/>
  <c r="I1400" i="10" s="1"/>
  <c r="K1400" i="10" s="1"/>
  <c r="M1400" i="10" s="1"/>
  <c r="L1400" i="10"/>
  <c r="G1401" i="10"/>
  <c r="I1401" i="10" s="1"/>
  <c r="K1401" i="10" s="1"/>
  <c r="M1401" i="10" s="1"/>
  <c r="L1401" i="10"/>
  <c r="G1402" i="10"/>
  <c r="I1402" i="10" s="1"/>
  <c r="K1402" i="10" s="1"/>
  <c r="M1402" i="10" s="1"/>
  <c r="L1402" i="10"/>
  <c r="G1403" i="10"/>
  <c r="I1403" i="10" s="1"/>
  <c r="K1403" i="10" s="1"/>
  <c r="M1403" i="10" s="1"/>
  <c r="L1403" i="10"/>
  <c r="G1404" i="10"/>
  <c r="I1404" i="10" s="1"/>
  <c r="K1404" i="10" s="1"/>
  <c r="M1404" i="10" s="1"/>
  <c r="L1404" i="10"/>
  <c r="G1405" i="10"/>
  <c r="I1405" i="10" s="1"/>
  <c r="K1405" i="10" s="1"/>
  <c r="M1405" i="10" s="1"/>
  <c r="L1405" i="10"/>
  <c r="G1406" i="10"/>
  <c r="I1406" i="10" s="1"/>
  <c r="K1406" i="10" s="1"/>
  <c r="M1406" i="10" s="1"/>
  <c r="L1406" i="10"/>
  <c r="G1407" i="10"/>
  <c r="I1407" i="10" s="1"/>
  <c r="K1407" i="10" s="1"/>
  <c r="M1407" i="10" s="1"/>
  <c r="L1407" i="10"/>
  <c r="G1408" i="10"/>
  <c r="I1408" i="10" s="1"/>
  <c r="K1408" i="10" s="1"/>
  <c r="M1408" i="10" s="1"/>
  <c r="L1408" i="10"/>
  <c r="G1409" i="10"/>
  <c r="I1409" i="10" s="1"/>
  <c r="K1409" i="10" s="1"/>
  <c r="M1409" i="10" s="1"/>
  <c r="L1409" i="10"/>
  <c r="G1410" i="10"/>
  <c r="I1410" i="10" s="1"/>
  <c r="K1410" i="10" s="1"/>
  <c r="M1410" i="10" s="1"/>
  <c r="L1410" i="10"/>
  <c r="G1411" i="10"/>
  <c r="I1411" i="10" s="1"/>
  <c r="K1411" i="10" s="1"/>
  <c r="M1411" i="10" s="1"/>
  <c r="L1411" i="10"/>
  <c r="G1412" i="10"/>
  <c r="I1412" i="10" s="1"/>
  <c r="K1412" i="10" s="1"/>
  <c r="M1412" i="10" s="1"/>
  <c r="L1412" i="10"/>
  <c r="G1413" i="10"/>
  <c r="I1413" i="10" s="1"/>
  <c r="K1413" i="10" s="1"/>
  <c r="M1413" i="10" s="1"/>
  <c r="L1413" i="10"/>
  <c r="G1414" i="10"/>
  <c r="I1414" i="10"/>
  <c r="K1414" i="10" s="1"/>
  <c r="M1414" i="10" s="1"/>
  <c r="L1414" i="10"/>
  <c r="G1415" i="10"/>
  <c r="I1415" i="10" s="1"/>
  <c r="K1415" i="10" s="1"/>
  <c r="M1415" i="10" s="1"/>
  <c r="L1415" i="10"/>
  <c r="G1416" i="10"/>
  <c r="I1416" i="10" s="1"/>
  <c r="K1416" i="10" s="1"/>
  <c r="M1416" i="10" s="1"/>
  <c r="L1416" i="10"/>
  <c r="G1417" i="10"/>
  <c r="I1417" i="10" s="1"/>
  <c r="K1417" i="10" s="1"/>
  <c r="M1417" i="10" s="1"/>
  <c r="L1417" i="10"/>
  <c r="G1418" i="10"/>
  <c r="I1418" i="10" s="1"/>
  <c r="K1418" i="10" s="1"/>
  <c r="M1418" i="10" s="1"/>
  <c r="L1418" i="10"/>
  <c r="G1419" i="10"/>
  <c r="I1419" i="10" s="1"/>
  <c r="K1419" i="10" s="1"/>
  <c r="M1419" i="10" s="1"/>
  <c r="L1419" i="10"/>
  <c r="G1420" i="10"/>
  <c r="I1420" i="10" s="1"/>
  <c r="K1420" i="10" s="1"/>
  <c r="M1420" i="10" s="1"/>
  <c r="L1420" i="10"/>
  <c r="G1421" i="10"/>
  <c r="I1421" i="10" s="1"/>
  <c r="K1421" i="10" s="1"/>
  <c r="M1421" i="10" s="1"/>
  <c r="L1421" i="10"/>
  <c r="G1422" i="10"/>
  <c r="I1422" i="10" s="1"/>
  <c r="K1422" i="10" s="1"/>
  <c r="M1422" i="10" s="1"/>
  <c r="L1422" i="10"/>
  <c r="G1423" i="10"/>
  <c r="I1423" i="10" s="1"/>
  <c r="K1423" i="10" s="1"/>
  <c r="M1423" i="10" s="1"/>
  <c r="L1423" i="10"/>
  <c r="G1424" i="10"/>
  <c r="I1424" i="10" s="1"/>
  <c r="K1424" i="10" s="1"/>
  <c r="M1424" i="10" s="1"/>
  <c r="L1424" i="10"/>
  <c r="G1425" i="10"/>
  <c r="I1425" i="10" s="1"/>
  <c r="K1425" i="10" s="1"/>
  <c r="M1425" i="10" s="1"/>
  <c r="L1425" i="10"/>
  <c r="G1426" i="10"/>
  <c r="I1426" i="10" s="1"/>
  <c r="K1426" i="10" s="1"/>
  <c r="M1426" i="10" s="1"/>
  <c r="L1426" i="10"/>
  <c r="G1427" i="10"/>
  <c r="I1427" i="10" s="1"/>
  <c r="K1427" i="10" s="1"/>
  <c r="M1427" i="10" s="1"/>
  <c r="L1427" i="10"/>
  <c r="G1428" i="10"/>
  <c r="I1428" i="10" s="1"/>
  <c r="K1428" i="10" s="1"/>
  <c r="M1428" i="10" s="1"/>
  <c r="L1428" i="10"/>
  <c r="G1429" i="10"/>
  <c r="I1429" i="10" s="1"/>
  <c r="K1429" i="10" s="1"/>
  <c r="M1429" i="10" s="1"/>
  <c r="L1429" i="10"/>
  <c r="G1430" i="10"/>
  <c r="I1430" i="10" s="1"/>
  <c r="K1430" i="10" s="1"/>
  <c r="M1430" i="10" s="1"/>
  <c r="L1430" i="10"/>
  <c r="G1431" i="10"/>
  <c r="I1431" i="10" s="1"/>
  <c r="K1431" i="10" s="1"/>
  <c r="M1431" i="10" s="1"/>
  <c r="L1431" i="10"/>
  <c r="G1432" i="10"/>
  <c r="I1432" i="10" s="1"/>
  <c r="K1432" i="10" s="1"/>
  <c r="M1432" i="10" s="1"/>
  <c r="L1432" i="10"/>
  <c r="G1433" i="10"/>
  <c r="I1433" i="10" s="1"/>
  <c r="K1433" i="10" s="1"/>
  <c r="M1433" i="10" s="1"/>
  <c r="L1433" i="10"/>
  <c r="G1434" i="10"/>
  <c r="I1434" i="10" s="1"/>
  <c r="K1434" i="10" s="1"/>
  <c r="M1434" i="10" s="1"/>
  <c r="L1434" i="10"/>
  <c r="G1435" i="10"/>
  <c r="I1435" i="10" s="1"/>
  <c r="K1435" i="10" s="1"/>
  <c r="M1435" i="10" s="1"/>
  <c r="L1435" i="10"/>
  <c r="G1436" i="10"/>
  <c r="I1436" i="10" s="1"/>
  <c r="K1436" i="10" s="1"/>
  <c r="M1436" i="10" s="1"/>
  <c r="L1436" i="10"/>
  <c r="G1437" i="10"/>
  <c r="I1437" i="10" s="1"/>
  <c r="K1437" i="10" s="1"/>
  <c r="M1437" i="10" s="1"/>
  <c r="L1437" i="10"/>
  <c r="G1438" i="10"/>
  <c r="I1438" i="10" s="1"/>
  <c r="K1438" i="10" s="1"/>
  <c r="M1438" i="10" s="1"/>
  <c r="L1438" i="10"/>
  <c r="G1439" i="10"/>
  <c r="I1439" i="10" s="1"/>
  <c r="K1439" i="10" s="1"/>
  <c r="M1439" i="10" s="1"/>
  <c r="L1439" i="10"/>
  <c r="G1440" i="10"/>
  <c r="I1440" i="10" s="1"/>
  <c r="K1440" i="10" s="1"/>
  <c r="M1440" i="10" s="1"/>
  <c r="L1440" i="10"/>
  <c r="G1441" i="10"/>
  <c r="I1441" i="10" s="1"/>
  <c r="K1441" i="10" s="1"/>
  <c r="M1441" i="10" s="1"/>
  <c r="L1441" i="10"/>
  <c r="G1442" i="10"/>
  <c r="I1442" i="10" s="1"/>
  <c r="K1442" i="10" s="1"/>
  <c r="M1442" i="10" s="1"/>
  <c r="L1442" i="10"/>
  <c r="G1443" i="10"/>
  <c r="I1443" i="10" s="1"/>
  <c r="K1443" i="10" s="1"/>
  <c r="M1443" i="10" s="1"/>
  <c r="L1443" i="10"/>
  <c r="G1444" i="10"/>
  <c r="I1444" i="10" s="1"/>
  <c r="K1444" i="10" s="1"/>
  <c r="M1444" i="10" s="1"/>
  <c r="L1444" i="10"/>
  <c r="G1445" i="10"/>
  <c r="I1445" i="10" s="1"/>
  <c r="K1445" i="10" s="1"/>
  <c r="M1445" i="10" s="1"/>
  <c r="L1445" i="10"/>
  <c r="G1446" i="10"/>
  <c r="I1446" i="10" s="1"/>
  <c r="K1446" i="10" s="1"/>
  <c r="M1446" i="10" s="1"/>
  <c r="L1446" i="10"/>
  <c r="G1447" i="10"/>
  <c r="I1447" i="10" s="1"/>
  <c r="K1447" i="10" s="1"/>
  <c r="M1447" i="10" s="1"/>
  <c r="L1447" i="10"/>
  <c r="G1448" i="10"/>
  <c r="I1448" i="10" s="1"/>
  <c r="K1448" i="10" s="1"/>
  <c r="M1448" i="10" s="1"/>
  <c r="L1448" i="10"/>
  <c r="G1449" i="10"/>
  <c r="I1449" i="10" s="1"/>
  <c r="K1449" i="10" s="1"/>
  <c r="M1449" i="10" s="1"/>
  <c r="L1449" i="10"/>
  <c r="G1450" i="10"/>
  <c r="I1450" i="10" s="1"/>
  <c r="K1450" i="10" s="1"/>
  <c r="M1450" i="10" s="1"/>
  <c r="L1450" i="10"/>
  <c r="G1451" i="10"/>
  <c r="I1451" i="10" s="1"/>
  <c r="K1451" i="10" s="1"/>
  <c r="M1451" i="10" s="1"/>
  <c r="L1451" i="10"/>
  <c r="G1452" i="10"/>
  <c r="I1452" i="10" s="1"/>
  <c r="K1452" i="10" s="1"/>
  <c r="M1452" i="10" s="1"/>
  <c r="L1452" i="10"/>
  <c r="G1453" i="10"/>
  <c r="I1453" i="10" s="1"/>
  <c r="K1453" i="10" s="1"/>
  <c r="M1453" i="10" s="1"/>
  <c r="L1453" i="10"/>
  <c r="G1454" i="10"/>
  <c r="I1454" i="10" s="1"/>
  <c r="K1454" i="10" s="1"/>
  <c r="M1454" i="10" s="1"/>
  <c r="L1454" i="10"/>
  <c r="G1455" i="10"/>
  <c r="I1455" i="10" s="1"/>
  <c r="K1455" i="10" s="1"/>
  <c r="M1455" i="10" s="1"/>
  <c r="L1455" i="10"/>
  <c r="G1456" i="10"/>
  <c r="I1456" i="10" s="1"/>
  <c r="K1456" i="10" s="1"/>
  <c r="M1456" i="10" s="1"/>
  <c r="L1456" i="10"/>
  <c r="G1457" i="10"/>
  <c r="I1457" i="10" s="1"/>
  <c r="K1457" i="10" s="1"/>
  <c r="M1457" i="10" s="1"/>
  <c r="L1457" i="10"/>
  <c r="G1458" i="10"/>
  <c r="I1458" i="10" s="1"/>
  <c r="K1458" i="10" s="1"/>
  <c r="M1458" i="10" s="1"/>
  <c r="L1458" i="10"/>
  <c r="G1459" i="10"/>
  <c r="I1459" i="10" s="1"/>
  <c r="K1459" i="10" s="1"/>
  <c r="M1459" i="10" s="1"/>
  <c r="L1459" i="10"/>
  <c r="G1460" i="10"/>
  <c r="I1460" i="10" s="1"/>
  <c r="K1460" i="10" s="1"/>
  <c r="M1460" i="10" s="1"/>
  <c r="L1460" i="10"/>
  <c r="G1461" i="10"/>
  <c r="I1461" i="10" s="1"/>
  <c r="K1461" i="10" s="1"/>
  <c r="M1461" i="10" s="1"/>
  <c r="L1461" i="10"/>
  <c r="G1462" i="10"/>
  <c r="I1462" i="10" s="1"/>
  <c r="K1462" i="10" s="1"/>
  <c r="M1462" i="10" s="1"/>
  <c r="L1462" i="10"/>
  <c r="G1463" i="10"/>
  <c r="I1463" i="10" s="1"/>
  <c r="K1463" i="10" s="1"/>
  <c r="M1463" i="10" s="1"/>
  <c r="L1463" i="10"/>
  <c r="G1464" i="10"/>
  <c r="I1464" i="10" s="1"/>
  <c r="K1464" i="10" s="1"/>
  <c r="M1464" i="10" s="1"/>
  <c r="L1464" i="10"/>
  <c r="G1465" i="10"/>
  <c r="I1465" i="10" s="1"/>
  <c r="K1465" i="10" s="1"/>
  <c r="M1465" i="10" s="1"/>
  <c r="L1465" i="10"/>
  <c r="G1466" i="10"/>
  <c r="I1466" i="10" s="1"/>
  <c r="K1466" i="10" s="1"/>
  <c r="M1466" i="10" s="1"/>
  <c r="L1466" i="10"/>
  <c r="G1467" i="10"/>
  <c r="I1467" i="10" s="1"/>
  <c r="K1467" i="10" s="1"/>
  <c r="M1467" i="10" s="1"/>
  <c r="L1467" i="10"/>
  <c r="G1468" i="10"/>
  <c r="I1468" i="10" s="1"/>
  <c r="K1468" i="10" s="1"/>
  <c r="M1468" i="10" s="1"/>
  <c r="L1468" i="10"/>
  <c r="G1469" i="10"/>
  <c r="I1469" i="10" s="1"/>
  <c r="K1469" i="10" s="1"/>
  <c r="M1469" i="10" s="1"/>
  <c r="L1469" i="10"/>
  <c r="G1470" i="10"/>
  <c r="I1470" i="10" s="1"/>
  <c r="K1470" i="10" s="1"/>
  <c r="M1470" i="10" s="1"/>
  <c r="L1470" i="10"/>
  <c r="G1471" i="10"/>
  <c r="I1471" i="10" s="1"/>
  <c r="K1471" i="10" s="1"/>
  <c r="M1471" i="10" s="1"/>
  <c r="L1471" i="10"/>
  <c r="G1472" i="10"/>
  <c r="I1472" i="10" s="1"/>
  <c r="K1472" i="10" s="1"/>
  <c r="M1472" i="10" s="1"/>
  <c r="L1472" i="10"/>
  <c r="G1473" i="10"/>
  <c r="I1473" i="10" s="1"/>
  <c r="K1473" i="10" s="1"/>
  <c r="M1473" i="10" s="1"/>
  <c r="L1473" i="10"/>
  <c r="G1474" i="10"/>
  <c r="I1474" i="10" s="1"/>
  <c r="K1474" i="10" s="1"/>
  <c r="M1474" i="10" s="1"/>
  <c r="L1474" i="10"/>
  <c r="G1475" i="10"/>
  <c r="I1475" i="10" s="1"/>
  <c r="K1475" i="10" s="1"/>
  <c r="M1475" i="10" s="1"/>
  <c r="L1475" i="10"/>
  <c r="G1476" i="10"/>
  <c r="I1476" i="10" s="1"/>
  <c r="K1476" i="10" s="1"/>
  <c r="M1476" i="10" s="1"/>
  <c r="L1476" i="10"/>
  <c r="G1477" i="10"/>
  <c r="I1477" i="10" s="1"/>
  <c r="K1477" i="10" s="1"/>
  <c r="M1477" i="10" s="1"/>
  <c r="L1477" i="10"/>
  <c r="G1478" i="10"/>
  <c r="I1478" i="10" s="1"/>
  <c r="K1478" i="10" s="1"/>
  <c r="M1478" i="10" s="1"/>
  <c r="L1478" i="10"/>
  <c r="G1479" i="10"/>
  <c r="I1479" i="10" s="1"/>
  <c r="K1479" i="10" s="1"/>
  <c r="M1479" i="10" s="1"/>
  <c r="L1479" i="10"/>
  <c r="G1480" i="10"/>
  <c r="I1480" i="10" s="1"/>
  <c r="K1480" i="10" s="1"/>
  <c r="M1480" i="10" s="1"/>
  <c r="L1480" i="10"/>
  <c r="G1481" i="10"/>
  <c r="I1481" i="10" s="1"/>
  <c r="K1481" i="10" s="1"/>
  <c r="M1481" i="10" s="1"/>
  <c r="L1481" i="10"/>
  <c r="G1482" i="10"/>
  <c r="I1482" i="10" s="1"/>
  <c r="K1482" i="10" s="1"/>
  <c r="M1482" i="10" s="1"/>
  <c r="L1482" i="10"/>
  <c r="G1483" i="10"/>
  <c r="I1483" i="10" s="1"/>
  <c r="K1483" i="10" s="1"/>
  <c r="M1483" i="10" s="1"/>
  <c r="L1483" i="10"/>
  <c r="G1484" i="10"/>
  <c r="I1484" i="10" s="1"/>
  <c r="K1484" i="10" s="1"/>
  <c r="M1484" i="10" s="1"/>
  <c r="L1484" i="10"/>
  <c r="G1485" i="10"/>
  <c r="I1485" i="10" s="1"/>
  <c r="K1485" i="10" s="1"/>
  <c r="M1485" i="10" s="1"/>
  <c r="L1485" i="10"/>
  <c r="G1486" i="10"/>
  <c r="I1486" i="10" s="1"/>
  <c r="K1486" i="10" s="1"/>
  <c r="M1486" i="10" s="1"/>
  <c r="L1486" i="10"/>
  <c r="G1487" i="10"/>
  <c r="I1487" i="10" s="1"/>
  <c r="K1487" i="10" s="1"/>
  <c r="M1487" i="10" s="1"/>
  <c r="L1487" i="10"/>
  <c r="G1488" i="10"/>
  <c r="I1488" i="10" s="1"/>
  <c r="K1488" i="10" s="1"/>
  <c r="M1488" i="10" s="1"/>
  <c r="L1488" i="10"/>
  <c r="G1489" i="10"/>
  <c r="I1489" i="10" s="1"/>
  <c r="K1489" i="10" s="1"/>
  <c r="M1489" i="10" s="1"/>
  <c r="L1489" i="10"/>
  <c r="G1490" i="10"/>
  <c r="I1490" i="10" s="1"/>
  <c r="K1490" i="10" s="1"/>
  <c r="M1490" i="10" s="1"/>
  <c r="L1490" i="10"/>
  <c r="G1491" i="10"/>
  <c r="I1491" i="10" s="1"/>
  <c r="K1491" i="10" s="1"/>
  <c r="M1491" i="10" s="1"/>
  <c r="L1491" i="10"/>
  <c r="G1492" i="10"/>
  <c r="I1492" i="10" s="1"/>
  <c r="K1492" i="10" s="1"/>
  <c r="M1492" i="10" s="1"/>
  <c r="L1492" i="10"/>
  <c r="G1493" i="10"/>
  <c r="I1493" i="10" s="1"/>
  <c r="K1493" i="10" s="1"/>
  <c r="M1493" i="10" s="1"/>
  <c r="L1493" i="10"/>
  <c r="G1494" i="10"/>
  <c r="I1494" i="10" s="1"/>
  <c r="K1494" i="10" s="1"/>
  <c r="M1494" i="10" s="1"/>
  <c r="L1494" i="10"/>
  <c r="G1495" i="10"/>
  <c r="I1495" i="10" s="1"/>
  <c r="K1495" i="10" s="1"/>
  <c r="M1495" i="10" s="1"/>
  <c r="L1495" i="10"/>
  <c r="G1496" i="10"/>
  <c r="I1496" i="10" s="1"/>
  <c r="K1496" i="10" s="1"/>
  <c r="M1496" i="10" s="1"/>
  <c r="L1496" i="10"/>
  <c r="G1497" i="10"/>
  <c r="I1497" i="10" s="1"/>
  <c r="K1497" i="10" s="1"/>
  <c r="M1497" i="10" s="1"/>
  <c r="L1497" i="10"/>
  <c r="G1498" i="10"/>
  <c r="I1498" i="10" s="1"/>
  <c r="K1498" i="10" s="1"/>
  <c r="M1498" i="10" s="1"/>
  <c r="L1498" i="10"/>
  <c r="G1499" i="10"/>
  <c r="I1499" i="10" s="1"/>
  <c r="K1499" i="10" s="1"/>
  <c r="M1499" i="10" s="1"/>
  <c r="L1499" i="10"/>
  <c r="G1500" i="10"/>
  <c r="I1500" i="10" s="1"/>
  <c r="K1500" i="10" s="1"/>
  <c r="M1500" i="10" s="1"/>
  <c r="L1500" i="10"/>
  <c r="G1501" i="10"/>
  <c r="I1501" i="10" s="1"/>
  <c r="K1501" i="10" s="1"/>
  <c r="M1501" i="10" s="1"/>
  <c r="L1501" i="10"/>
  <c r="G1502" i="10"/>
  <c r="I1502" i="10" s="1"/>
  <c r="K1502" i="10" s="1"/>
  <c r="M1502" i="10" s="1"/>
  <c r="L1502" i="10"/>
  <c r="G1503" i="10"/>
  <c r="I1503" i="10" s="1"/>
  <c r="K1503" i="10" s="1"/>
  <c r="M1503" i="10" s="1"/>
  <c r="L1503" i="10"/>
  <c r="G1504" i="10"/>
  <c r="I1504" i="10" s="1"/>
  <c r="K1504" i="10" s="1"/>
  <c r="M1504" i="10" s="1"/>
  <c r="L1504" i="10"/>
  <c r="G1505" i="10"/>
  <c r="I1505" i="10" s="1"/>
  <c r="K1505" i="10" s="1"/>
  <c r="M1505" i="10" s="1"/>
  <c r="L1505" i="10"/>
  <c r="G1506" i="10"/>
  <c r="I1506" i="10" s="1"/>
  <c r="K1506" i="10" s="1"/>
  <c r="M1506" i="10" s="1"/>
  <c r="L1506" i="10"/>
  <c r="G1507" i="10"/>
  <c r="I1507" i="10" s="1"/>
  <c r="K1507" i="10" s="1"/>
  <c r="M1507" i="10" s="1"/>
  <c r="L1507" i="10"/>
  <c r="G1508" i="10"/>
  <c r="I1508" i="10" s="1"/>
  <c r="K1508" i="10" s="1"/>
  <c r="M1508" i="10" s="1"/>
  <c r="L1508" i="10"/>
  <c r="G1509" i="10"/>
  <c r="I1509" i="10" s="1"/>
  <c r="K1509" i="10" s="1"/>
  <c r="M1509" i="10" s="1"/>
  <c r="L1509" i="10"/>
  <c r="G1510" i="10"/>
  <c r="I1510" i="10" s="1"/>
  <c r="K1510" i="10" s="1"/>
  <c r="M1510" i="10" s="1"/>
  <c r="L1510" i="10"/>
  <c r="G1511" i="10"/>
  <c r="I1511" i="10" s="1"/>
  <c r="K1511" i="10" s="1"/>
  <c r="M1511" i="10" s="1"/>
  <c r="L1511" i="10"/>
  <c r="G1512" i="10"/>
  <c r="I1512" i="10" s="1"/>
  <c r="K1512" i="10" s="1"/>
  <c r="M1512" i="10" s="1"/>
  <c r="L1512" i="10"/>
  <c r="G1513" i="10"/>
  <c r="I1513" i="10" s="1"/>
  <c r="K1513" i="10" s="1"/>
  <c r="M1513" i="10" s="1"/>
  <c r="L1513" i="10"/>
  <c r="G1514" i="10"/>
  <c r="I1514" i="10" s="1"/>
  <c r="K1514" i="10" s="1"/>
  <c r="M1514" i="10" s="1"/>
  <c r="L1514" i="10"/>
  <c r="G1515" i="10"/>
  <c r="I1515" i="10" s="1"/>
  <c r="K1515" i="10" s="1"/>
  <c r="M1515" i="10" s="1"/>
  <c r="L1515" i="10"/>
  <c r="G1516" i="10"/>
  <c r="I1516" i="10" s="1"/>
  <c r="K1516" i="10" s="1"/>
  <c r="M1516" i="10" s="1"/>
  <c r="L1516" i="10"/>
  <c r="G1517" i="10"/>
  <c r="I1517" i="10" s="1"/>
  <c r="K1517" i="10" s="1"/>
  <c r="M1517" i="10" s="1"/>
  <c r="L1517" i="10"/>
  <c r="G1518" i="10"/>
  <c r="I1518" i="10" s="1"/>
  <c r="K1518" i="10" s="1"/>
  <c r="M1518" i="10" s="1"/>
  <c r="L1518" i="10"/>
  <c r="G1519" i="10"/>
  <c r="I1519" i="10" s="1"/>
  <c r="K1519" i="10" s="1"/>
  <c r="M1519" i="10" s="1"/>
  <c r="L1519" i="10"/>
  <c r="G1520" i="10"/>
  <c r="I1520" i="10" s="1"/>
  <c r="K1520" i="10" s="1"/>
  <c r="M1520" i="10" s="1"/>
  <c r="L1520" i="10"/>
  <c r="G1521" i="10"/>
  <c r="I1521" i="10" s="1"/>
  <c r="K1521" i="10" s="1"/>
  <c r="M1521" i="10" s="1"/>
  <c r="L1521" i="10"/>
  <c r="G1522" i="10"/>
  <c r="I1522" i="10" s="1"/>
  <c r="K1522" i="10" s="1"/>
  <c r="M1522" i="10" s="1"/>
  <c r="L1522" i="10"/>
  <c r="G1523" i="10"/>
  <c r="I1523" i="10" s="1"/>
  <c r="K1523" i="10" s="1"/>
  <c r="M1523" i="10" s="1"/>
  <c r="L1523" i="10"/>
  <c r="G1524" i="10"/>
  <c r="I1524" i="10" s="1"/>
  <c r="K1524" i="10" s="1"/>
  <c r="M1524" i="10" s="1"/>
  <c r="L1524" i="10"/>
  <c r="G1525" i="10"/>
  <c r="I1525" i="10" s="1"/>
  <c r="K1525" i="10" s="1"/>
  <c r="M1525" i="10" s="1"/>
  <c r="L1525" i="10"/>
  <c r="G1526" i="10"/>
  <c r="I1526" i="10" s="1"/>
  <c r="K1526" i="10" s="1"/>
  <c r="M1526" i="10" s="1"/>
  <c r="L1526" i="10"/>
  <c r="G1527" i="10"/>
  <c r="I1527" i="10" s="1"/>
  <c r="K1527" i="10" s="1"/>
  <c r="M1527" i="10" s="1"/>
  <c r="L1527" i="10"/>
  <c r="G1528" i="10"/>
  <c r="I1528" i="10" s="1"/>
  <c r="K1528" i="10" s="1"/>
  <c r="M1528" i="10" s="1"/>
  <c r="L1528" i="10"/>
  <c r="G1529" i="10"/>
  <c r="I1529" i="10" s="1"/>
  <c r="K1529" i="10" s="1"/>
  <c r="M1529" i="10" s="1"/>
  <c r="L1529" i="10"/>
  <c r="G1530" i="10"/>
  <c r="I1530" i="10" s="1"/>
  <c r="K1530" i="10" s="1"/>
  <c r="M1530" i="10" s="1"/>
  <c r="L1530" i="10"/>
  <c r="G1531" i="10"/>
  <c r="I1531" i="10" s="1"/>
  <c r="K1531" i="10" s="1"/>
  <c r="M1531" i="10" s="1"/>
  <c r="L1531" i="10"/>
  <c r="G1532" i="10"/>
  <c r="I1532" i="10" s="1"/>
  <c r="K1532" i="10" s="1"/>
  <c r="M1532" i="10" s="1"/>
  <c r="L1532" i="10"/>
  <c r="G1533" i="10"/>
  <c r="I1533" i="10" s="1"/>
  <c r="K1533" i="10" s="1"/>
  <c r="M1533" i="10" s="1"/>
  <c r="L1533" i="10"/>
  <c r="G1534" i="10"/>
  <c r="I1534" i="10" s="1"/>
  <c r="K1534" i="10" s="1"/>
  <c r="M1534" i="10" s="1"/>
  <c r="L1534" i="10"/>
  <c r="G1535" i="10"/>
  <c r="I1535" i="10" s="1"/>
  <c r="K1535" i="10" s="1"/>
  <c r="M1535" i="10" s="1"/>
  <c r="L1535" i="10"/>
  <c r="G1536" i="10"/>
  <c r="I1536" i="10" s="1"/>
  <c r="K1536" i="10" s="1"/>
  <c r="M1536" i="10" s="1"/>
  <c r="L1536" i="10"/>
  <c r="G1537" i="10"/>
  <c r="I1537" i="10" s="1"/>
  <c r="K1537" i="10" s="1"/>
  <c r="M1537" i="10" s="1"/>
  <c r="L1537" i="10"/>
  <c r="G1538" i="10"/>
  <c r="I1538" i="10" s="1"/>
  <c r="K1538" i="10" s="1"/>
  <c r="M1538" i="10" s="1"/>
  <c r="L1538" i="10"/>
  <c r="G1539" i="10"/>
  <c r="I1539" i="10" s="1"/>
  <c r="K1539" i="10" s="1"/>
  <c r="M1539" i="10" s="1"/>
  <c r="L1539" i="10"/>
  <c r="G1540" i="10"/>
  <c r="I1540" i="10" s="1"/>
  <c r="K1540" i="10" s="1"/>
  <c r="M1540" i="10" s="1"/>
  <c r="L1540" i="10"/>
  <c r="G1541" i="10"/>
  <c r="I1541" i="10" s="1"/>
  <c r="K1541" i="10" s="1"/>
  <c r="M1541" i="10" s="1"/>
  <c r="L1541" i="10"/>
  <c r="G1542" i="10"/>
  <c r="I1542" i="10" s="1"/>
  <c r="K1542" i="10" s="1"/>
  <c r="M1542" i="10" s="1"/>
  <c r="L1542" i="10"/>
  <c r="G1543" i="10"/>
  <c r="I1543" i="10" s="1"/>
  <c r="K1543" i="10" s="1"/>
  <c r="M1543" i="10" s="1"/>
  <c r="L1543" i="10"/>
  <c r="G1544" i="10"/>
  <c r="I1544" i="10" s="1"/>
  <c r="K1544" i="10" s="1"/>
  <c r="M1544" i="10" s="1"/>
  <c r="L1544" i="10"/>
  <c r="G1545" i="10"/>
  <c r="I1545" i="10" s="1"/>
  <c r="K1545" i="10" s="1"/>
  <c r="M1545" i="10" s="1"/>
  <c r="L1545" i="10"/>
  <c r="G1546" i="10"/>
  <c r="I1546" i="10" s="1"/>
  <c r="K1546" i="10" s="1"/>
  <c r="M1546" i="10" s="1"/>
  <c r="L1546" i="10"/>
  <c r="G1547" i="10"/>
  <c r="I1547" i="10" s="1"/>
  <c r="K1547" i="10" s="1"/>
  <c r="M1547" i="10" s="1"/>
  <c r="L1547" i="10"/>
  <c r="G1548" i="10"/>
  <c r="I1548" i="10" s="1"/>
  <c r="K1548" i="10" s="1"/>
  <c r="M1548" i="10" s="1"/>
  <c r="L1548" i="10"/>
  <c r="G1549" i="10"/>
  <c r="I1549" i="10" s="1"/>
  <c r="K1549" i="10" s="1"/>
  <c r="M1549" i="10" s="1"/>
  <c r="L1549" i="10"/>
  <c r="G1550" i="10"/>
  <c r="I1550" i="10" s="1"/>
  <c r="K1550" i="10" s="1"/>
  <c r="M1550" i="10" s="1"/>
  <c r="L1550" i="10"/>
  <c r="G1551" i="10"/>
  <c r="I1551" i="10" s="1"/>
  <c r="K1551" i="10" s="1"/>
  <c r="M1551" i="10" s="1"/>
  <c r="L1551" i="10"/>
  <c r="G1552" i="10"/>
  <c r="I1552" i="10" s="1"/>
  <c r="K1552" i="10" s="1"/>
  <c r="M1552" i="10" s="1"/>
  <c r="L1552" i="10"/>
  <c r="G1553" i="10"/>
  <c r="I1553" i="10" s="1"/>
  <c r="K1553" i="10" s="1"/>
  <c r="M1553" i="10" s="1"/>
  <c r="L1553" i="10"/>
  <c r="G1554" i="10"/>
  <c r="I1554" i="10" s="1"/>
  <c r="K1554" i="10" s="1"/>
  <c r="M1554" i="10" s="1"/>
  <c r="L1554" i="10"/>
  <c r="G1555" i="10"/>
  <c r="I1555" i="10" s="1"/>
  <c r="K1555" i="10" s="1"/>
  <c r="M1555" i="10" s="1"/>
  <c r="L1555" i="10"/>
  <c r="G1556" i="10"/>
  <c r="I1556" i="10" s="1"/>
  <c r="K1556" i="10" s="1"/>
  <c r="M1556" i="10" s="1"/>
  <c r="L1556" i="10"/>
  <c r="G1557" i="10"/>
  <c r="I1557" i="10" s="1"/>
  <c r="K1557" i="10" s="1"/>
  <c r="M1557" i="10" s="1"/>
  <c r="L1557" i="10"/>
  <c r="G1558" i="10"/>
  <c r="I1558" i="10" s="1"/>
  <c r="K1558" i="10" s="1"/>
  <c r="M1558" i="10" s="1"/>
  <c r="L1558" i="10"/>
  <c r="G1559" i="10"/>
  <c r="I1559" i="10" s="1"/>
  <c r="K1559" i="10" s="1"/>
  <c r="M1559" i="10" s="1"/>
  <c r="L1559" i="10"/>
  <c r="G1560" i="10"/>
  <c r="I1560" i="10" s="1"/>
  <c r="K1560" i="10" s="1"/>
  <c r="M1560" i="10" s="1"/>
  <c r="L1560" i="10"/>
  <c r="G1561" i="10"/>
  <c r="I1561" i="10" s="1"/>
  <c r="K1561" i="10" s="1"/>
  <c r="M1561" i="10" s="1"/>
  <c r="L1561" i="10"/>
  <c r="G1562" i="10"/>
  <c r="I1562" i="10" s="1"/>
  <c r="K1562" i="10" s="1"/>
  <c r="M1562" i="10" s="1"/>
  <c r="L1562" i="10"/>
  <c r="G1563" i="10"/>
  <c r="I1563" i="10" s="1"/>
  <c r="K1563" i="10" s="1"/>
  <c r="M1563" i="10" s="1"/>
  <c r="L1563" i="10"/>
  <c r="G1564" i="10"/>
  <c r="I1564" i="10" s="1"/>
  <c r="K1564" i="10" s="1"/>
  <c r="M1564" i="10" s="1"/>
  <c r="L1564" i="10"/>
  <c r="G1565" i="10"/>
  <c r="I1565" i="10" s="1"/>
  <c r="K1565" i="10" s="1"/>
  <c r="M1565" i="10" s="1"/>
  <c r="L1565" i="10"/>
  <c r="G1566" i="10"/>
  <c r="I1566" i="10" s="1"/>
  <c r="K1566" i="10" s="1"/>
  <c r="M1566" i="10" s="1"/>
  <c r="L1566" i="10"/>
  <c r="G1567" i="10"/>
  <c r="I1567" i="10" s="1"/>
  <c r="K1567" i="10" s="1"/>
  <c r="M1567" i="10" s="1"/>
  <c r="L1567" i="10"/>
  <c r="G1568" i="10"/>
  <c r="I1568" i="10" s="1"/>
  <c r="K1568" i="10" s="1"/>
  <c r="M1568" i="10" s="1"/>
  <c r="L1568" i="10"/>
  <c r="G1569" i="10"/>
  <c r="I1569" i="10" s="1"/>
  <c r="K1569" i="10" s="1"/>
  <c r="M1569" i="10" s="1"/>
  <c r="L1569" i="10"/>
  <c r="G1570" i="10"/>
  <c r="I1570" i="10" s="1"/>
  <c r="K1570" i="10" s="1"/>
  <c r="M1570" i="10" s="1"/>
  <c r="L1570" i="10"/>
  <c r="G1571" i="10"/>
  <c r="I1571" i="10" s="1"/>
  <c r="K1571" i="10" s="1"/>
  <c r="M1571" i="10" s="1"/>
  <c r="L1571" i="10"/>
  <c r="G1572" i="10"/>
  <c r="I1572" i="10" s="1"/>
  <c r="K1572" i="10" s="1"/>
  <c r="M1572" i="10" s="1"/>
  <c r="L1572" i="10"/>
  <c r="G1573" i="10"/>
  <c r="I1573" i="10" s="1"/>
  <c r="K1573" i="10" s="1"/>
  <c r="M1573" i="10" s="1"/>
  <c r="L1573" i="10"/>
  <c r="G1574" i="10"/>
  <c r="I1574" i="10" s="1"/>
  <c r="K1574" i="10" s="1"/>
  <c r="M1574" i="10" s="1"/>
  <c r="L1574" i="10"/>
  <c r="G1575" i="10"/>
  <c r="I1575" i="10" s="1"/>
  <c r="K1575" i="10" s="1"/>
  <c r="M1575" i="10" s="1"/>
  <c r="L1575" i="10"/>
  <c r="G1576" i="10"/>
  <c r="I1576" i="10" s="1"/>
  <c r="K1576" i="10" s="1"/>
  <c r="M1576" i="10" s="1"/>
  <c r="L1576" i="10"/>
  <c r="G1577" i="10"/>
  <c r="I1577" i="10" s="1"/>
  <c r="K1577" i="10" s="1"/>
  <c r="M1577" i="10" s="1"/>
  <c r="L1577" i="10"/>
  <c r="G1578" i="10"/>
  <c r="I1578" i="10" s="1"/>
  <c r="K1578" i="10" s="1"/>
  <c r="M1578" i="10" s="1"/>
  <c r="L1578" i="10"/>
  <c r="G1579" i="10"/>
  <c r="I1579" i="10" s="1"/>
  <c r="K1579" i="10" s="1"/>
  <c r="M1579" i="10" s="1"/>
  <c r="L1579" i="10"/>
  <c r="G1580" i="10"/>
  <c r="I1580" i="10" s="1"/>
  <c r="K1580" i="10" s="1"/>
  <c r="M1580" i="10" s="1"/>
  <c r="L1580" i="10"/>
  <c r="G1581" i="10"/>
  <c r="I1581" i="10" s="1"/>
  <c r="K1581" i="10" s="1"/>
  <c r="M1581" i="10" s="1"/>
  <c r="L1581" i="10"/>
  <c r="G1582" i="10"/>
  <c r="I1582" i="10" s="1"/>
  <c r="K1582" i="10" s="1"/>
  <c r="M1582" i="10" s="1"/>
  <c r="L1582" i="10"/>
  <c r="G1583" i="10"/>
  <c r="I1583" i="10" s="1"/>
  <c r="K1583" i="10" s="1"/>
  <c r="M1583" i="10" s="1"/>
  <c r="L1583" i="10"/>
  <c r="G1584" i="10"/>
  <c r="I1584" i="10" s="1"/>
  <c r="K1584" i="10" s="1"/>
  <c r="M1584" i="10" s="1"/>
  <c r="L1584" i="10"/>
  <c r="G1585" i="10"/>
  <c r="I1585" i="10" s="1"/>
  <c r="K1585" i="10" s="1"/>
  <c r="M1585" i="10" s="1"/>
  <c r="L1585" i="10"/>
  <c r="G1586" i="10"/>
  <c r="I1586" i="10" s="1"/>
  <c r="K1586" i="10" s="1"/>
  <c r="M1586" i="10" s="1"/>
  <c r="L1586" i="10"/>
  <c r="G1587" i="10"/>
  <c r="I1587" i="10" s="1"/>
  <c r="K1587" i="10" s="1"/>
  <c r="M1587" i="10" s="1"/>
  <c r="L1587" i="10"/>
  <c r="G1588" i="10"/>
  <c r="I1588" i="10" s="1"/>
  <c r="K1588" i="10" s="1"/>
  <c r="M1588" i="10" s="1"/>
  <c r="L1588" i="10"/>
  <c r="G1589" i="10"/>
  <c r="I1589" i="10" s="1"/>
  <c r="K1589" i="10" s="1"/>
  <c r="M1589" i="10" s="1"/>
  <c r="L1589" i="10"/>
  <c r="G1590" i="10"/>
  <c r="I1590" i="10" s="1"/>
  <c r="K1590" i="10" s="1"/>
  <c r="M1590" i="10" s="1"/>
  <c r="L1590" i="10"/>
  <c r="G1591" i="10"/>
  <c r="I1591" i="10" s="1"/>
  <c r="K1591" i="10" s="1"/>
  <c r="M1591" i="10" s="1"/>
  <c r="L1591" i="10"/>
  <c r="G1592" i="10"/>
  <c r="I1592" i="10" s="1"/>
  <c r="K1592" i="10" s="1"/>
  <c r="M1592" i="10" s="1"/>
  <c r="L1592" i="10"/>
  <c r="G1593" i="10"/>
  <c r="I1593" i="10" s="1"/>
  <c r="K1593" i="10" s="1"/>
  <c r="M1593" i="10" s="1"/>
  <c r="L1593" i="10"/>
  <c r="G1594" i="10"/>
  <c r="I1594" i="10" s="1"/>
  <c r="K1594" i="10" s="1"/>
  <c r="M1594" i="10" s="1"/>
  <c r="L1594" i="10"/>
  <c r="G1595" i="10"/>
  <c r="I1595" i="10" s="1"/>
  <c r="K1595" i="10" s="1"/>
  <c r="M1595" i="10" s="1"/>
  <c r="L1595" i="10"/>
  <c r="G1596" i="10"/>
  <c r="I1596" i="10" s="1"/>
  <c r="K1596" i="10" s="1"/>
  <c r="M1596" i="10" s="1"/>
  <c r="L1596" i="10"/>
  <c r="G1597" i="10"/>
  <c r="I1597" i="10" s="1"/>
  <c r="K1597" i="10" s="1"/>
  <c r="M1597" i="10" s="1"/>
  <c r="L1597" i="10"/>
  <c r="G1598" i="10"/>
  <c r="I1598" i="10" s="1"/>
  <c r="K1598" i="10" s="1"/>
  <c r="M1598" i="10" s="1"/>
  <c r="L1598" i="10"/>
  <c r="G1599" i="10"/>
  <c r="I1599" i="10" s="1"/>
  <c r="K1599" i="10" s="1"/>
  <c r="M1599" i="10" s="1"/>
  <c r="L1599" i="10"/>
  <c r="G1600" i="10"/>
  <c r="I1600" i="10" s="1"/>
  <c r="K1600" i="10" s="1"/>
  <c r="M1600" i="10" s="1"/>
  <c r="L1600" i="10"/>
  <c r="G1601" i="10"/>
  <c r="I1601" i="10" s="1"/>
  <c r="K1601" i="10" s="1"/>
  <c r="M1601" i="10" s="1"/>
  <c r="L1601" i="10"/>
  <c r="G1602" i="10"/>
  <c r="I1602" i="10" s="1"/>
  <c r="K1602" i="10" s="1"/>
  <c r="M1602" i="10" s="1"/>
  <c r="L1602" i="10"/>
  <c r="G1603" i="10"/>
  <c r="I1603" i="10" s="1"/>
  <c r="K1603" i="10" s="1"/>
  <c r="M1603" i="10" s="1"/>
  <c r="L1603" i="10"/>
  <c r="G1604" i="10"/>
  <c r="I1604" i="10" s="1"/>
  <c r="K1604" i="10" s="1"/>
  <c r="M1604" i="10" s="1"/>
  <c r="L1604" i="10"/>
  <c r="G1605" i="10"/>
  <c r="I1605" i="10" s="1"/>
  <c r="K1605" i="10" s="1"/>
  <c r="M1605" i="10" s="1"/>
  <c r="L1605" i="10"/>
  <c r="G1606" i="10"/>
  <c r="I1606" i="10" s="1"/>
  <c r="K1606" i="10" s="1"/>
  <c r="M1606" i="10" s="1"/>
  <c r="L1606" i="10"/>
  <c r="G1607" i="10"/>
  <c r="I1607" i="10" s="1"/>
  <c r="K1607" i="10" s="1"/>
  <c r="M1607" i="10" s="1"/>
  <c r="L1607" i="10"/>
  <c r="G1608" i="10"/>
  <c r="I1608" i="10" s="1"/>
  <c r="K1608" i="10" s="1"/>
  <c r="M1608" i="10" s="1"/>
  <c r="L1608" i="10"/>
  <c r="G1609" i="10"/>
  <c r="I1609" i="10" s="1"/>
  <c r="K1609" i="10" s="1"/>
  <c r="M1609" i="10" s="1"/>
  <c r="L1609" i="10"/>
  <c r="G1610" i="10"/>
  <c r="I1610" i="10" s="1"/>
  <c r="K1610" i="10" s="1"/>
  <c r="M1610" i="10" s="1"/>
  <c r="L1610" i="10"/>
  <c r="G1611" i="10"/>
  <c r="I1611" i="10" s="1"/>
  <c r="K1611" i="10" s="1"/>
  <c r="M1611" i="10" s="1"/>
  <c r="L1611" i="10"/>
  <c r="G1612" i="10"/>
  <c r="I1612" i="10"/>
  <c r="K1612" i="10" s="1"/>
  <c r="M1612" i="10" s="1"/>
  <c r="L1612" i="10"/>
  <c r="G1613" i="10"/>
  <c r="I1613" i="10" s="1"/>
  <c r="K1613" i="10" s="1"/>
  <c r="M1613" i="10" s="1"/>
  <c r="L1613" i="10"/>
  <c r="G1614" i="10"/>
  <c r="I1614" i="10" s="1"/>
  <c r="K1614" i="10" s="1"/>
  <c r="M1614" i="10" s="1"/>
  <c r="L1614" i="10"/>
  <c r="G1615" i="10"/>
  <c r="I1615" i="10" s="1"/>
  <c r="K1615" i="10" s="1"/>
  <c r="M1615" i="10" s="1"/>
  <c r="L1615" i="10"/>
  <c r="G1616" i="10"/>
  <c r="I1616" i="10" s="1"/>
  <c r="K1616" i="10" s="1"/>
  <c r="M1616" i="10" s="1"/>
  <c r="L1616" i="10"/>
  <c r="G1617" i="10"/>
  <c r="I1617" i="10" s="1"/>
  <c r="K1617" i="10" s="1"/>
  <c r="M1617" i="10" s="1"/>
  <c r="L1617" i="10"/>
  <c r="G1618" i="10"/>
  <c r="I1618" i="10" s="1"/>
  <c r="K1618" i="10" s="1"/>
  <c r="M1618" i="10" s="1"/>
  <c r="L1618" i="10"/>
  <c r="G1619" i="10"/>
  <c r="I1619" i="10" s="1"/>
  <c r="K1619" i="10" s="1"/>
  <c r="M1619" i="10" s="1"/>
  <c r="L1619" i="10"/>
  <c r="G1620" i="10"/>
  <c r="I1620" i="10" s="1"/>
  <c r="K1620" i="10" s="1"/>
  <c r="M1620" i="10" s="1"/>
  <c r="L1620" i="10"/>
  <c r="G1621" i="10"/>
  <c r="I1621" i="10" s="1"/>
  <c r="K1621" i="10" s="1"/>
  <c r="M1621" i="10" s="1"/>
  <c r="L1621" i="10"/>
  <c r="G1622" i="10"/>
  <c r="I1622" i="10" s="1"/>
  <c r="K1622" i="10" s="1"/>
  <c r="M1622" i="10" s="1"/>
  <c r="L1622" i="10"/>
  <c r="G1623" i="10"/>
  <c r="I1623" i="10" s="1"/>
  <c r="K1623" i="10" s="1"/>
  <c r="M1623" i="10" s="1"/>
  <c r="L1623" i="10"/>
  <c r="G1624" i="10"/>
  <c r="I1624" i="10" s="1"/>
  <c r="K1624" i="10" s="1"/>
  <c r="M1624" i="10" s="1"/>
  <c r="L1624" i="10"/>
  <c r="G1625" i="10"/>
  <c r="I1625" i="10" s="1"/>
  <c r="K1625" i="10" s="1"/>
  <c r="M1625" i="10" s="1"/>
  <c r="L1625" i="10"/>
  <c r="G1626" i="10"/>
  <c r="I1626" i="10" s="1"/>
  <c r="K1626" i="10" s="1"/>
  <c r="M1626" i="10" s="1"/>
  <c r="L1626" i="10"/>
  <c r="G1627" i="10"/>
  <c r="I1627" i="10" s="1"/>
  <c r="K1627" i="10" s="1"/>
  <c r="M1627" i="10" s="1"/>
  <c r="L1627" i="10"/>
  <c r="G1628" i="10"/>
  <c r="I1628" i="10" s="1"/>
  <c r="K1628" i="10" s="1"/>
  <c r="M1628" i="10" s="1"/>
  <c r="L1628" i="10"/>
  <c r="G1629" i="10"/>
  <c r="I1629" i="10" s="1"/>
  <c r="K1629" i="10" s="1"/>
  <c r="M1629" i="10" s="1"/>
  <c r="L1629" i="10"/>
  <c r="G1630" i="10"/>
  <c r="I1630" i="10" s="1"/>
  <c r="K1630" i="10" s="1"/>
  <c r="M1630" i="10" s="1"/>
  <c r="L1630" i="10"/>
  <c r="G1631" i="10"/>
  <c r="I1631" i="10" s="1"/>
  <c r="K1631" i="10" s="1"/>
  <c r="M1631" i="10" s="1"/>
  <c r="L1631" i="10"/>
  <c r="G1632" i="10"/>
  <c r="I1632" i="10" s="1"/>
  <c r="K1632" i="10" s="1"/>
  <c r="M1632" i="10" s="1"/>
  <c r="L1632" i="10"/>
  <c r="G1633" i="10"/>
  <c r="I1633" i="10" s="1"/>
  <c r="K1633" i="10" s="1"/>
  <c r="M1633" i="10" s="1"/>
  <c r="L1633" i="10"/>
  <c r="G1634" i="10"/>
  <c r="I1634" i="10" s="1"/>
  <c r="K1634" i="10" s="1"/>
  <c r="M1634" i="10" s="1"/>
  <c r="L1634" i="10"/>
  <c r="G1635" i="10"/>
  <c r="I1635" i="10" s="1"/>
  <c r="K1635" i="10" s="1"/>
  <c r="M1635" i="10" s="1"/>
  <c r="L1635" i="10"/>
  <c r="G1636" i="10"/>
  <c r="I1636" i="10" s="1"/>
  <c r="K1636" i="10" s="1"/>
  <c r="M1636" i="10" s="1"/>
  <c r="L1636" i="10"/>
  <c r="G1637" i="10"/>
  <c r="I1637" i="10" s="1"/>
  <c r="K1637" i="10" s="1"/>
  <c r="M1637" i="10" s="1"/>
  <c r="L1637" i="10"/>
  <c r="G1638" i="10"/>
  <c r="I1638" i="10" s="1"/>
  <c r="K1638" i="10" s="1"/>
  <c r="M1638" i="10" s="1"/>
  <c r="L1638" i="10"/>
  <c r="G1639" i="10"/>
  <c r="I1639" i="10" s="1"/>
  <c r="K1639" i="10" s="1"/>
  <c r="M1639" i="10" s="1"/>
  <c r="L1639" i="10"/>
  <c r="G1640" i="10"/>
  <c r="I1640" i="10" s="1"/>
  <c r="K1640" i="10" s="1"/>
  <c r="M1640" i="10" s="1"/>
  <c r="L1640" i="10"/>
  <c r="G1641" i="10"/>
  <c r="I1641" i="10" s="1"/>
  <c r="K1641" i="10" s="1"/>
  <c r="M1641" i="10" s="1"/>
  <c r="L1641" i="10"/>
  <c r="G1642" i="10"/>
  <c r="I1642" i="10" s="1"/>
  <c r="K1642" i="10" s="1"/>
  <c r="M1642" i="10" s="1"/>
  <c r="L1642" i="10"/>
  <c r="G1643" i="10"/>
  <c r="I1643" i="10" s="1"/>
  <c r="K1643" i="10" s="1"/>
  <c r="M1643" i="10" s="1"/>
  <c r="L1643" i="10"/>
  <c r="G1644" i="10"/>
  <c r="I1644" i="10" s="1"/>
  <c r="K1644" i="10" s="1"/>
  <c r="M1644" i="10" s="1"/>
  <c r="L1644" i="10"/>
  <c r="G1645" i="10"/>
  <c r="I1645" i="10" s="1"/>
  <c r="K1645" i="10" s="1"/>
  <c r="M1645" i="10" s="1"/>
  <c r="L1645" i="10"/>
  <c r="G1646" i="10"/>
  <c r="I1646" i="10" s="1"/>
  <c r="K1646" i="10" s="1"/>
  <c r="M1646" i="10" s="1"/>
  <c r="L1646" i="10"/>
  <c r="G1647" i="10"/>
  <c r="I1647" i="10" s="1"/>
  <c r="K1647" i="10" s="1"/>
  <c r="M1647" i="10" s="1"/>
  <c r="L1647" i="10"/>
  <c r="G1648" i="10"/>
  <c r="I1648" i="10" s="1"/>
  <c r="K1648" i="10" s="1"/>
  <c r="M1648" i="10" s="1"/>
  <c r="L1648" i="10"/>
  <c r="G1649" i="10"/>
  <c r="I1649" i="10" s="1"/>
  <c r="K1649" i="10" s="1"/>
  <c r="M1649" i="10" s="1"/>
  <c r="L1649" i="10"/>
  <c r="G1650" i="10"/>
  <c r="I1650" i="10" s="1"/>
  <c r="K1650" i="10" s="1"/>
  <c r="M1650" i="10" s="1"/>
  <c r="L1650" i="10"/>
  <c r="G1651" i="10"/>
  <c r="I1651" i="10" s="1"/>
  <c r="K1651" i="10" s="1"/>
  <c r="M1651" i="10" s="1"/>
  <c r="L1651" i="10"/>
  <c r="G1652" i="10"/>
  <c r="I1652" i="10" s="1"/>
  <c r="K1652" i="10" s="1"/>
  <c r="M1652" i="10" s="1"/>
  <c r="L1652" i="10"/>
  <c r="G1653" i="10"/>
  <c r="I1653" i="10" s="1"/>
  <c r="K1653" i="10" s="1"/>
  <c r="M1653" i="10" s="1"/>
  <c r="L1653" i="10"/>
  <c r="G1654" i="10"/>
  <c r="I1654" i="10" s="1"/>
  <c r="K1654" i="10" s="1"/>
  <c r="M1654" i="10" s="1"/>
  <c r="L1654" i="10"/>
  <c r="G1655" i="10"/>
  <c r="I1655" i="10" s="1"/>
  <c r="K1655" i="10" s="1"/>
  <c r="M1655" i="10" s="1"/>
  <c r="L1655" i="10"/>
  <c r="G1656" i="10"/>
  <c r="I1656" i="10" s="1"/>
  <c r="K1656" i="10" s="1"/>
  <c r="M1656" i="10" s="1"/>
  <c r="L1656" i="10"/>
  <c r="G1657" i="10"/>
  <c r="I1657" i="10" s="1"/>
  <c r="K1657" i="10" s="1"/>
  <c r="M1657" i="10" s="1"/>
  <c r="L1657" i="10"/>
  <c r="G1658" i="10"/>
  <c r="I1658" i="10" s="1"/>
  <c r="K1658" i="10" s="1"/>
  <c r="M1658" i="10" s="1"/>
  <c r="L1658" i="10"/>
  <c r="G1659" i="10"/>
  <c r="I1659" i="10" s="1"/>
  <c r="K1659" i="10" s="1"/>
  <c r="M1659" i="10" s="1"/>
  <c r="L1659" i="10"/>
  <c r="G1660" i="10"/>
  <c r="I1660" i="10" s="1"/>
  <c r="K1660" i="10" s="1"/>
  <c r="M1660" i="10" s="1"/>
  <c r="L1660" i="10"/>
  <c r="G1661" i="10"/>
  <c r="I1661" i="10" s="1"/>
  <c r="K1661" i="10" s="1"/>
  <c r="M1661" i="10" s="1"/>
  <c r="L1661" i="10"/>
  <c r="G1662" i="10"/>
  <c r="I1662" i="10" s="1"/>
  <c r="K1662" i="10" s="1"/>
  <c r="M1662" i="10" s="1"/>
  <c r="L1662" i="10"/>
  <c r="G1663" i="10"/>
  <c r="I1663" i="10" s="1"/>
  <c r="K1663" i="10" s="1"/>
  <c r="M1663" i="10" s="1"/>
  <c r="L1663" i="10"/>
  <c r="G1664" i="10"/>
  <c r="I1664" i="10" s="1"/>
  <c r="K1664" i="10" s="1"/>
  <c r="M1664" i="10" s="1"/>
  <c r="L1664" i="10"/>
  <c r="G1665" i="10"/>
  <c r="I1665" i="10" s="1"/>
  <c r="K1665" i="10" s="1"/>
  <c r="M1665" i="10" s="1"/>
  <c r="L1665" i="10"/>
  <c r="G1666" i="10"/>
  <c r="I1666" i="10" s="1"/>
  <c r="K1666" i="10" s="1"/>
  <c r="M1666" i="10" s="1"/>
  <c r="L1666" i="10"/>
  <c r="G1667" i="10"/>
  <c r="I1667" i="10" s="1"/>
  <c r="K1667" i="10" s="1"/>
  <c r="M1667" i="10" s="1"/>
  <c r="L1667" i="10"/>
  <c r="G1668" i="10"/>
  <c r="I1668" i="10" s="1"/>
  <c r="K1668" i="10" s="1"/>
  <c r="M1668" i="10" s="1"/>
  <c r="L1668" i="10"/>
  <c r="G1669" i="10"/>
  <c r="I1669" i="10" s="1"/>
  <c r="K1669" i="10" s="1"/>
  <c r="M1669" i="10" s="1"/>
  <c r="L1669" i="10"/>
  <c r="G1670" i="10"/>
  <c r="I1670" i="10" s="1"/>
  <c r="K1670" i="10" s="1"/>
  <c r="M1670" i="10" s="1"/>
  <c r="L1670" i="10"/>
  <c r="G1671" i="10"/>
  <c r="I1671" i="10"/>
  <c r="K1671" i="10" s="1"/>
  <c r="M1671" i="10" s="1"/>
  <c r="L1671" i="10"/>
  <c r="G1672" i="10"/>
  <c r="I1672" i="10" s="1"/>
  <c r="K1672" i="10" s="1"/>
  <c r="M1672" i="10" s="1"/>
  <c r="L1672" i="10"/>
  <c r="G1673" i="10"/>
  <c r="I1673" i="10" s="1"/>
  <c r="K1673" i="10" s="1"/>
  <c r="M1673" i="10" s="1"/>
  <c r="L1673" i="10"/>
  <c r="G1674" i="10"/>
  <c r="I1674" i="10" s="1"/>
  <c r="K1674" i="10" s="1"/>
  <c r="M1674" i="10" s="1"/>
  <c r="L1674" i="10"/>
  <c r="G1675" i="10"/>
  <c r="I1675" i="10" s="1"/>
  <c r="K1675" i="10" s="1"/>
  <c r="M1675" i="10" s="1"/>
  <c r="L1675" i="10"/>
  <c r="G1676" i="10"/>
  <c r="I1676" i="10" s="1"/>
  <c r="K1676" i="10" s="1"/>
  <c r="M1676" i="10" s="1"/>
  <c r="L1676" i="10"/>
  <c r="G1677" i="10"/>
  <c r="I1677" i="10" s="1"/>
  <c r="K1677" i="10" s="1"/>
  <c r="M1677" i="10" s="1"/>
  <c r="L1677" i="10"/>
  <c r="G1678" i="10"/>
  <c r="I1678" i="10" s="1"/>
  <c r="K1678" i="10" s="1"/>
  <c r="M1678" i="10" s="1"/>
  <c r="L1678" i="10"/>
  <c r="G1679" i="10"/>
  <c r="I1679" i="10" s="1"/>
  <c r="K1679" i="10" s="1"/>
  <c r="M1679" i="10" s="1"/>
  <c r="L1679" i="10"/>
  <c r="G1680" i="10"/>
  <c r="I1680" i="10" s="1"/>
  <c r="K1680" i="10" s="1"/>
  <c r="M1680" i="10" s="1"/>
  <c r="L1680" i="10"/>
  <c r="G1681" i="10"/>
  <c r="I1681" i="10" s="1"/>
  <c r="K1681" i="10" s="1"/>
  <c r="M1681" i="10" s="1"/>
  <c r="L1681" i="10"/>
  <c r="G1682" i="10"/>
  <c r="I1682" i="10" s="1"/>
  <c r="K1682" i="10" s="1"/>
  <c r="M1682" i="10" s="1"/>
  <c r="L1682" i="10"/>
  <c r="G1683" i="10"/>
  <c r="I1683" i="10" s="1"/>
  <c r="K1683" i="10" s="1"/>
  <c r="M1683" i="10" s="1"/>
  <c r="L1683" i="10"/>
  <c r="G1684" i="10"/>
  <c r="I1684" i="10" s="1"/>
  <c r="K1684" i="10" s="1"/>
  <c r="M1684" i="10" s="1"/>
  <c r="L1684" i="10"/>
  <c r="G1685" i="10"/>
  <c r="I1685" i="10" s="1"/>
  <c r="K1685" i="10" s="1"/>
  <c r="M1685" i="10" s="1"/>
  <c r="L1685" i="10"/>
  <c r="G1686" i="10"/>
  <c r="I1686" i="10" s="1"/>
  <c r="K1686" i="10" s="1"/>
  <c r="M1686" i="10" s="1"/>
  <c r="L1686" i="10"/>
  <c r="G1687" i="10"/>
  <c r="I1687" i="10" s="1"/>
  <c r="K1687" i="10" s="1"/>
  <c r="M1687" i="10" s="1"/>
  <c r="L1687" i="10"/>
  <c r="G1688" i="10"/>
  <c r="I1688" i="10" s="1"/>
  <c r="K1688" i="10" s="1"/>
  <c r="M1688" i="10" s="1"/>
  <c r="L1688" i="10"/>
  <c r="G1689" i="10"/>
  <c r="I1689" i="10" s="1"/>
  <c r="K1689" i="10" s="1"/>
  <c r="M1689" i="10" s="1"/>
  <c r="L1689" i="10"/>
  <c r="G1690" i="10"/>
  <c r="I1690" i="10" s="1"/>
  <c r="K1690" i="10" s="1"/>
  <c r="M1690" i="10" s="1"/>
  <c r="L1690" i="10"/>
  <c r="G1691" i="10"/>
  <c r="I1691" i="10" s="1"/>
  <c r="K1691" i="10" s="1"/>
  <c r="M1691" i="10" s="1"/>
  <c r="L1691" i="10"/>
  <c r="G1692" i="10"/>
  <c r="I1692" i="10" s="1"/>
  <c r="K1692" i="10" s="1"/>
  <c r="M1692" i="10" s="1"/>
  <c r="L1692" i="10"/>
  <c r="G1693" i="10"/>
  <c r="I1693" i="10" s="1"/>
  <c r="K1693" i="10" s="1"/>
  <c r="M1693" i="10" s="1"/>
  <c r="L1693" i="10"/>
  <c r="G1694" i="10"/>
  <c r="I1694" i="10" s="1"/>
  <c r="K1694" i="10" s="1"/>
  <c r="M1694" i="10" s="1"/>
  <c r="L1694" i="10"/>
  <c r="G1695" i="10"/>
  <c r="I1695" i="10"/>
  <c r="K1695" i="10" s="1"/>
  <c r="M1695" i="10" s="1"/>
  <c r="L1695" i="10"/>
  <c r="G1696" i="10"/>
  <c r="I1696" i="10" s="1"/>
  <c r="K1696" i="10" s="1"/>
  <c r="M1696" i="10" s="1"/>
  <c r="L1696" i="10"/>
  <c r="G1697" i="10"/>
  <c r="I1697" i="10" s="1"/>
  <c r="K1697" i="10" s="1"/>
  <c r="M1697" i="10" s="1"/>
  <c r="L1697" i="10"/>
  <c r="G1698" i="10"/>
  <c r="I1698" i="10" s="1"/>
  <c r="K1698" i="10" s="1"/>
  <c r="M1698" i="10" s="1"/>
  <c r="L1698" i="10"/>
  <c r="G1699" i="10"/>
  <c r="I1699" i="10" s="1"/>
  <c r="K1699" i="10" s="1"/>
  <c r="M1699" i="10" s="1"/>
  <c r="L1699" i="10"/>
  <c r="G1700" i="10"/>
  <c r="I1700" i="10"/>
  <c r="K1700" i="10" s="1"/>
  <c r="M1700" i="10" s="1"/>
  <c r="L1700" i="10"/>
  <c r="G1701" i="10"/>
  <c r="I1701" i="10" s="1"/>
  <c r="K1701" i="10" s="1"/>
  <c r="M1701" i="10" s="1"/>
  <c r="L1701" i="10"/>
  <c r="G1702" i="10"/>
  <c r="I1702" i="10" s="1"/>
  <c r="K1702" i="10" s="1"/>
  <c r="M1702" i="10" s="1"/>
  <c r="L1702" i="10"/>
  <c r="G1703" i="10"/>
  <c r="I1703" i="10" s="1"/>
  <c r="K1703" i="10" s="1"/>
  <c r="M1703" i="10" s="1"/>
  <c r="L1703" i="10"/>
  <c r="G1704" i="10"/>
  <c r="I1704" i="10" s="1"/>
  <c r="K1704" i="10" s="1"/>
  <c r="M1704" i="10" s="1"/>
  <c r="L1704" i="10"/>
  <c r="G1705" i="10"/>
  <c r="I1705" i="10" s="1"/>
  <c r="K1705" i="10" s="1"/>
  <c r="M1705" i="10" s="1"/>
  <c r="L1705" i="10"/>
  <c r="G1706" i="10"/>
  <c r="I1706" i="10" s="1"/>
  <c r="K1706" i="10" s="1"/>
  <c r="M1706" i="10" s="1"/>
  <c r="L1706" i="10"/>
  <c r="G1707" i="10"/>
  <c r="I1707" i="10" s="1"/>
  <c r="K1707" i="10" s="1"/>
  <c r="M1707" i="10" s="1"/>
  <c r="L1707" i="10"/>
  <c r="G1708" i="10"/>
  <c r="I1708" i="10" s="1"/>
  <c r="K1708" i="10" s="1"/>
  <c r="M1708" i="10" s="1"/>
  <c r="L1708" i="10"/>
  <c r="G1709" i="10"/>
  <c r="I1709" i="10" s="1"/>
  <c r="K1709" i="10" s="1"/>
  <c r="M1709" i="10" s="1"/>
  <c r="L1709" i="10"/>
  <c r="G1710" i="10"/>
  <c r="I1710" i="10" s="1"/>
  <c r="K1710" i="10" s="1"/>
  <c r="M1710" i="10" s="1"/>
  <c r="L1710" i="10"/>
  <c r="G1711" i="10"/>
  <c r="I1711" i="10" s="1"/>
  <c r="K1711" i="10" s="1"/>
  <c r="M1711" i="10" s="1"/>
  <c r="L1711" i="10"/>
  <c r="G1712" i="10"/>
  <c r="I1712" i="10" s="1"/>
  <c r="K1712" i="10" s="1"/>
  <c r="M1712" i="10" s="1"/>
  <c r="L1712" i="10"/>
  <c r="G1713" i="10"/>
  <c r="I1713" i="10" s="1"/>
  <c r="K1713" i="10" s="1"/>
  <c r="M1713" i="10" s="1"/>
  <c r="L1713" i="10"/>
  <c r="G1714" i="10"/>
  <c r="I1714" i="10" s="1"/>
  <c r="K1714" i="10" s="1"/>
  <c r="M1714" i="10" s="1"/>
  <c r="L1714" i="10"/>
  <c r="G1715" i="10"/>
  <c r="I1715" i="10" s="1"/>
  <c r="K1715" i="10" s="1"/>
  <c r="M1715" i="10" s="1"/>
  <c r="L1715" i="10"/>
  <c r="G1716" i="10"/>
  <c r="I1716" i="10" s="1"/>
  <c r="K1716" i="10" s="1"/>
  <c r="M1716" i="10" s="1"/>
  <c r="L1716" i="10"/>
  <c r="G1717" i="10"/>
  <c r="I1717" i="10" s="1"/>
  <c r="K1717" i="10" s="1"/>
  <c r="M1717" i="10" s="1"/>
  <c r="L1717" i="10"/>
  <c r="G1718" i="10"/>
  <c r="I1718" i="10" s="1"/>
  <c r="K1718" i="10" s="1"/>
  <c r="M1718" i="10" s="1"/>
  <c r="L1718" i="10"/>
  <c r="G1719" i="10"/>
  <c r="I1719" i="10" s="1"/>
  <c r="K1719" i="10" s="1"/>
  <c r="M1719" i="10" s="1"/>
  <c r="L1719" i="10"/>
  <c r="G1720" i="10"/>
  <c r="I1720" i="10" s="1"/>
  <c r="K1720" i="10" s="1"/>
  <c r="M1720" i="10" s="1"/>
  <c r="L1720" i="10"/>
  <c r="G1721" i="10"/>
  <c r="I1721" i="10" s="1"/>
  <c r="K1721" i="10" s="1"/>
  <c r="M1721" i="10" s="1"/>
  <c r="L1721" i="10"/>
  <c r="G1722" i="10"/>
  <c r="I1722" i="10" s="1"/>
  <c r="K1722" i="10" s="1"/>
  <c r="M1722" i="10" s="1"/>
  <c r="L1722" i="10"/>
  <c r="G1723" i="10"/>
  <c r="I1723" i="10" s="1"/>
  <c r="K1723" i="10" s="1"/>
  <c r="M1723" i="10" s="1"/>
  <c r="L1723" i="10"/>
  <c r="G1724" i="10"/>
  <c r="I1724" i="10" s="1"/>
  <c r="K1724" i="10" s="1"/>
  <c r="M1724" i="10" s="1"/>
  <c r="L1724" i="10"/>
  <c r="G1725" i="10"/>
  <c r="I1725" i="10" s="1"/>
  <c r="K1725" i="10" s="1"/>
  <c r="M1725" i="10" s="1"/>
  <c r="L1725" i="10"/>
  <c r="G1726" i="10"/>
  <c r="I1726" i="10" s="1"/>
  <c r="K1726" i="10" s="1"/>
  <c r="M1726" i="10" s="1"/>
  <c r="L1726" i="10"/>
  <c r="G1727" i="10"/>
  <c r="I1727" i="10" s="1"/>
  <c r="K1727" i="10" s="1"/>
  <c r="M1727" i="10" s="1"/>
  <c r="L1727" i="10"/>
  <c r="G1728" i="10"/>
  <c r="I1728" i="10" s="1"/>
  <c r="K1728" i="10" s="1"/>
  <c r="M1728" i="10" s="1"/>
  <c r="L1728" i="10"/>
  <c r="G1729" i="10"/>
  <c r="I1729" i="10"/>
  <c r="K1729" i="10"/>
  <c r="M1729" i="10" s="1"/>
  <c r="L1729" i="10"/>
  <c r="G1730" i="10"/>
  <c r="I1730" i="10" s="1"/>
  <c r="K1730" i="10" s="1"/>
  <c r="M1730" i="10" s="1"/>
  <c r="L1730" i="10"/>
  <c r="G1731" i="10"/>
  <c r="I1731" i="10" s="1"/>
  <c r="K1731" i="10" s="1"/>
  <c r="M1731" i="10" s="1"/>
  <c r="L1731" i="10"/>
  <c r="G1732" i="10"/>
  <c r="I1732" i="10" s="1"/>
  <c r="K1732" i="10" s="1"/>
  <c r="M1732" i="10" s="1"/>
  <c r="L1732" i="10"/>
  <c r="G1733" i="10"/>
  <c r="I1733" i="10" s="1"/>
  <c r="K1733" i="10" s="1"/>
  <c r="M1733" i="10" s="1"/>
  <c r="L1733" i="10"/>
  <c r="G1734" i="10"/>
  <c r="I1734" i="10" s="1"/>
  <c r="K1734" i="10" s="1"/>
  <c r="M1734" i="10" s="1"/>
  <c r="L1734" i="10"/>
  <c r="G1735" i="10"/>
  <c r="I1735" i="10" s="1"/>
  <c r="K1735" i="10" s="1"/>
  <c r="M1735" i="10" s="1"/>
  <c r="L1735" i="10"/>
  <c r="G1736" i="10"/>
  <c r="I1736" i="10" s="1"/>
  <c r="K1736" i="10" s="1"/>
  <c r="M1736" i="10" s="1"/>
  <c r="L1736" i="10"/>
  <c r="G1737" i="10"/>
  <c r="I1737" i="10" s="1"/>
  <c r="K1737" i="10" s="1"/>
  <c r="M1737" i="10" s="1"/>
  <c r="L1737" i="10"/>
  <c r="G1738" i="10"/>
  <c r="I1738" i="10" s="1"/>
  <c r="K1738" i="10" s="1"/>
  <c r="M1738" i="10" s="1"/>
  <c r="L1738" i="10"/>
  <c r="G1739" i="10"/>
  <c r="I1739" i="10" s="1"/>
  <c r="L1739" i="10"/>
  <c r="G1740" i="10"/>
  <c r="I1740" i="10" s="1"/>
  <c r="K1740" i="10" s="1"/>
  <c r="M1740" i="10" s="1"/>
  <c r="G1741" i="10"/>
  <c r="I1741" i="10" s="1"/>
  <c r="K1741" i="10" s="1"/>
  <c r="M1741" i="10" s="1"/>
  <c r="L1741" i="10"/>
  <c r="G1742" i="10"/>
  <c r="I1742" i="10" s="1"/>
  <c r="K1742" i="10" s="1"/>
  <c r="M1742" i="10" s="1"/>
  <c r="L1742" i="10"/>
  <c r="G1743" i="10"/>
  <c r="I1743" i="10" s="1"/>
  <c r="K1743" i="10" s="1"/>
  <c r="M1743" i="10" s="1"/>
  <c r="L1743" i="10"/>
  <c r="G1744" i="10"/>
  <c r="I1744" i="10" s="1"/>
  <c r="K1744" i="10" s="1"/>
  <c r="M1744" i="10" s="1"/>
  <c r="L1744" i="10"/>
  <c r="G1745" i="10"/>
  <c r="I1745" i="10" s="1"/>
  <c r="K1745" i="10" s="1"/>
  <c r="M1745" i="10" s="1"/>
  <c r="L1745" i="10"/>
  <c r="G1746" i="10"/>
  <c r="I1746" i="10" s="1"/>
  <c r="K1746" i="10" s="1"/>
  <c r="M1746" i="10" s="1"/>
  <c r="L1746" i="10"/>
  <c r="G1747" i="10"/>
  <c r="I1747" i="10" s="1"/>
  <c r="K1747" i="10" s="1"/>
  <c r="M1747" i="10" s="1"/>
  <c r="L1747" i="10"/>
  <c r="G1748" i="10"/>
  <c r="I1748" i="10" s="1"/>
  <c r="K1748" i="10" s="1"/>
  <c r="M1748" i="10" s="1"/>
  <c r="L1748" i="10"/>
  <c r="G1749" i="10"/>
  <c r="I1749" i="10" s="1"/>
  <c r="K1749" i="10" s="1"/>
  <c r="M1749" i="10" s="1"/>
  <c r="L1749" i="10"/>
  <c r="G1750" i="10"/>
  <c r="I1750" i="10" s="1"/>
  <c r="K1750" i="10" s="1"/>
  <c r="M1750" i="10" s="1"/>
  <c r="L1750" i="10"/>
  <c r="G1751" i="10"/>
  <c r="I1751" i="10" s="1"/>
  <c r="K1751" i="10" s="1"/>
  <c r="M1751" i="10" s="1"/>
  <c r="L1751" i="10"/>
  <c r="G1752" i="10"/>
  <c r="I1752" i="10" s="1"/>
  <c r="K1752" i="10" s="1"/>
  <c r="M1752" i="10" s="1"/>
  <c r="L1752" i="10"/>
  <c r="G1753" i="10"/>
  <c r="I1753" i="10" s="1"/>
  <c r="K1753" i="10" s="1"/>
  <c r="M1753" i="10" s="1"/>
  <c r="L1753" i="10"/>
  <c r="G1754" i="10"/>
  <c r="I1754" i="10" s="1"/>
  <c r="K1754" i="10" s="1"/>
  <c r="M1754" i="10" s="1"/>
  <c r="L1754" i="10"/>
  <c r="G359" i="10"/>
  <c r="I359" i="10" s="1"/>
  <c r="K359" i="10" s="1"/>
  <c r="M359" i="10" s="1"/>
  <c r="L359" i="10"/>
  <c r="G360" i="10"/>
  <c r="I360" i="10" s="1"/>
  <c r="K360" i="10" s="1"/>
  <c r="M360" i="10" s="1"/>
  <c r="L360" i="10"/>
  <c r="G361" i="10"/>
  <c r="I361" i="10" s="1"/>
  <c r="K361" i="10" s="1"/>
  <c r="M361" i="10" s="1"/>
  <c r="L361" i="10"/>
  <c r="G362" i="10"/>
  <c r="I362" i="10" s="1"/>
  <c r="K362" i="10" s="1"/>
  <c r="M362" i="10" s="1"/>
  <c r="L362" i="10"/>
  <c r="G363" i="10"/>
  <c r="I363" i="10" s="1"/>
  <c r="K363" i="10" s="1"/>
  <c r="M363" i="10" s="1"/>
  <c r="L363" i="10"/>
  <c r="G364" i="10"/>
  <c r="I364" i="10" s="1"/>
  <c r="K364" i="10" s="1"/>
  <c r="M364" i="10" s="1"/>
  <c r="L364" i="10"/>
  <c r="G365" i="10"/>
  <c r="I365" i="10" s="1"/>
  <c r="K365" i="10" s="1"/>
  <c r="M365" i="10" s="1"/>
  <c r="L365" i="10"/>
  <c r="G366" i="10"/>
  <c r="I366" i="10" s="1"/>
  <c r="K366" i="10" s="1"/>
  <c r="M366" i="10" s="1"/>
  <c r="L366" i="10"/>
  <c r="G367" i="10"/>
  <c r="I367" i="10" s="1"/>
  <c r="K367" i="10" s="1"/>
  <c r="M367" i="10" s="1"/>
  <c r="L367" i="10"/>
  <c r="G368" i="10"/>
  <c r="I368" i="10" s="1"/>
  <c r="K368" i="10" s="1"/>
  <c r="M368" i="10" s="1"/>
  <c r="L368" i="10"/>
  <c r="G369" i="10"/>
  <c r="I369" i="10" s="1"/>
  <c r="K369" i="10" s="1"/>
  <c r="M369" i="10" s="1"/>
  <c r="L369" i="10"/>
  <c r="G370" i="10"/>
  <c r="I370" i="10" s="1"/>
  <c r="K370" i="10" s="1"/>
  <c r="M370" i="10" s="1"/>
  <c r="L370" i="10"/>
  <c r="G371" i="10"/>
  <c r="I371" i="10" s="1"/>
  <c r="K371" i="10" s="1"/>
  <c r="M371" i="10" s="1"/>
  <c r="L371" i="10"/>
  <c r="G372" i="10"/>
  <c r="I372" i="10" s="1"/>
  <c r="K372" i="10" s="1"/>
  <c r="M372" i="10" s="1"/>
  <c r="L372" i="10"/>
  <c r="G373" i="10"/>
  <c r="I373" i="10" s="1"/>
  <c r="K373" i="10" s="1"/>
  <c r="M373" i="10" s="1"/>
  <c r="L373" i="10"/>
  <c r="G374" i="10"/>
  <c r="I374" i="10" s="1"/>
  <c r="K374" i="10" s="1"/>
  <c r="M374" i="10" s="1"/>
  <c r="L374" i="10"/>
  <c r="G375" i="10"/>
  <c r="I375" i="10" s="1"/>
  <c r="K375" i="10" s="1"/>
  <c r="M375" i="10" s="1"/>
  <c r="L375" i="10"/>
  <c r="G376" i="10"/>
  <c r="I376" i="10" s="1"/>
  <c r="K376" i="10" s="1"/>
  <c r="M376" i="10" s="1"/>
  <c r="L376" i="10"/>
  <c r="G377" i="10"/>
  <c r="I377" i="10" s="1"/>
  <c r="K377" i="10" s="1"/>
  <c r="M377" i="10" s="1"/>
  <c r="L377" i="10"/>
  <c r="G378" i="10"/>
  <c r="I378" i="10" s="1"/>
  <c r="K378" i="10" s="1"/>
  <c r="M378" i="10" s="1"/>
  <c r="L378" i="10"/>
  <c r="G379" i="10"/>
  <c r="I379" i="10" s="1"/>
  <c r="K379" i="10" s="1"/>
  <c r="M379" i="10" s="1"/>
  <c r="L379" i="10"/>
  <c r="G380" i="10"/>
  <c r="I380" i="10" s="1"/>
  <c r="K380" i="10" s="1"/>
  <c r="M380" i="10" s="1"/>
  <c r="L380" i="10"/>
  <c r="G381" i="10"/>
  <c r="I381" i="10" s="1"/>
  <c r="K381" i="10" s="1"/>
  <c r="M381" i="10" s="1"/>
  <c r="L381" i="10"/>
  <c r="G382" i="10"/>
  <c r="I382" i="10" s="1"/>
  <c r="K382" i="10" s="1"/>
  <c r="M382" i="10" s="1"/>
  <c r="L382" i="10"/>
  <c r="G383" i="10"/>
  <c r="I383" i="10" s="1"/>
  <c r="K383" i="10" s="1"/>
  <c r="M383" i="10" s="1"/>
  <c r="L383" i="10"/>
  <c r="G384" i="10"/>
  <c r="I384" i="10" s="1"/>
  <c r="K384" i="10" s="1"/>
  <c r="M384" i="10" s="1"/>
  <c r="L384" i="10"/>
  <c r="G385" i="10"/>
  <c r="I385" i="10" s="1"/>
  <c r="K385" i="10" s="1"/>
  <c r="M385" i="10" s="1"/>
  <c r="L385" i="10"/>
  <c r="G386" i="10"/>
  <c r="I386" i="10" s="1"/>
  <c r="K386" i="10" s="1"/>
  <c r="M386" i="10" s="1"/>
  <c r="L386" i="10"/>
  <c r="G387" i="10"/>
  <c r="I387" i="10" s="1"/>
  <c r="K387" i="10" s="1"/>
  <c r="M387" i="10" s="1"/>
  <c r="L387" i="10"/>
  <c r="G388" i="10"/>
  <c r="I388" i="10" s="1"/>
  <c r="K388" i="10" s="1"/>
  <c r="M388" i="10" s="1"/>
  <c r="L388" i="10"/>
  <c r="G389" i="10"/>
  <c r="I389" i="10" s="1"/>
  <c r="K389" i="10" s="1"/>
  <c r="M389" i="10" s="1"/>
  <c r="L389" i="10"/>
  <c r="G390" i="10"/>
  <c r="I390" i="10" s="1"/>
  <c r="K390" i="10" s="1"/>
  <c r="M390" i="10" s="1"/>
  <c r="L390" i="10"/>
  <c r="G391" i="10"/>
  <c r="I391" i="10" s="1"/>
  <c r="K391" i="10" s="1"/>
  <c r="M391" i="10" s="1"/>
  <c r="L391" i="10"/>
  <c r="G392" i="10"/>
  <c r="I392" i="10" s="1"/>
  <c r="K392" i="10" s="1"/>
  <c r="M392" i="10" s="1"/>
  <c r="L392" i="10"/>
  <c r="G393" i="10"/>
  <c r="I393" i="10" s="1"/>
  <c r="K393" i="10" s="1"/>
  <c r="M393" i="10" s="1"/>
  <c r="L393" i="10"/>
  <c r="G394" i="10"/>
  <c r="I394" i="10" s="1"/>
  <c r="K394" i="10" s="1"/>
  <c r="M394" i="10" s="1"/>
  <c r="L394" i="10"/>
  <c r="G395" i="10"/>
  <c r="I395" i="10" s="1"/>
  <c r="K395" i="10" s="1"/>
  <c r="M395" i="10" s="1"/>
  <c r="L395" i="10"/>
  <c r="G396" i="10"/>
  <c r="I396" i="10" s="1"/>
  <c r="K396" i="10" s="1"/>
  <c r="M396" i="10" s="1"/>
  <c r="L396" i="10"/>
  <c r="G397" i="10"/>
  <c r="I397" i="10" s="1"/>
  <c r="K397" i="10" s="1"/>
  <c r="M397" i="10" s="1"/>
  <c r="L397" i="10"/>
  <c r="G398" i="10"/>
  <c r="I398" i="10" s="1"/>
  <c r="K398" i="10" s="1"/>
  <c r="M398" i="10" s="1"/>
  <c r="L398" i="10"/>
  <c r="G399" i="10"/>
  <c r="I399" i="10" s="1"/>
  <c r="K399" i="10" s="1"/>
  <c r="M399" i="10" s="1"/>
  <c r="L399" i="10"/>
  <c r="G400" i="10"/>
  <c r="I400" i="10" s="1"/>
  <c r="K400" i="10" s="1"/>
  <c r="M400" i="10" s="1"/>
  <c r="L400" i="10"/>
  <c r="G401" i="10"/>
  <c r="I401" i="10" s="1"/>
  <c r="K401" i="10" s="1"/>
  <c r="M401" i="10" s="1"/>
  <c r="L401" i="10"/>
  <c r="G402" i="10"/>
  <c r="I402" i="10" s="1"/>
  <c r="K402" i="10" s="1"/>
  <c r="M402" i="10" s="1"/>
  <c r="L402" i="10"/>
  <c r="G403" i="10"/>
  <c r="I403" i="10" s="1"/>
  <c r="K403" i="10" s="1"/>
  <c r="M403" i="10" s="1"/>
  <c r="L403" i="10"/>
  <c r="G404" i="10"/>
  <c r="I404" i="10" s="1"/>
  <c r="K404" i="10" s="1"/>
  <c r="M404" i="10" s="1"/>
  <c r="L404" i="10"/>
  <c r="G405" i="10"/>
  <c r="I405" i="10" s="1"/>
  <c r="K405" i="10" s="1"/>
  <c r="M405" i="10" s="1"/>
  <c r="L405" i="10"/>
  <c r="G406" i="10"/>
  <c r="I406" i="10" s="1"/>
  <c r="K406" i="10" s="1"/>
  <c r="M406" i="10" s="1"/>
  <c r="L406" i="10"/>
  <c r="G407" i="10"/>
  <c r="I407" i="10" s="1"/>
  <c r="K407" i="10" s="1"/>
  <c r="M407" i="10" s="1"/>
  <c r="L407" i="10"/>
  <c r="G408" i="10"/>
  <c r="I408" i="10" s="1"/>
  <c r="K408" i="10" s="1"/>
  <c r="M408" i="10" s="1"/>
  <c r="L408" i="10"/>
  <c r="G409" i="10"/>
  <c r="I409" i="10" s="1"/>
  <c r="K409" i="10" s="1"/>
  <c r="M409" i="10" s="1"/>
  <c r="L409" i="10"/>
  <c r="G410" i="10"/>
  <c r="I410" i="10" s="1"/>
  <c r="K410" i="10" s="1"/>
  <c r="M410" i="10" s="1"/>
  <c r="L410" i="10"/>
  <c r="G411" i="10"/>
  <c r="I411" i="10" s="1"/>
  <c r="K411" i="10" s="1"/>
  <c r="M411" i="10" s="1"/>
  <c r="L411" i="10"/>
  <c r="G412" i="10"/>
  <c r="I412" i="10" s="1"/>
  <c r="K412" i="10" s="1"/>
  <c r="M412" i="10" s="1"/>
  <c r="L412" i="10"/>
  <c r="G413" i="10"/>
  <c r="I413" i="10" s="1"/>
  <c r="K413" i="10" s="1"/>
  <c r="M413" i="10" s="1"/>
  <c r="L413" i="10"/>
  <c r="G414" i="10"/>
  <c r="I414" i="10" s="1"/>
  <c r="K414" i="10" s="1"/>
  <c r="M414" i="10" s="1"/>
  <c r="L414" i="10"/>
  <c r="G415" i="10"/>
  <c r="I415" i="10" s="1"/>
  <c r="K415" i="10" s="1"/>
  <c r="M415" i="10" s="1"/>
  <c r="L415" i="10"/>
  <c r="G416" i="10"/>
  <c r="I416" i="10" s="1"/>
  <c r="K416" i="10" s="1"/>
  <c r="M416" i="10" s="1"/>
  <c r="L416" i="10"/>
  <c r="G417" i="10"/>
  <c r="I417" i="10" s="1"/>
  <c r="K417" i="10" s="1"/>
  <c r="M417" i="10" s="1"/>
  <c r="L417" i="10"/>
  <c r="G418" i="10"/>
  <c r="I418" i="10" s="1"/>
  <c r="K418" i="10" s="1"/>
  <c r="M418" i="10" s="1"/>
  <c r="L418" i="10"/>
  <c r="G419" i="10"/>
  <c r="I419" i="10" s="1"/>
  <c r="K419" i="10" s="1"/>
  <c r="M419" i="10" s="1"/>
  <c r="L419" i="10"/>
  <c r="G420" i="10"/>
  <c r="I420" i="10" s="1"/>
  <c r="K420" i="10" s="1"/>
  <c r="M420" i="10" s="1"/>
  <c r="L420" i="10"/>
  <c r="G421" i="10"/>
  <c r="I421" i="10" s="1"/>
  <c r="K421" i="10" s="1"/>
  <c r="M421" i="10" s="1"/>
  <c r="L421" i="10"/>
  <c r="G422" i="10"/>
  <c r="I422" i="10" s="1"/>
  <c r="K422" i="10" s="1"/>
  <c r="M422" i="10" s="1"/>
  <c r="L422" i="10"/>
  <c r="G423" i="10"/>
  <c r="I423" i="10" s="1"/>
  <c r="K423" i="10" s="1"/>
  <c r="M423" i="10" s="1"/>
  <c r="L423" i="10"/>
  <c r="G424" i="10"/>
  <c r="I424" i="10" s="1"/>
  <c r="K424" i="10" s="1"/>
  <c r="M424" i="10" s="1"/>
  <c r="L424" i="10"/>
  <c r="G425" i="10"/>
  <c r="I425" i="10" s="1"/>
  <c r="K425" i="10" s="1"/>
  <c r="M425" i="10" s="1"/>
  <c r="L425" i="10"/>
  <c r="G426" i="10"/>
  <c r="I426" i="10" s="1"/>
  <c r="K426" i="10" s="1"/>
  <c r="M426" i="10" s="1"/>
  <c r="L426" i="10"/>
  <c r="G427" i="10"/>
  <c r="I427" i="10" s="1"/>
  <c r="K427" i="10" s="1"/>
  <c r="M427" i="10" s="1"/>
  <c r="L427" i="10"/>
  <c r="G428" i="10"/>
  <c r="I428" i="10" s="1"/>
  <c r="K428" i="10" s="1"/>
  <c r="M428" i="10" s="1"/>
  <c r="L428" i="10"/>
  <c r="G429" i="10"/>
  <c r="I429" i="10" s="1"/>
  <c r="K429" i="10" s="1"/>
  <c r="M429" i="10" s="1"/>
  <c r="L429" i="10"/>
  <c r="G430" i="10"/>
  <c r="I430" i="10" s="1"/>
  <c r="K430" i="10" s="1"/>
  <c r="M430" i="10" s="1"/>
  <c r="L430" i="10"/>
  <c r="G431" i="10"/>
  <c r="I431" i="10" s="1"/>
  <c r="K431" i="10" s="1"/>
  <c r="M431" i="10" s="1"/>
  <c r="L431" i="10"/>
  <c r="G432" i="10"/>
  <c r="I432" i="10" s="1"/>
  <c r="K432" i="10" s="1"/>
  <c r="M432" i="10" s="1"/>
  <c r="L432" i="10"/>
  <c r="G433" i="10"/>
  <c r="I433" i="10" s="1"/>
  <c r="K433" i="10" s="1"/>
  <c r="M433" i="10" s="1"/>
  <c r="L433" i="10"/>
  <c r="G434" i="10"/>
  <c r="I434" i="10" s="1"/>
  <c r="K434" i="10" s="1"/>
  <c r="M434" i="10" s="1"/>
  <c r="L434" i="10"/>
  <c r="G435" i="10"/>
  <c r="I435" i="10" s="1"/>
  <c r="K435" i="10" s="1"/>
  <c r="M435" i="10" s="1"/>
  <c r="L435" i="10"/>
  <c r="G436" i="10"/>
  <c r="I436" i="10" s="1"/>
  <c r="K436" i="10" s="1"/>
  <c r="M436" i="10" s="1"/>
  <c r="L436" i="10"/>
  <c r="G437" i="10"/>
  <c r="I437" i="10" s="1"/>
  <c r="K437" i="10" s="1"/>
  <c r="M437" i="10" s="1"/>
  <c r="L437" i="10"/>
  <c r="G438" i="10"/>
  <c r="I438" i="10" s="1"/>
  <c r="K438" i="10" s="1"/>
  <c r="M438" i="10" s="1"/>
  <c r="L438" i="10"/>
  <c r="G439" i="10"/>
  <c r="I439" i="10" s="1"/>
  <c r="K439" i="10" s="1"/>
  <c r="M439" i="10" s="1"/>
  <c r="L439" i="10"/>
  <c r="G440" i="10"/>
  <c r="I440" i="10" s="1"/>
  <c r="K440" i="10" s="1"/>
  <c r="M440" i="10" s="1"/>
  <c r="L440" i="10"/>
  <c r="G441" i="10"/>
  <c r="I441" i="10" s="1"/>
  <c r="K441" i="10" s="1"/>
  <c r="M441" i="10" s="1"/>
  <c r="L441" i="10"/>
  <c r="G442" i="10"/>
  <c r="I442" i="10" s="1"/>
  <c r="K442" i="10" s="1"/>
  <c r="M442" i="10" s="1"/>
  <c r="L442" i="10"/>
  <c r="G443" i="10"/>
  <c r="I443" i="10" s="1"/>
  <c r="K443" i="10" s="1"/>
  <c r="M443" i="10" s="1"/>
  <c r="L443" i="10"/>
  <c r="G444" i="10"/>
  <c r="I444" i="10" s="1"/>
  <c r="K444" i="10" s="1"/>
  <c r="M444" i="10" s="1"/>
  <c r="L444" i="10"/>
  <c r="G445" i="10"/>
  <c r="I445" i="10" s="1"/>
  <c r="K445" i="10" s="1"/>
  <c r="M445" i="10" s="1"/>
  <c r="L445" i="10"/>
  <c r="G446" i="10"/>
  <c r="I446" i="10" s="1"/>
  <c r="K446" i="10" s="1"/>
  <c r="M446" i="10" s="1"/>
  <c r="L446" i="10"/>
  <c r="G447" i="10"/>
  <c r="I447" i="10" s="1"/>
  <c r="K447" i="10" s="1"/>
  <c r="M447" i="10" s="1"/>
  <c r="L447" i="10"/>
  <c r="G448" i="10"/>
  <c r="I448" i="10" s="1"/>
  <c r="K448" i="10" s="1"/>
  <c r="M448" i="10" s="1"/>
  <c r="L448" i="10"/>
  <c r="G449" i="10"/>
  <c r="I449" i="10" s="1"/>
  <c r="K449" i="10" s="1"/>
  <c r="M449" i="10" s="1"/>
  <c r="L449" i="10"/>
  <c r="G450" i="10"/>
  <c r="I450" i="10" s="1"/>
  <c r="K450" i="10" s="1"/>
  <c r="M450" i="10" s="1"/>
  <c r="L450" i="10"/>
  <c r="G451" i="10"/>
  <c r="I451" i="10" s="1"/>
  <c r="K451" i="10" s="1"/>
  <c r="M451" i="10" s="1"/>
  <c r="L451" i="10"/>
  <c r="G452" i="10"/>
  <c r="I452" i="10" s="1"/>
  <c r="K452" i="10" s="1"/>
  <c r="M452" i="10" s="1"/>
  <c r="L452" i="10"/>
  <c r="G453" i="10"/>
  <c r="I453" i="10" s="1"/>
  <c r="K453" i="10" s="1"/>
  <c r="M453" i="10" s="1"/>
  <c r="L453" i="10"/>
  <c r="G454" i="10"/>
  <c r="I454" i="10" s="1"/>
  <c r="K454" i="10" s="1"/>
  <c r="M454" i="10" s="1"/>
  <c r="L454" i="10"/>
  <c r="G455" i="10"/>
  <c r="I455" i="10" s="1"/>
  <c r="K455" i="10" s="1"/>
  <c r="M455" i="10" s="1"/>
  <c r="L455" i="10"/>
  <c r="G456" i="10"/>
  <c r="I456" i="10" s="1"/>
  <c r="K456" i="10" s="1"/>
  <c r="M456" i="10" s="1"/>
  <c r="L456" i="10"/>
  <c r="G457" i="10"/>
  <c r="I457" i="10" s="1"/>
  <c r="K457" i="10" s="1"/>
  <c r="M457" i="10" s="1"/>
  <c r="L457" i="10"/>
  <c r="G458" i="10"/>
  <c r="I458" i="10" s="1"/>
  <c r="K458" i="10" s="1"/>
  <c r="M458" i="10" s="1"/>
  <c r="L458" i="10"/>
  <c r="G459" i="10"/>
  <c r="I459" i="10" s="1"/>
  <c r="K459" i="10" s="1"/>
  <c r="M459" i="10" s="1"/>
  <c r="L459" i="10"/>
  <c r="G460" i="10"/>
  <c r="I460" i="10" s="1"/>
  <c r="K460" i="10" s="1"/>
  <c r="M460" i="10" s="1"/>
  <c r="L460" i="10"/>
  <c r="G461" i="10"/>
  <c r="I461" i="10" s="1"/>
  <c r="K461" i="10" s="1"/>
  <c r="M461" i="10" s="1"/>
  <c r="L461" i="10"/>
  <c r="G462" i="10"/>
  <c r="I462" i="10" s="1"/>
  <c r="K462" i="10" s="1"/>
  <c r="M462" i="10" s="1"/>
  <c r="L462" i="10"/>
  <c r="G463" i="10"/>
  <c r="I463" i="10" s="1"/>
  <c r="K463" i="10" s="1"/>
  <c r="M463" i="10" s="1"/>
  <c r="L463" i="10"/>
  <c r="G464" i="10"/>
  <c r="I464" i="10" s="1"/>
  <c r="K464" i="10" s="1"/>
  <c r="M464" i="10" s="1"/>
  <c r="L464" i="10"/>
  <c r="G465" i="10"/>
  <c r="I465" i="10" s="1"/>
  <c r="K465" i="10" s="1"/>
  <c r="M465" i="10" s="1"/>
  <c r="L465" i="10"/>
  <c r="G466" i="10"/>
  <c r="I466" i="10" s="1"/>
  <c r="K466" i="10" s="1"/>
  <c r="M466" i="10" s="1"/>
  <c r="L466" i="10"/>
  <c r="G467" i="10"/>
  <c r="I467" i="10" s="1"/>
  <c r="K467" i="10" s="1"/>
  <c r="M467" i="10" s="1"/>
  <c r="L467" i="10"/>
  <c r="G468" i="10"/>
  <c r="I468" i="10" s="1"/>
  <c r="K468" i="10" s="1"/>
  <c r="M468" i="10" s="1"/>
  <c r="L468" i="10"/>
  <c r="G469" i="10"/>
  <c r="I469" i="10" s="1"/>
  <c r="K469" i="10" s="1"/>
  <c r="M469" i="10" s="1"/>
  <c r="L469" i="10"/>
  <c r="G470" i="10"/>
  <c r="I470" i="10" s="1"/>
  <c r="K470" i="10" s="1"/>
  <c r="M470" i="10" s="1"/>
  <c r="L470" i="10"/>
  <c r="G471" i="10"/>
  <c r="I471" i="10" s="1"/>
  <c r="K471" i="10" s="1"/>
  <c r="M471" i="10" s="1"/>
  <c r="L471" i="10"/>
  <c r="G472" i="10"/>
  <c r="I472" i="10" s="1"/>
  <c r="K472" i="10" s="1"/>
  <c r="M472" i="10" s="1"/>
  <c r="L472" i="10"/>
  <c r="G473" i="10"/>
  <c r="I473" i="10" s="1"/>
  <c r="K473" i="10" s="1"/>
  <c r="M473" i="10" s="1"/>
  <c r="L473" i="10"/>
  <c r="G474" i="10"/>
  <c r="I474" i="10" s="1"/>
  <c r="K474" i="10" s="1"/>
  <c r="M474" i="10" s="1"/>
  <c r="L474" i="10"/>
  <c r="G475" i="10"/>
  <c r="I475" i="10" s="1"/>
  <c r="K475" i="10" s="1"/>
  <c r="M475" i="10" s="1"/>
  <c r="L475" i="10"/>
  <c r="G476" i="10"/>
  <c r="I476" i="10" s="1"/>
  <c r="K476" i="10" s="1"/>
  <c r="M476" i="10" s="1"/>
  <c r="L476" i="10"/>
  <c r="G477" i="10"/>
  <c r="I477" i="10" s="1"/>
  <c r="K477" i="10" s="1"/>
  <c r="M477" i="10" s="1"/>
  <c r="L477" i="10"/>
  <c r="G478" i="10"/>
  <c r="I478" i="10" s="1"/>
  <c r="K478" i="10" s="1"/>
  <c r="M478" i="10" s="1"/>
  <c r="L478" i="10"/>
  <c r="G479" i="10"/>
  <c r="I479" i="10" s="1"/>
  <c r="K479" i="10" s="1"/>
  <c r="M479" i="10" s="1"/>
  <c r="L479" i="10"/>
  <c r="G480" i="10"/>
  <c r="I480" i="10" s="1"/>
  <c r="K480" i="10" s="1"/>
  <c r="M480" i="10" s="1"/>
  <c r="L480" i="10"/>
  <c r="G481" i="10"/>
  <c r="I481" i="10" s="1"/>
  <c r="K481" i="10" s="1"/>
  <c r="M481" i="10" s="1"/>
  <c r="L481" i="10"/>
  <c r="G482" i="10"/>
  <c r="I482" i="10" s="1"/>
  <c r="K482" i="10" s="1"/>
  <c r="M482" i="10" s="1"/>
  <c r="L482" i="10"/>
  <c r="G483" i="10"/>
  <c r="I483" i="10" s="1"/>
  <c r="K483" i="10" s="1"/>
  <c r="M483" i="10" s="1"/>
  <c r="L483" i="10"/>
  <c r="G484" i="10"/>
  <c r="I484" i="10" s="1"/>
  <c r="K484" i="10" s="1"/>
  <c r="M484" i="10" s="1"/>
  <c r="L484" i="10"/>
  <c r="G351" i="10"/>
  <c r="I351" i="10" s="1"/>
  <c r="K351" i="10" s="1"/>
  <c r="M351" i="10" s="1"/>
  <c r="L351" i="10"/>
  <c r="G298" i="10"/>
  <c r="I298" i="10" s="1"/>
  <c r="K298" i="10" s="1"/>
  <c r="M298" i="10" s="1"/>
  <c r="L298" i="10"/>
  <c r="G299" i="10"/>
  <c r="I299" i="10" s="1"/>
  <c r="K299" i="10" s="1"/>
  <c r="M299" i="10" s="1"/>
  <c r="L299" i="10"/>
  <c r="G300" i="10"/>
  <c r="I300" i="10" s="1"/>
  <c r="K300" i="10" s="1"/>
  <c r="M300" i="10" s="1"/>
  <c r="L300" i="10"/>
  <c r="G301" i="10"/>
  <c r="I301" i="10" s="1"/>
  <c r="K301" i="10" s="1"/>
  <c r="M301" i="10" s="1"/>
  <c r="L301" i="10"/>
  <c r="G302" i="10"/>
  <c r="I302" i="10" s="1"/>
  <c r="K302" i="10" s="1"/>
  <c r="M302" i="10" s="1"/>
  <c r="L302" i="10"/>
  <c r="G303" i="10"/>
  <c r="I303" i="10" s="1"/>
  <c r="K303" i="10" s="1"/>
  <c r="M303" i="10" s="1"/>
  <c r="L303" i="10"/>
  <c r="G304" i="10"/>
  <c r="I304" i="10" s="1"/>
  <c r="K304" i="10" s="1"/>
  <c r="M304" i="10" s="1"/>
  <c r="L304" i="10"/>
  <c r="G305" i="10"/>
  <c r="I305" i="10" s="1"/>
  <c r="K305" i="10" s="1"/>
  <c r="M305" i="10" s="1"/>
  <c r="L305" i="10"/>
  <c r="G306" i="10"/>
  <c r="I306" i="10" s="1"/>
  <c r="K306" i="10" s="1"/>
  <c r="M306" i="10" s="1"/>
  <c r="L306" i="10"/>
  <c r="G307" i="10"/>
  <c r="I307" i="10" s="1"/>
  <c r="K307" i="10" s="1"/>
  <c r="M307" i="10" s="1"/>
  <c r="L307" i="10"/>
  <c r="G308" i="10"/>
  <c r="I308" i="10" s="1"/>
  <c r="K308" i="10" s="1"/>
  <c r="M308" i="10" s="1"/>
  <c r="L308" i="10"/>
  <c r="G309" i="10"/>
  <c r="I309" i="10" s="1"/>
  <c r="K309" i="10" s="1"/>
  <c r="M309" i="10" s="1"/>
  <c r="L309" i="10"/>
  <c r="G310" i="10"/>
  <c r="I310" i="10" s="1"/>
  <c r="K310" i="10" s="1"/>
  <c r="M310" i="10" s="1"/>
  <c r="L310" i="10"/>
  <c r="G311" i="10"/>
  <c r="I311" i="10" s="1"/>
  <c r="K311" i="10" s="1"/>
  <c r="M311" i="10" s="1"/>
  <c r="L311" i="10"/>
  <c r="G312" i="10"/>
  <c r="I312" i="10" s="1"/>
  <c r="K312" i="10" s="1"/>
  <c r="M312" i="10" s="1"/>
  <c r="L312" i="10"/>
  <c r="G313" i="10"/>
  <c r="I313" i="10" s="1"/>
  <c r="K313" i="10" s="1"/>
  <c r="M313" i="10" s="1"/>
  <c r="L313" i="10"/>
  <c r="G314" i="10"/>
  <c r="I314" i="10" s="1"/>
  <c r="K314" i="10" s="1"/>
  <c r="M314" i="10" s="1"/>
  <c r="L314" i="10"/>
  <c r="G315" i="10"/>
  <c r="I315" i="10" s="1"/>
  <c r="K315" i="10" s="1"/>
  <c r="M315" i="10" s="1"/>
  <c r="L315" i="10"/>
  <c r="G316" i="10"/>
  <c r="I316" i="10" s="1"/>
  <c r="K316" i="10" s="1"/>
  <c r="M316" i="10" s="1"/>
  <c r="L316" i="10"/>
  <c r="G317" i="10"/>
  <c r="I317" i="10" s="1"/>
  <c r="K317" i="10" s="1"/>
  <c r="M317" i="10" s="1"/>
  <c r="L317" i="10"/>
  <c r="G318" i="10"/>
  <c r="I318" i="10" s="1"/>
  <c r="K318" i="10" s="1"/>
  <c r="M318" i="10" s="1"/>
  <c r="L318" i="10"/>
  <c r="G319" i="10"/>
  <c r="I319" i="10" s="1"/>
  <c r="K319" i="10" s="1"/>
  <c r="M319" i="10" s="1"/>
  <c r="L319" i="10"/>
  <c r="G320" i="10"/>
  <c r="I320" i="10" s="1"/>
  <c r="K320" i="10" s="1"/>
  <c r="M320" i="10" s="1"/>
  <c r="L320" i="10"/>
  <c r="G321" i="10"/>
  <c r="I321" i="10" s="1"/>
  <c r="K321" i="10" s="1"/>
  <c r="M321" i="10" s="1"/>
  <c r="L321" i="10"/>
  <c r="G322" i="10"/>
  <c r="I322" i="10" s="1"/>
  <c r="K322" i="10" s="1"/>
  <c r="M322" i="10" s="1"/>
  <c r="L322" i="10"/>
  <c r="G323" i="10"/>
  <c r="I323" i="10" s="1"/>
  <c r="K323" i="10" s="1"/>
  <c r="M323" i="10" s="1"/>
  <c r="L323" i="10"/>
  <c r="G324" i="10"/>
  <c r="I324" i="10" s="1"/>
  <c r="K324" i="10" s="1"/>
  <c r="M324" i="10" s="1"/>
  <c r="L324" i="10"/>
  <c r="G325" i="10"/>
  <c r="I325" i="10" s="1"/>
  <c r="K325" i="10" s="1"/>
  <c r="M325" i="10" s="1"/>
  <c r="L325" i="10"/>
  <c r="G326" i="10"/>
  <c r="I326" i="10" s="1"/>
  <c r="K326" i="10" s="1"/>
  <c r="M326" i="10" s="1"/>
  <c r="L326" i="10"/>
  <c r="G327" i="10"/>
  <c r="I327" i="10" s="1"/>
  <c r="K327" i="10" s="1"/>
  <c r="M327" i="10" s="1"/>
  <c r="L327" i="10"/>
  <c r="G328" i="10"/>
  <c r="I328" i="10" s="1"/>
  <c r="K328" i="10" s="1"/>
  <c r="M328" i="10" s="1"/>
  <c r="L328" i="10"/>
  <c r="G329" i="10"/>
  <c r="I329" i="10" s="1"/>
  <c r="K329" i="10" s="1"/>
  <c r="M329" i="10" s="1"/>
  <c r="L329" i="10"/>
  <c r="G330" i="10"/>
  <c r="I330" i="10" s="1"/>
  <c r="K330" i="10" s="1"/>
  <c r="M330" i="10" s="1"/>
  <c r="L330" i="10"/>
  <c r="G331" i="10"/>
  <c r="I331" i="10" s="1"/>
  <c r="K331" i="10" s="1"/>
  <c r="M331" i="10" s="1"/>
  <c r="L331" i="10"/>
  <c r="G332" i="10"/>
  <c r="I332" i="10" s="1"/>
  <c r="K332" i="10" s="1"/>
  <c r="M332" i="10" s="1"/>
  <c r="L332" i="10"/>
  <c r="G333" i="10"/>
  <c r="I333" i="10" s="1"/>
  <c r="K333" i="10" s="1"/>
  <c r="M333" i="10" s="1"/>
  <c r="L333" i="10"/>
  <c r="G153" i="10"/>
  <c r="I153" i="10" s="1"/>
  <c r="K153" i="10" s="1"/>
  <c r="M153" i="10" s="1"/>
  <c r="L153" i="10"/>
  <c r="G154" i="10"/>
  <c r="I154" i="10" s="1"/>
  <c r="G155" i="10"/>
  <c r="I155" i="10" s="1"/>
  <c r="K155" i="10" s="1"/>
  <c r="M155" i="10" s="1"/>
  <c r="L155" i="10"/>
  <c r="G156" i="10"/>
  <c r="I156" i="10" s="1"/>
  <c r="K156" i="10" s="1"/>
  <c r="M156" i="10" s="1"/>
  <c r="L156" i="10"/>
  <c r="G157" i="10"/>
  <c r="I157" i="10" s="1"/>
  <c r="K157" i="10" s="1"/>
  <c r="M157" i="10" s="1"/>
  <c r="L157" i="10"/>
  <c r="G158" i="10"/>
  <c r="I158" i="10" s="1"/>
  <c r="K158" i="10" s="1"/>
  <c r="M158" i="10" s="1"/>
  <c r="G159" i="10"/>
  <c r="I159" i="10" s="1"/>
  <c r="K159" i="10" s="1"/>
  <c r="M159" i="10" s="1"/>
  <c r="L159" i="10"/>
  <c r="G160" i="10"/>
  <c r="I160" i="10" s="1"/>
  <c r="K160" i="10" s="1"/>
  <c r="M160" i="10" s="1"/>
  <c r="L160" i="10"/>
  <c r="G161" i="10"/>
  <c r="I161" i="10" s="1"/>
  <c r="K161" i="10" s="1"/>
  <c r="M161" i="10" s="1"/>
  <c r="L161" i="10"/>
  <c r="G162" i="10"/>
  <c r="I162" i="10" s="1"/>
  <c r="K162" i="10" s="1"/>
  <c r="M162" i="10" s="1"/>
  <c r="L162" i="10"/>
  <c r="G163" i="10"/>
  <c r="I163" i="10" s="1"/>
  <c r="K163" i="10" s="1"/>
  <c r="M163" i="10" s="1"/>
  <c r="L163" i="10"/>
  <c r="G164" i="10"/>
  <c r="I164" i="10" s="1"/>
  <c r="K164" i="10" s="1"/>
  <c r="M164" i="10" s="1"/>
  <c r="L164" i="10"/>
  <c r="G165" i="10"/>
  <c r="I165" i="10" s="1"/>
  <c r="K165" i="10" s="1"/>
  <c r="M165" i="10" s="1"/>
  <c r="L165" i="10"/>
  <c r="G166" i="10"/>
  <c r="I166" i="10" s="1"/>
  <c r="K166" i="10" s="1"/>
  <c r="M166" i="10" s="1"/>
  <c r="L166" i="10"/>
  <c r="L70" i="10"/>
  <c r="L71" i="10"/>
  <c r="L72" i="10"/>
  <c r="L73" i="10"/>
  <c r="L74" i="10"/>
  <c r="L75" i="10"/>
  <c r="L76" i="10"/>
  <c r="L77" i="10"/>
  <c r="L78" i="10"/>
  <c r="L79" i="10"/>
  <c r="L80" i="10"/>
  <c r="L81" i="10"/>
  <c r="L83" i="10"/>
  <c r="L84" i="10"/>
  <c r="G70" i="10"/>
  <c r="I70" i="10" s="1"/>
  <c r="K70" i="10" s="1"/>
  <c r="M70" i="10" s="1"/>
  <c r="G71" i="10"/>
  <c r="I71" i="10" s="1"/>
  <c r="K71" i="10" s="1"/>
  <c r="M71" i="10" s="1"/>
  <c r="G72" i="10"/>
  <c r="I72" i="10" s="1"/>
  <c r="K72" i="10" s="1"/>
  <c r="M72" i="10" s="1"/>
  <c r="G73" i="10"/>
  <c r="I73" i="10" s="1"/>
  <c r="K73" i="10" s="1"/>
  <c r="M73" i="10" s="1"/>
  <c r="G74" i="10"/>
  <c r="I74" i="10" s="1"/>
  <c r="K74" i="10" s="1"/>
  <c r="M74" i="10" s="1"/>
  <c r="G75" i="10"/>
  <c r="I75" i="10" s="1"/>
  <c r="K75" i="10" s="1"/>
  <c r="M75" i="10" s="1"/>
  <c r="G76" i="10"/>
  <c r="I76" i="10" s="1"/>
  <c r="K76" i="10" s="1"/>
  <c r="M76" i="10" s="1"/>
  <c r="G77" i="10"/>
  <c r="I77" i="10" s="1"/>
  <c r="K77" i="10" s="1"/>
  <c r="M77" i="10" s="1"/>
  <c r="G78" i="10"/>
  <c r="I78" i="10" s="1"/>
  <c r="K78" i="10" s="1"/>
  <c r="M78" i="10" s="1"/>
  <c r="G79" i="10"/>
  <c r="I79" i="10" s="1"/>
  <c r="K79" i="10" s="1"/>
  <c r="M79" i="10" s="1"/>
  <c r="G80" i="10"/>
  <c r="I80" i="10" s="1"/>
  <c r="K80" i="10" s="1"/>
  <c r="M80" i="10" s="1"/>
  <c r="G81" i="10"/>
  <c r="I81" i="10" s="1"/>
  <c r="K81" i="10" s="1"/>
  <c r="M81" i="10" s="1"/>
  <c r="G82" i="10"/>
  <c r="I82" i="10" s="1"/>
  <c r="K82" i="10" s="1"/>
  <c r="M82" i="10" s="1"/>
  <c r="G83" i="10"/>
  <c r="I83" i="10" s="1"/>
  <c r="K83" i="10" s="1"/>
  <c r="M83" i="10" s="1"/>
  <c r="G84" i="10"/>
  <c r="I84" i="10" s="1"/>
  <c r="K84" i="10" s="1"/>
  <c r="M84" i="10" s="1"/>
  <c r="G85" i="10"/>
  <c r="I85" i="10" s="1"/>
  <c r="K85" i="10" s="1"/>
  <c r="M85" i="10" s="1"/>
  <c r="G91" i="10"/>
  <c r="I91" i="10" s="1"/>
  <c r="K91" i="10" s="1"/>
  <c r="M91" i="10" s="1"/>
  <c r="L91" i="10"/>
  <c r="G92" i="10"/>
  <c r="I92" i="10" s="1"/>
  <c r="K92" i="10" s="1"/>
  <c r="M92" i="10" s="1"/>
  <c r="L92" i="10"/>
  <c r="G93" i="10"/>
  <c r="I93" i="10" s="1"/>
  <c r="K93" i="10" s="1"/>
  <c r="M93" i="10" s="1"/>
  <c r="G94" i="10"/>
  <c r="I94" i="10" s="1"/>
  <c r="K94" i="10" s="1"/>
  <c r="M94" i="10" s="1"/>
  <c r="L94" i="10"/>
  <c r="G95" i="10"/>
  <c r="I95" i="10" s="1"/>
  <c r="K95" i="10" s="1"/>
  <c r="M95" i="10" s="1"/>
  <c r="G96" i="10"/>
  <c r="I96" i="10" s="1"/>
  <c r="K96" i="10" s="1"/>
  <c r="M96" i="10" s="1"/>
  <c r="L96" i="10"/>
  <c r="G97" i="10"/>
  <c r="I97" i="10" s="1"/>
  <c r="K97" i="10" s="1"/>
  <c r="M97" i="10" s="1"/>
  <c r="L97" i="10"/>
  <c r="G98" i="10"/>
  <c r="I98" i="10" s="1"/>
  <c r="K98" i="10" s="1"/>
  <c r="M98" i="10" s="1"/>
  <c r="L98" i="10"/>
  <c r="G99" i="10"/>
  <c r="I99" i="10" s="1"/>
  <c r="K99" i="10" s="1"/>
  <c r="M99" i="10" s="1"/>
  <c r="L99" i="10"/>
  <c r="G100" i="10"/>
  <c r="I100" i="10" s="1"/>
  <c r="K100" i="10" s="1"/>
  <c r="M100" i="10" s="1"/>
  <c r="L100" i="10"/>
  <c r="G101" i="10"/>
  <c r="I101" i="10" s="1"/>
  <c r="K101" i="10" s="1"/>
  <c r="M101" i="10" s="1"/>
  <c r="L101" i="10"/>
  <c r="G102" i="10"/>
  <c r="I102" i="10" s="1"/>
  <c r="K102" i="10" s="1"/>
  <c r="M102" i="10" s="1"/>
  <c r="L102" i="10"/>
  <c r="G103" i="10"/>
  <c r="I103" i="10" s="1"/>
  <c r="K103" i="10" s="1"/>
  <c r="M103" i="10" s="1"/>
  <c r="L103" i="10"/>
  <c r="G104" i="10"/>
  <c r="I104" i="10" s="1"/>
  <c r="K104" i="10" s="1"/>
  <c r="M104" i="10" s="1"/>
  <c r="L104" i="10"/>
  <c r="G105" i="10"/>
  <c r="I105" i="10" s="1"/>
  <c r="K105" i="10" s="1"/>
  <c r="M105" i="10" s="1"/>
  <c r="L105" i="10"/>
  <c r="G106" i="10"/>
  <c r="I106" i="10" s="1"/>
  <c r="K106" i="10" s="1"/>
  <c r="M106" i="10" s="1"/>
  <c r="L106" i="10"/>
  <c r="G107" i="10"/>
  <c r="I107" i="10" s="1"/>
  <c r="K107" i="10" s="1"/>
  <c r="M107" i="10" s="1"/>
  <c r="L107" i="10"/>
  <c r="G108" i="10"/>
  <c r="I108" i="10" s="1"/>
  <c r="K108" i="10" s="1"/>
  <c r="M108" i="10" s="1"/>
  <c r="L108" i="10"/>
  <c r="G109" i="10"/>
  <c r="I109" i="10" s="1"/>
  <c r="K109" i="10" s="1"/>
  <c r="M109" i="10" s="1"/>
  <c r="L109" i="10"/>
  <c r="G110" i="10"/>
  <c r="I110" i="10" s="1"/>
  <c r="K110" i="10" s="1"/>
  <c r="M110" i="10" s="1"/>
  <c r="L110" i="10"/>
  <c r="G111" i="10"/>
  <c r="I111" i="10" s="1"/>
  <c r="K111" i="10" s="1"/>
  <c r="M111" i="10" s="1"/>
  <c r="L111" i="10"/>
  <c r="G112" i="10"/>
  <c r="I112" i="10" s="1"/>
  <c r="K112" i="10" s="1"/>
  <c r="M112" i="10" s="1"/>
  <c r="L112" i="10"/>
  <c r="G113" i="10"/>
  <c r="I113" i="10" s="1"/>
  <c r="K113" i="10" s="1"/>
  <c r="M113" i="10" s="1"/>
  <c r="L113" i="10"/>
  <c r="G114" i="10"/>
  <c r="I114" i="10" s="1"/>
  <c r="K114" i="10" s="1"/>
  <c r="M114" i="10" s="1"/>
  <c r="L114" i="10"/>
  <c r="G115" i="10"/>
  <c r="I115" i="10" s="1"/>
  <c r="K115" i="10" s="1"/>
  <c r="M115" i="10" s="1"/>
  <c r="L115" i="10"/>
  <c r="G116" i="10"/>
  <c r="I116" i="10" s="1"/>
  <c r="K116" i="10" s="1"/>
  <c r="M116" i="10" s="1"/>
  <c r="L116" i="10"/>
  <c r="G117" i="10"/>
  <c r="I117" i="10" s="1"/>
  <c r="K117" i="10" s="1"/>
  <c r="M117" i="10" s="1"/>
  <c r="L117" i="10"/>
  <c r="G118" i="10"/>
  <c r="I118" i="10" s="1"/>
  <c r="K118" i="10" s="1"/>
  <c r="M118" i="10" s="1"/>
  <c r="L118" i="10"/>
  <c r="G119" i="10"/>
  <c r="I119" i="10" s="1"/>
  <c r="K119" i="10" s="1"/>
  <c r="M119" i="10" s="1"/>
  <c r="L119" i="10"/>
  <c r="G120" i="10"/>
  <c r="I120" i="10" s="1"/>
  <c r="K120" i="10" s="1"/>
  <c r="M120" i="10" s="1"/>
  <c r="L120" i="10"/>
  <c r="G121" i="10"/>
  <c r="I121" i="10" s="1"/>
  <c r="K121" i="10" s="1"/>
  <c r="M121" i="10" s="1"/>
  <c r="G122" i="10"/>
  <c r="I122" i="10" s="1"/>
  <c r="K122" i="10" s="1"/>
  <c r="M122" i="10" s="1"/>
  <c r="L122" i="10"/>
  <c r="G123" i="10"/>
  <c r="I123" i="10" s="1"/>
  <c r="K123" i="10" s="1"/>
  <c r="M123" i="10" s="1"/>
  <c r="L123" i="10"/>
  <c r="G124" i="10"/>
  <c r="I124" i="10" s="1"/>
  <c r="K124" i="10" s="1"/>
  <c r="M124" i="10" s="1"/>
  <c r="L124" i="10"/>
  <c r="G125" i="10"/>
  <c r="I125" i="10" s="1"/>
  <c r="K125" i="10" s="1"/>
  <c r="M125" i="10" s="1"/>
  <c r="L125" i="10"/>
  <c r="G126" i="10"/>
  <c r="I126" i="10" s="1"/>
  <c r="K126" i="10" s="1"/>
  <c r="M126" i="10" s="1"/>
  <c r="L126" i="10"/>
  <c r="G127" i="10"/>
  <c r="I127" i="10" s="1"/>
  <c r="K127" i="10" s="1"/>
  <c r="M127" i="10" s="1"/>
  <c r="L127" i="10"/>
  <c r="G128" i="10"/>
  <c r="I128" i="10" s="1"/>
  <c r="K128" i="10" s="1"/>
  <c r="M128" i="10" s="1"/>
  <c r="L128" i="10"/>
  <c r="G129" i="10"/>
  <c r="I129" i="10" s="1"/>
  <c r="K129" i="10" s="1"/>
  <c r="M129" i="10" s="1"/>
  <c r="L129" i="10"/>
  <c r="G130" i="10"/>
  <c r="I130" i="10" s="1"/>
  <c r="K130" i="10" s="1"/>
  <c r="M130" i="10" s="1"/>
  <c r="L130" i="10"/>
  <c r="G131" i="10"/>
  <c r="I131" i="10" s="1"/>
  <c r="K131" i="10" s="1"/>
  <c r="M131" i="10" s="1"/>
  <c r="L131" i="10"/>
  <c r="G132" i="10"/>
  <c r="I132" i="10" s="1"/>
  <c r="K132" i="10" s="1"/>
  <c r="M132" i="10" s="1"/>
  <c r="L132" i="10"/>
  <c r="G133" i="10"/>
  <c r="I133" i="10" s="1"/>
  <c r="K133" i="10" s="1"/>
  <c r="M133" i="10" s="1"/>
  <c r="L133" i="10"/>
  <c r="G134" i="10"/>
  <c r="I134" i="10" s="1"/>
  <c r="K134" i="10" s="1"/>
  <c r="M134" i="10" s="1"/>
  <c r="L134" i="10"/>
  <c r="G135" i="10"/>
  <c r="I135" i="10" s="1"/>
  <c r="K135" i="10" s="1"/>
  <c r="M135" i="10" s="1"/>
  <c r="G136" i="10"/>
  <c r="I136" i="10" s="1"/>
  <c r="K136" i="10" s="1"/>
  <c r="M136" i="10" s="1"/>
  <c r="L136" i="10"/>
  <c r="G137" i="10"/>
  <c r="I137" i="10" s="1"/>
  <c r="K137" i="10" s="1"/>
  <c r="M137" i="10" s="1"/>
  <c r="L137" i="10"/>
  <c r="G138" i="10"/>
  <c r="I138" i="10" s="1"/>
  <c r="K138" i="10" s="1"/>
  <c r="M138" i="10" s="1"/>
  <c r="L138" i="10"/>
  <c r="G139" i="10"/>
  <c r="I139" i="10" s="1"/>
  <c r="K139" i="10" s="1"/>
  <c r="M139" i="10" s="1"/>
  <c r="L139" i="10"/>
  <c r="G140" i="10"/>
  <c r="I140" i="10" s="1"/>
  <c r="K140" i="10" s="1"/>
  <c r="M140" i="10" s="1"/>
  <c r="G141" i="10"/>
  <c r="I141" i="10" s="1"/>
  <c r="L141" i="10"/>
  <c r="G142" i="10"/>
  <c r="I142" i="10" s="1"/>
  <c r="K142" i="10" s="1"/>
  <c r="M142" i="10" s="1"/>
  <c r="L142" i="10"/>
  <c r="G143" i="10"/>
  <c r="I143" i="10" s="1"/>
  <c r="K143" i="10" s="1"/>
  <c r="M143" i="10" s="1"/>
  <c r="L143" i="10"/>
  <c r="G144" i="10"/>
  <c r="I144" i="10" s="1"/>
  <c r="K144" i="10" s="1"/>
  <c r="M144" i="10" s="1"/>
  <c r="L144" i="10"/>
  <c r="G145" i="10"/>
  <c r="I145" i="10" s="1"/>
  <c r="K145" i="10" s="1"/>
  <c r="M145" i="10" s="1"/>
  <c r="L145" i="10"/>
  <c r="G146" i="10"/>
  <c r="I146" i="10" s="1"/>
  <c r="K146" i="10" s="1"/>
  <c r="M146" i="10" s="1"/>
  <c r="L146" i="10"/>
  <c r="G147" i="10"/>
  <c r="I147" i="10" s="1"/>
  <c r="K147" i="10" s="1"/>
  <c r="M147" i="10" s="1"/>
  <c r="L147" i="10"/>
  <c r="G148" i="10"/>
  <c r="I148" i="10" s="1"/>
  <c r="K148" i="10" s="1"/>
  <c r="M148" i="10" s="1"/>
  <c r="L148" i="10"/>
  <c r="G149" i="10"/>
  <c r="I149" i="10" s="1"/>
  <c r="K149" i="10" s="1"/>
  <c r="M149" i="10" s="1"/>
  <c r="L149" i="10"/>
  <c r="G151" i="10"/>
  <c r="I151" i="10" s="1"/>
  <c r="K151" i="10" s="1"/>
  <c r="M151" i="10" s="1"/>
  <c r="L151" i="10"/>
  <c r="G152" i="10"/>
  <c r="I152" i="10" s="1"/>
  <c r="K152" i="10" s="1"/>
  <c r="M152" i="10" s="1"/>
  <c r="L152" i="10"/>
  <c r="G170" i="10"/>
  <c r="I170" i="10" s="1"/>
  <c r="K170" i="10" s="1"/>
  <c r="M170" i="10" s="1"/>
  <c r="L170" i="10"/>
  <c r="G171" i="10"/>
  <c r="I171" i="10" s="1"/>
  <c r="K171" i="10" s="1"/>
  <c r="M171" i="10" s="1"/>
  <c r="L171" i="10"/>
  <c r="G172" i="10"/>
  <c r="I172" i="10" s="1"/>
  <c r="K172" i="10" s="1"/>
  <c r="M172" i="10" s="1"/>
  <c r="L172" i="10"/>
  <c r="G173" i="10"/>
  <c r="I173" i="10" s="1"/>
  <c r="K173" i="10" s="1"/>
  <c r="M173" i="10" s="1"/>
  <c r="L173" i="10"/>
  <c r="G174" i="10"/>
  <c r="I174" i="10" s="1"/>
  <c r="K174" i="10" s="1"/>
  <c r="M174" i="10" s="1"/>
  <c r="L174" i="10"/>
  <c r="G175" i="10"/>
  <c r="I175" i="10" s="1"/>
  <c r="K175" i="10" s="1"/>
  <c r="M175" i="10" s="1"/>
  <c r="L175" i="10"/>
  <c r="G176" i="10"/>
  <c r="I176" i="10" s="1"/>
  <c r="K176" i="10" s="1"/>
  <c r="M176" i="10" s="1"/>
  <c r="L176" i="10"/>
  <c r="G177" i="10"/>
  <c r="I177" i="10" s="1"/>
  <c r="K177" i="10" s="1"/>
  <c r="M177" i="10" s="1"/>
  <c r="L177" i="10"/>
  <c r="G178" i="10"/>
  <c r="I178" i="10" s="1"/>
  <c r="K178" i="10" s="1"/>
  <c r="M178" i="10" s="1"/>
  <c r="L178" i="10"/>
  <c r="G179" i="10"/>
  <c r="I179" i="10" s="1"/>
  <c r="K179" i="10" s="1"/>
  <c r="M179" i="10" s="1"/>
  <c r="L179" i="10"/>
  <c r="G180" i="10"/>
  <c r="I180" i="10" s="1"/>
  <c r="K180" i="10" s="1"/>
  <c r="M180" i="10" s="1"/>
  <c r="L180" i="10"/>
  <c r="G181" i="10"/>
  <c r="I181" i="10" s="1"/>
  <c r="K181" i="10" s="1"/>
  <c r="M181" i="10" s="1"/>
  <c r="L181" i="10"/>
  <c r="G182" i="10"/>
  <c r="I182" i="10" s="1"/>
  <c r="K182" i="10" s="1"/>
  <c r="M182" i="10" s="1"/>
  <c r="L182" i="10"/>
  <c r="G183" i="10"/>
  <c r="I183" i="10" s="1"/>
  <c r="K183" i="10" s="1"/>
  <c r="M183" i="10" s="1"/>
  <c r="L183" i="10"/>
  <c r="G184" i="10"/>
  <c r="I184" i="10" s="1"/>
  <c r="K184" i="10" s="1"/>
  <c r="M184" i="10" s="1"/>
  <c r="L184" i="10"/>
  <c r="G185" i="10"/>
  <c r="I185" i="10" s="1"/>
  <c r="K185" i="10" s="1"/>
  <c r="M185" i="10" s="1"/>
  <c r="L185" i="10"/>
  <c r="G186" i="10"/>
  <c r="I186" i="10" s="1"/>
  <c r="K186" i="10" s="1"/>
  <c r="M186" i="10" s="1"/>
  <c r="L186" i="10"/>
  <c r="G187" i="10"/>
  <c r="I187" i="10" s="1"/>
  <c r="K187" i="10" s="1"/>
  <c r="M187" i="10" s="1"/>
  <c r="L187" i="10"/>
  <c r="G188" i="10"/>
  <c r="I188" i="10" s="1"/>
  <c r="K188" i="10" s="1"/>
  <c r="M188" i="10" s="1"/>
  <c r="L188" i="10"/>
  <c r="G189" i="10"/>
  <c r="I189" i="10" s="1"/>
  <c r="K189" i="10" s="1"/>
  <c r="M189" i="10" s="1"/>
  <c r="L189" i="10"/>
  <c r="G190" i="10"/>
  <c r="I190" i="10" s="1"/>
  <c r="K190" i="10" s="1"/>
  <c r="M190" i="10" s="1"/>
  <c r="L190" i="10"/>
  <c r="G191" i="10"/>
  <c r="I191" i="10" s="1"/>
  <c r="K191" i="10" s="1"/>
  <c r="M191" i="10" s="1"/>
  <c r="L191" i="10"/>
  <c r="G192" i="10"/>
  <c r="I192" i="10" s="1"/>
  <c r="K192" i="10" s="1"/>
  <c r="M192" i="10" s="1"/>
  <c r="L192" i="10"/>
  <c r="G193" i="10"/>
  <c r="I193" i="10" s="1"/>
  <c r="K193" i="10" s="1"/>
  <c r="M193" i="10" s="1"/>
  <c r="L193" i="10"/>
  <c r="G194" i="10"/>
  <c r="I194" i="10" s="1"/>
  <c r="K194" i="10" s="1"/>
  <c r="M194" i="10" s="1"/>
  <c r="L194" i="10"/>
  <c r="G195" i="10"/>
  <c r="I195" i="10" s="1"/>
  <c r="K195" i="10" s="1"/>
  <c r="M195" i="10" s="1"/>
  <c r="L195" i="10"/>
  <c r="G196" i="10"/>
  <c r="I196" i="10" s="1"/>
  <c r="K196" i="10" s="1"/>
  <c r="M196" i="10" s="1"/>
  <c r="L196" i="10"/>
  <c r="G197" i="10"/>
  <c r="I197" i="10" s="1"/>
  <c r="K197" i="10" s="1"/>
  <c r="M197" i="10" s="1"/>
  <c r="L197" i="10"/>
  <c r="G198" i="10"/>
  <c r="I198" i="10" s="1"/>
  <c r="K198" i="10" s="1"/>
  <c r="M198" i="10" s="1"/>
  <c r="L198" i="10"/>
  <c r="G199" i="10"/>
  <c r="I199" i="10" s="1"/>
  <c r="K199" i="10" s="1"/>
  <c r="M199" i="10" s="1"/>
  <c r="L199" i="10"/>
  <c r="G200" i="10"/>
  <c r="I200" i="10" s="1"/>
  <c r="K200" i="10" s="1"/>
  <c r="M200" i="10" s="1"/>
  <c r="L200" i="10"/>
  <c r="G201" i="10"/>
  <c r="I201" i="10" s="1"/>
  <c r="K201" i="10" s="1"/>
  <c r="M201" i="10" s="1"/>
  <c r="L201" i="10"/>
  <c r="G202" i="10"/>
  <c r="I202" i="10" s="1"/>
  <c r="K202" i="10" s="1"/>
  <c r="M202" i="10" s="1"/>
  <c r="L202" i="10"/>
  <c r="G203" i="10"/>
  <c r="I203" i="10" s="1"/>
  <c r="K203" i="10" s="1"/>
  <c r="M203" i="10" s="1"/>
  <c r="L203" i="10"/>
  <c r="G204" i="10"/>
  <c r="I204" i="10" s="1"/>
  <c r="K204" i="10" s="1"/>
  <c r="M204" i="10" s="1"/>
  <c r="L204" i="10"/>
  <c r="G205" i="10"/>
  <c r="I205" i="10" s="1"/>
  <c r="K205" i="10" s="1"/>
  <c r="M205" i="10" s="1"/>
  <c r="L205" i="10"/>
  <c r="G206" i="10"/>
  <c r="I206" i="10" s="1"/>
  <c r="K206" i="10" s="1"/>
  <c r="M206" i="10" s="1"/>
  <c r="L206" i="10"/>
  <c r="G207" i="10"/>
  <c r="I207" i="10" s="1"/>
  <c r="K207" i="10" s="1"/>
  <c r="M207" i="10" s="1"/>
  <c r="L207" i="10"/>
  <c r="G208" i="10"/>
  <c r="I208" i="10" s="1"/>
  <c r="K208" i="10" s="1"/>
  <c r="M208" i="10" s="1"/>
  <c r="L208" i="10"/>
  <c r="G209" i="10"/>
  <c r="I209" i="10" s="1"/>
  <c r="K209" i="10" s="1"/>
  <c r="M209" i="10" s="1"/>
  <c r="L209" i="10"/>
  <c r="G210" i="10"/>
  <c r="I210" i="10" s="1"/>
  <c r="K210" i="10" s="1"/>
  <c r="M210" i="10" s="1"/>
  <c r="L210" i="10"/>
  <c r="G211" i="10"/>
  <c r="I211" i="10" s="1"/>
  <c r="K211" i="10" s="1"/>
  <c r="M211" i="10" s="1"/>
  <c r="L211" i="10"/>
  <c r="G212" i="10"/>
  <c r="I212" i="10" s="1"/>
  <c r="K212" i="10" s="1"/>
  <c r="M212" i="10" s="1"/>
  <c r="L212" i="10"/>
  <c r="G213" i="10"/>
  <c r="I213" i="10" s="1"/>
  <c r="K213" i="10" s="1"/>
  <c r="M213" i="10" s="1"/>
  <c r="L213" i="10"/>
  <c r="G214" i="10"/>
  <c r="I214" i="10" s="1"/>
  <c r="K214" i="10" s="1"/>
  <c r="M214" i="10" s="1"/>
  <c r="L214" i="10"/>
  <c r="G215" i="10"/>
  <c r="I215" i="10" s="1"/>
  <c r="K215" i="10" s="1"/>
  <c r="M215" i="10" s="1"/>
  <c r="L215" i="10"/>
  <c r="G216" i="10"/>
  <c r="I216" i="10" s="1"/>
  <c r="K216" i="10" s="1"/>
  <c r="M216" i="10" s="1"/>
  <c r="L216" i="10"/>
  <c r="G217" i="10"/>
  <c r="I217" i="10" s="1"/>
  <c r="K217" i="10" s="1"/>
  <c r="M217" i="10" s="1"/>
  <c r="L217" i="10"/>
  <c r="G218" i="10"/>
  <c r="I218" i="10" s="1"/>
  <c r="K218" i="10" s="1"/>
  <c r="M218" i="10" s="1"/>
  <c r="L218" i="10"/>
  <c r="G219" i="10"/>
  <c r="I219" i="10" s="1"/>
  <c r="K219" i="10" s="1"/>
  <c r="M219" i="10" s="1"/>
  <c r="L219" i="10"/>
  <c r="G220" i="10"/>
  <c r="I220" i="10" s="1"/>
  <c r="K220" i="10" s="1"/>
  <c r="M220" i="10" s="1"/>
  <c r="L220" i="10"/>
  <c r="G221" i="10"/>
  <c r="I221" i="10" s="1"/>
  <c r="K221" i="10" s="1"/>
  <c r="M221" i="10" s="1"/>
  <c r="L221" i="10"/>
  <c r="G222" i="10"/>
  <c r="I222" i="10" s="1"/>
  <c r="K222" i="10" s="1"/>
  <c r="M222" i="10" s="1"/>
  <c r="L222" i="10"/>
  <c r="G223" i="10"/>
  <c r="I223" i="10" s="1"/>
  <c r="K223" i="10" s="1"/>
  <c r="M223" i="10" s="1"/>
  <c r="L223" i="10"/>
  <c r="G224" i="10"/>
  <c r="I224" i="10" s="1"/>
  <c r="K224" i="10" s="1"/>
  <c r="M224" i="10" s="1"/>
  <c r="L224" i="10"/>
  <c r="G225" i="10"/>
  <c r="I225" i="10" s="1"/>
  <c r="K225" i="10" s="1"/>
  <c r="M225" i="10" s="1"/>
  <c r="L225" i="10"/>
  <c r="G226" i="10"/>
  <c r="I226" i="10" s="1"/>
  <c r="K226" i="10" s="1"/>
  <c r="M226" i="10" s="1"/>
  <c r="L226" i="10"/>
  <c r="G227" i="10"/>
  <c r="I227" i="10" s="1"/>
  <c r="K227" i="10" s="1"/>
  <c r="M227" i="10" s="1"/>
  <c r="L227" i="10"/>
  <c r="G228" i="10"/>
  <c r="I228" i="10" s="1"/>
  <c r="K228" i="10" s="1"/>
  <c r="M228" i="10" s="1"/>
  <c r="L228" i="10"/>
  <c r="G229" i="10"/>
  <c r="I229" i="10" s="1"/>
  <c r="K229" i="10" s="1"/>
  <c r="M229" i="10" s="1"/>
  <c r="L229" i="10"/>
  <c r="G230" i="10"/>
  <c r="I230" i="10" s="1"/>
  <c r="K230" i="10" s="1"/>
  <c r="M230" i="10" s="1"/>
  <c r="L230" i="10"/>
  <c r="G231" i="10"/>
  <c r="I231" i="10" s="1"/>
  <c r="K231" i="10" s="1"/>
  <c r="M231" i="10" s="1"/>
  <c r="L231" i="10"/>
  <c r="G232" i="10"/>
  <c r="I232" i="10" s="1"/>
  <c r="K232" i="10" s="1"/>
  <c r="M232" i="10" s="1"/>
  <c r="L232" i="10"/>
  <c r="G233" i="10"/>
  <c r="I233" i="10" s="1"/>
  <c r="K233" i="10" s="1"/>
  <c r="M233" i="10" s="1"/>
  <c r="L233" i="10"/>
  <c r="G234" i="10"/>
  <c r="I234" i="10" s="1"/>
  <c r="K234" i="10" s="1"/>
  <c r="M234" i="10" s="1"/>
  <c r="L234" i="10"/>
  <c r="G235" i="10"/>
  <c r="I235" i="10" s="1"/>
  <c r="K235" i="10" s="1"/>
  <c r="M235" i="10" s="1"/>
  <c r="L235" i="10"/>
  <c r="G236" i="10"/>
  <c r="I236" i="10" s="1"/>
  <c r="K236" i="10" s="1"/>
  <c r="M236" i="10" s="1"/>
  <c r="L236" i="10"/>
  <c r="G237" i="10"/>
  <c r="I237" i="10" s="1"/>
  <c r="K237" i="10" s="1"/>
  <c r="M237" i="10" s="1"/>
  <c r="L237" i="10"/>
  <c r="G238" i="10"/>
  <c r="I238" i="10" s="1"/>
  <c r="K238" i="10" s="1"/>
  <c r="M238" i="10" s="1"/>
  <c r="L238" i="10"/>
  <c r="G239" i="10"/>
  <c r="I239" i="10" s="1"/>
  <c r="K239" i="10" s="1"/>
  <c r="M239" i="10" s="1"/>
  <c r="L239" i="10"/>
  <c r="G240" i="10"/>
  <c r="I240" i="10" s="1"/>
  <c r="K240" i="10" s="1"/>
  <c r="M240" i="10" s="1"/>
  <c r="L240" i="10"/>
  <c r="G241" i="10"/>
  <c r="I241" i="10" s="1"/>
  <c r="K241" i="10" s="1"/>
  <c r="M241" i="10" s="1"/>
  <c r="L241" i="10"/>
  <c r="G242" i="10"/>
  <c r="I242" i="10" s="1"/>
  <c r="K242" i="10" s="1"/>
  <c r="M242" i="10" s="1"/>
  <c r="L242" i="10"/>
  <c r="G243" i="10"/>
  <c r="I243" i="10" s="1"/>
  <c r="K243" i="10" s="1"/>
  <c r="M243" i="10" s="1"/>
  <c r="G244" i="10"/>
  <c r="I244" i="10" s="1"/>
  <c r="K244" i="10" s="1"/>
  <c r="M244" i="10" s="1"/>
  <c r="L244" i="10"/>
  <c r="G245" i="10"/>
  <c r="I245" i="10" s="1"/>
  <c r="K245" i="10" s="1"/>
  <c r="M245" i="10" s="1"/>
  <c r="L245" i="10"/>
  <c r="G246" i="10"/>
  <c r="I246" i="10" s="1"/>
  <c r="K246" i="10" s="1"/>
  <c r="M246" i="10" s="1"/>
  <c r="L246" i="10"/>
  <c r="G247" i="10"/>
  <c r="I247" i="10" s="1"/>
  <c r="K247" i="10" s="1"/>
  <c r="M247" i="10" s="1"/>
  <c r="L247" i="10"/>
  <c r="G248" i="10"/>
  <c r="I248" i="10" s="1"/>
  <c r="K248" i="10" s="1"/>
  <c r="M248" i="10" s="1"/>
  <c r="L248" i="10"/>
  <c r="G249" i="10"/>
  <c r="I249" i="10" s="1"/>
  <c r="K249" i="10" s="1"/>
  <c r="M249" i="10" s="1"/>
  <c r="L249" i="10"/>
  <c r="G250" i="10"/>
  <c r="I250" i="10" s="1"/>
  <c r="K250" i="10" s="1"/>
  <c r="M250" i="10" s="1"/>
  <c r="L250" i="10"/>
  <c r="G251" i="10"/>
  <c r="I251" i="10" s="1"/>
  <c r="K251" i="10" s="1"/>
  <c r="M251" i="10" s="1"/>
  <c r="L251" i="10"/>
  <c r="G255" i="10"/>
  <c r="I255" i="10" s="1"/>
  <c r="K255" i="10" s="1"/>
  <c r="M255" i="10" s="1"/>
  <c r="L255" i="10"/>
  <c r="G256" i="10"/>
  <c r="I256" i="10" s="1"/>
  <c r="K256" i="10" s="1"/>
  <c r="M256" i="10" s="1"/>
  <c r="L256" i="10"/>
  <c r="G257" i="10"/>
  <c r="I257" i="10" s="1"/>
  <c r="K257" i="10" s="1"/>
  <c r="M257" i="10" s="1"/>
  <c r="L257" i="10"/>
  <c r="G258" i="10"/>
  <c r="I258" i="10" s="1"/>
  <c r="K258" i="10" s="1"/>
  <c r="M258" i="10" s="1"/>
  <c r="L258" i="10"/>
  <c r="G259" i="10"/>
  <c r="I259" i="10" s="1"/>
  <c r="K259" i="10" s="1"/>
  <c r="M259" i="10" s="1"/>
  <c r="L259" i="10"/>
  <c r="G260" i="10"/>
  <c r="I260" i="10" s="1"/>
  <c r="K260" i="10" s="1"/>
  <c r="M260" i="10" s="1"/>
  <c r="L260" i="10"/>
  <c r="G261" i="10"/>
  <c r="I261" i="10" s="1"/>
  <c r="K261" i="10" s="1"/>
  <c r="M261" i="10" s="1"/>
  <c r="L261" i="10"/>
  <c r="G262" i="10"/>
  <c r="I262" i="10" s="1"/>
  <c r="K262" i="10" s="1"/>
  <c r="M262" i="10" s="1"/>
  <c r="G263" i="10"/>
  <c r="I263" i="10" s="1"/>
  <c r="K263" i="10" s="1"/>
  <c r="M263" i="10" s="1"/>
  <c r="L263" i="10"/>
  <c r="G264" i="10"/>
  <c r="I264" i="10" s="1"/>
  <c r="K264" i="10" s="1"/>
  <c r="M264" i="10" s="1"/>
  <c r="L264" i="10"/>
  <c r="G265" i="10"/>
  <c r="I265" i="10" s="1"/>
  <c r="K265" i="10" s="1"/>
  <c r="M265" i="10" s="1"/>
  <c r="L265" i="10"/>
  <c r="G266" i="10"/>
  <c r="I266" i="10" s="1"/>
  <c r="K266" i="10" s="1"/>
  <c r="M266" i="10" s="1"/>
  <c r="L266" i="10"/>
  <c r="G267" i="10"/>
  <c r="I267" i="10" s="1"/>
  <c r="K267" i="10" s="1"/>
  <c r="M267" i="10" s="1"/>
  <c r="L267" i="10"/>
  <c r="G268" i="10"/>
  <c r="I268" i="10" s="1"/>
  <c r="K268" i="10" s="1"/>
  <c r="M268" i="10" s="1"/>
  <c r="L268" i="10"/>
  <c r="G269" i="10"/>
  <c r="I269" i="10" s="1"/>
  <c r="K269" i="10" s="1"/>
  <c r="M269" i="10" s="1"/>
  <c r="L269" i="10"/>
  <c r="G270" i="10"/>
  <c r="I270" i="10" s="1"/>
  <c r="K270" i="10" s="1"/>
  <c r="M270" i="10" s="1"/>
  <c r="L270" i="10"/>
  <c r="G271" i="10"/>
  <c r="I271" i="10" s="1"/>
  <c r="K271" i="10" s="1"/>
  <c r="M271" i="10" s="1"/>
  <c r="L271" i="10"/>
  <c r="G272" i="10"/>
  <c r="I272" i="10" s="1"/>
  <c r="K272" i="10" s="1"/>
  <c r="M272" i="10" s="1"/>
  <c r="L272" i="10"/>
  <c r="G273" i="10"/>
  <c r="I273" i="10" s="1"/>
  <c r="K273" i="10" s="1"/>
  <c r="M273" i="10" s="1"/>
  <c r="L273" i="10"/>
  <c r="G274" i="10"/>
  <c r="I274" i="10" s="1"/>
  <c r="K274" i="10" s="1"/>
  <c r="M274" i="10" s="1"/>
  <c r="L274" i="10"/>
  <c r="G275" i="10"/>
  <c r="I275" i="10" s="1"/>
  <c r="K275" i="10" s="1"/>
  <c r="M275" i="10" s="1"/>
  <c r="L275" i="10"/>
  <c r="G276" i="10"/>
  <c r="I276" i="10" s="1"/>
  <c r="K276" i="10" s="1"/>
  <c r="M276" i="10" s="1"/>
  <c r="L276" i="10"/>
  <c r="G277" i="10"/>
  <c r="I277" i="10" s="1"/>
  <c r="K277" i="10" s="1"/>
  <c r="M277" i="10" s="1"/>
  <c r="L277" i="10"/>
  <c r="G278" i="10"/>
  <c r="I278" i="10" s="1"/>
  <c r="K278" i="10" s="1"/>
  <c r="M278" i="10" s="1"/>
  <c r="L278" i="10"/>
  <c r="G279" i="10"/>
  <c r="I279" i="10" s="1"/>
  <c r="K279" i="10" s="1"/>
  <c r="M279" i="10" s="1"/>
  <c r="L279" i="10"/>
  <c r="G280" i="10"/>
  <c r="I280" i="10" s="1"/>
  <c r="K280" i="10" s="1"/>
  <c r="M280" i="10" s="1"/>
  <c r="L280" i="10"/>
  <c r="G281" i="10"/>
  <c r="I281" i="10" s="1"/>
  <c r="K281" i="10" s="1"/>
  <c r="M281" i="10" s="1"/>
  <c r="L281" i="10"/>
  <c r="G282" i="10"/>
  <c r="I282" i="10" s="1"/>
  <c r="K282" i="10" s="1"/>
  <c r="M282" i="10" s="1"/>
  <c r="L282" i="10"/>
  <c r="G283" i="10"/>
  <c r="I283" i="10" s="1"/>
  <c r="K283" i="10" s="1"/>
  <c r="M283" i="10" s="1"/>
  <c r="L283" i="10"/>
  <c r="G284" i="10"/>
  <c r="I284" i="10" s="1"/>
  <c r="K284" i="10" s="1"/>
  <c r="M284" i="10" s="1"/>
  <c r="L284" i="10"/>
  <c r="G285" i="10"/>
  <c r="I285" i="10" s="1"/>
  <c r="K285" i="10" s="1"/>
  <c r="M285" i="10" s="1"/>
  <c r="L285" i="10"/>
  <c r="G286" i="10"/>
  <c r="I286" i="10" s="1"/>
  <c r="K286" i="10" s="1"/>
  <c r="M286" i="10" s="1"/>
  <c r="L286" i="10"/>
  <c r="G287" i="10"/>
  <c r="I287" i="10" s="1"/>
  <c r="K287" i="10" s="1"/>
  <c r="M287" i="10" s="1"/>
  <c r="L287" i="10"/>
  <c r="G288" i="10"/>
  <c r="I288" i="10" s="1"/>
  <c r="K288" i="10" s="1"/>
  <c r="M288" i="10" s="1"/>
  <c r="L288" i="10"/>
  <c r="G289" i="10"/>
  <c r="I289" i="10" s="1"/>
  <c r="K289" i="10" s="1"/>
  <c r="M289" i="10" s="1"/>
  <c r="L289" i="10"/>
  <c r="G290" i="10"/>
  <c r="I290" i="10" s="1"/>
  <c r="K290" i="10" s="1"/>
  <c r="M290" i="10" s="1"/>
  <c r="L290" i="10"/>
  <c r="G291" i="10"/>
  <c r="I291" i="10" s="1"/>
  <c r="K291" i="10" s="1"/>
  <c r="M291" i="10" s="1"/>
  <c r="L291" i="10"/>
  <c r="G292" i="10"/>
  <c r="I292" i="10" s="1"/>
  <c r="K292" i="10" s="1"/>
  <c r="M292" i="10" s="1"/>
  <c r="L292" i="10"/>
  <c r="G293" i="10"/>
  <c r="I293" i="10" s="1"/>
  <c r="K293" i="10" s="1"/>
  <c r="M293" i="10" s="1"/>
  <c r="L293" i="10"/>
  <c r="G294" i="10"/>
  <c r="I294" i="10" s="1"/>
  <c r="K294" i="10" s="1"/>
  <c r="M294" i="10" s="1"/>
  <c r="L294" i="10"/>
  <c r="G295" i="10"/>
  <c r="I295" i="10" s="1"/>
  <c r="K295" i="10" s="1"/>
  <c r="M295" i="10" s="1"/>
  <c r="L295" i="10"/>
  <c r="G296" i="10"/>
  <c r="I296" i="10" s="1"/>
  <c r="K296" i="10" s="1"/>
  <c r="M296" i="10" s="1"/>
  <c r="L296" i="10"/>
  <c r="G297" i="10"/>
  <c r="I297" i="10" s="1"/>
  <c r="K297" i="10" s="1"/>
  <c r="M297" i="10" s="1"/>
  <c r="L297" i="10"/>
  <c r="G337" i="10"/>
  <c r="I337" i="10" s="1"/>
  <c r="K337" i="10" s="1"/>
  <c r="M337" i="10" s="1"/>
  <c r="L337" i="10"/>
  <c r="G338" i="10"/>
  <c r="I338" i="10" s="1"/>
  <c r="K338" i="10" s="1"/>
  <c r="M338" i="10" s="1"/>
  <c r="L338" i="10"/>
  <c r="G339" i="10"/>
  <c r="I339" i="10" s="1"/>
  <c r="K339" i="10" s="1"/>
  <c r="M339" i="10" s="1"/>
  <c r="L339" i="10"/>
  <c r="G340" i="10"/>
  <c r="I340" i="10" s="1"/>
  <c r="K340" i="10" s="1"/>
  <c r="M340" i="10" s="1"/>
  <c r="L340" i="10"/>
  <c r="G341" i="10"/>
  <c r="I341" i="10" s="1"/>
  <c r="K341" i="10" s="1"/>
  <c r="M341" i="10" s="1"/>
  <c r="L341" i="10"/>
  <c r="G342" i="10"/>
  <c r="I342" i="10" s="1"/>
  <c r="K342" i="10" s="1"/>
  <c r="M342" i="10" s="1"/>
  <c r="L342" i="10"/>
  <c r="G343" i="10"/>
  <c r="I343" i="10" s="1"/>
  <c r="K343" i="10" s="1"/>
  <c r="M343" i="10" s="1"/>
  <c r="L343" i="10"/>
  <c r="G344" i="10"/>
  <c r="I344" i="10" s="1"/>
  <c r="K344" i="10" s="1"/>
  <c r="M344" i="10" s="1"/>
  <c r="L344" i="10"/>
  <c r="G345" i="10"/>
  <c r="I345" i="10" s="1"/>
  <c r="K345" i="10" s="1"/>
  <c r="M345" i="10" s="1"/>
  <c r="L345" i="10"/>
  <c r="G346" i="10"/>
  <c r="I346" i="10" s="1"/>
  <c r="K346" i="10" s="1"/>
  <c r="M346" i="10" s="1"/>
  <c r="L346" i="10"/>
  <c r="G347" i="10"/>
  <c r="I347" i="10" s="1"/>
  <c r="K347" i="10" s="1"/>
  <c r="M347" i="10" s="1"/>
  <c r="L347" i="10"/>
  <c r="G348" i="10"/>
  <c r="I348" i="10" s="1"/>
  <c r="K348" i="10" s="1"/>
  <c r="M348" i="10" s="1"/>
  <c r="L348" i="10"/>
  <c r="G349" i="10"/>
  <c r="I349" i="10" s="1"/>
  <c r="K349" i="10" s="1"/>
  <c r="M349" i="10" s="1"/>
  <c r="L349" i="10"/>
  <c r="G350" i="10"/>
  <c r="I350" i="10" s="1"/>
  <c r="K350" i="10" s="1"/>
  <c r="M350" i="10" s="1"/>
  <c r="L350" i="10"/>
  <c r="G352" i="10"/>
  <c r="I352" i="10" s="1"/>
  <c r="K352" i="10" s="1"/>
  <c r="M352" i="10" s="1"/>
  <c r="L352" i="10"/>
  <c r="G356" i="10"/>
  <c r="I356" i="10" s="1"/>
  <c r="K356" i="10" s="1"/>
  <c r="M356" i="10" s="1"/>
  <c r="L356" i="10"/>
  <c r="G357" i="10"/>
  <c r="I357" i="10" s="1"/>
  <c r="K357" i="10" s="1"/>
  <c r="M357" i="10" s="1"/>
  <c r="L357" i="10"/>
  <c r="G358" i="10"/>
  <c r="I358" i="10" s="1"/>
  <c r="K358" i="10" s="1"/>
  <c r="M358" i="10" s="1"/>
  <c r="L358" i="10"/>
  <c r="G488" i="10"/>
  <c r="I488" i="10" s="1"/>
  <c r="K488" i="10" s="1"/>
  <c r="M488" i="10" s="1"/>
  <c r="L488" i="10"/>
  <c r="G489" i="10"/>
  <c r="I489" i="10" s="1"/>
  <c r="K489" i="10" s="1"/>
  <c r="M489" i="10" s="1"/>
  <c r="L489" i="10"/>
  <c r="G490" i="10"/>
  <c r="I490" i="10" s="1"/>
  <c r="K490" i="10" s="1"/>
  <c r="M490" i="10" s="1"/>
  <c r="L490" i="10"/>
  <c r="G491" i="10"/>
  <c r="I491" i="10" s="1"/>
  <c r="K491" i="10" s="1"/>
  <c r="M491" i="10" s="1"/>
  <c r="L491" i="10"/>
  <c r="G492" i="10"/>
  <c r="I492" i="10" s="1"/>
  <c r="K492" i="10" s="1"/>
  <c r="M492" i="10" s="1"/>
  <c r="L492" i="10"/>
  <c r="G493" i="10"/>
  <c r="I493" i="10" s="1"/>
  <c r="K493" i="10" s="1"/>
  <c r="M493" i="10" s="1"/>
  <c r="L493" i="10"/>
  <c r="G494" i="10"/>
  <c r="I494" i="10" s="1"/>
  <c r="K494" i="10" s="1"/>
  <c r="M494" i="10" s="1"/>
  <c r="L494" i="10"/>
  <c r="G495" i="10"/>
  <c r="I495" i="10" s="1"/>
  <c r="K495" i="10" s="1"/>
  <c r="M495" i="10" s="1"/>
  <c r="L495" i="10"/>
  <c r="G496" i="10"/>
  <c r="I496" i="10" s="1"/>
  <c r="K496" i="10" s="1"/>
  <c r="M496" i="10" s="1"/>
  <c r="L496" i="10"/>
  <c r="G500" i="10"/>
  <c r="I500" i="10" s="1"/>
  <c r="K500" i="10" s="1"/>
  <c r="M500" i="10" s="1"/>
  <c r="L500" i="10"/>
  <c r="G501" i="10"/>
  <c r="I501" i="10" s="1"/>
  <c r="K501" i="10" s="1"/>
  <c r="M501" i="10" s="1"/>
  <c r="L501" i="10"/>
  <c r="G502" i="10"/>
  <c r="I502" i="10" s="1"/>
  <c r="K502" i="10" s="1"/>
  <c r="M502" i="10" s="1"/>
  <c r="L502" i="10"/>
  <c r="G503" i="10"/>
  <c r="I503" i="10" s="1"/>
  <c r="K503" i="10" s="1"/>
  <c r="M503" i="10" s="1"/>
  <c r="L503" i="10"/>
  <c r="G504" i="10"/>
  <c r="I504" i="10" s="1"/>
  <c r="K504" i="10" s="1"/>
  <c r="M504" i="10" s="1"/>
  <c r="L504" i="10"/>
  <c r="G505" i="10"/>
  <c r="I505" i="10" s="1"/>
  <c r="K505" i="10" s="1"/>
  <c r="M505" i="10" s="1"/>
  <c r="L505" i="10"/>
  <c r="G506" i="10"/>
  <c r="I506" i="10" s="1"/>
  <c r="K506" i="10" s="1"/>
  <c r="M506" i="10" s="1"/>
  <c r="L506" i="10"/>
  <c r="G507" i="10"/>
  <c r="I507" i="10" s="1"/>
  <c r="K507" i="10" s="1"/>
  <c r="M507" i="10" s="1"/>
  <c r="L507" i="10"/>
  <c r="G508" i="10"/>
  <c r="I508" i="10" s="1"/>
  <c r="K508" i="10" s="1"/>
  <c r="M508" i="10" s="1"/>
  <c r="L508" i="10"/>
  <c r="G509" i="10"/>
  <c r="I509" i="10" s="1"/>
  <c r="K509" i="10" s="1"/>
  <c r="M509" i="10" s="1"/>
  <c r="L509" i="10"/>
  <c r="G510" i="10"/>
  <c r="I510" i="10" s="1"/>
  <c r="K510" i="10" s="1"/>
  <c r="M510" i="10" s="1"/>
  <c r="L510" i="10"/>
  <c r="G511" i="10"/>
  <c r="I511" i="10" s="1"/>
  <c r="K511" i="10" s="1"/>
  <c r="M511" i="10" s="1"/>
  <c r="L511" i="10"/>
  <c r="G512" i="10"/>
  <c r="I512" i="10" s="1"/>
  <c r="K512" i="10" s="1"/>
  <c r="M512" i="10" s="1"/>
  <c r="G513" i="10"/>
  <c r="I513" i="10" s="1"/>
  <c r="K513" i="10" s="1"/>
  <c r="M513" i="10" s="1"/>
  <c r="L513" i="10"/>
  <c r="G514" i="10"/>
  <c r="I514" i="10" s="1"/>
  <c r="K514" i="10" s="1"/>
  <c r="M514" i="10" s="1"/>
  <c r="L514" i="10"/>
  <c r="G515" i="10"/>
  <c r="I515" i="10" s="1"/>
  <c r="K515" i="10" s="1"/>
  <c r="M515" i="10" s="1"/>
  <c r="L515" i="10"/>
  <c r="G516" i="10"/>
  <c r="I516" i="10" s="1"/>
  <c r="K516" i="10" s="1"/>
  <c r="M516" i="10" s="1"/>
  <c r="L516" i="10"/>
  <c r="G520" i="10"/>
  <c r="I520" i="10" s="1"/>
  <c r="K520" i="10" s="1"/>
  <c r="M520" i="10" s="1"/>
  <c r="L520" i="10"/>
  <c r="G1758" i="10"/>
  <c r="I1758" i="10" s="1"/>
  <c r="K1758" i="10" s="1"/>
  <c r="M1758" i="10" s="1"/>
  <c r="L1758" i="10"/>
  <c r="G1759" i="10"/>
  <c r="I1759" i="10" s="1"/>
  <c r="K1759" i="10" s="1"/>
  <c r="M1759" i="10" s="1"/>
  <c r="L1759" i="10"/>
  <c r="G1760" i="10"/>
  <c r="I1760" i="10" s="1"/>
  <c r="K1760" i="10" s="1"/>
  <c r="M1760" i="10" s="1"/>
  <c r="L1760" i="10"/>
  <c r="G1761" i="10"/>
  <c r="I1761" i="10" s="1"/>
  <c r="K1761" i="10" s="1"/>
  <c r="M1761" i="10" s="1"/>
  <c r="L1761" i="10"/>
  <c r="G1762" i="10"/>
  <c r="I1762" i="10" s="1"/>
  <c r="K1762" i="10" s="1"/>
  <c r="M1762" i="10" s="1"/>
  <c r="L1762" i="10"/>
  <c r="G1763" i="10"/>
  <c r="I1763" i="10" s="1"/>
  <c r="K1763" i="10" s="1"/>
  <c r="M1763" i="10" s="1"/>
  <c r="L1763" i="10"/>
  <c r="G1764" i="10"/>
  <c r="I1764" i="10" s="1"/>
  <c r="K1764" i="10" s="1"/>
  <c r="M1764" i="10" s="1"/>
  <c r="L1764" i="10"/>
  <c r="G1765" i="10"/>
  <c r="I1765" i="10" s="1"/>
  <c r="K1765" i="10" s="1"/>
  <c r="M1765" i="10" s="1"/>
  <c r="L1765" i="10"/>
  <c r="G1766" i="10"/>
  <c r="I1766" i="10" s="1"/>
  <c r="K1766" i="10" s="1"/>
  <c r="M1766" i="10" s="1"/>
  <c r="L1766" i="10"/>
  <c r="G1767" i="10"/>
  <c r="I1767" i="10" s="1"/>
  <c r="K1767" i="10" s="1"/>
  <c r="M1767" i="10" s="1"/>
  <c r="L1767" i="10"/>
  <c r="G1768" i="10"/>
  <c r="I1768" i="10" s="1"/>
  <c r="K1768" i="10" s="1"/>
  <c r="M1768" i="10" s="1"/>
  <c r="L1768" i="10"/>
  <c r="G1769" i="10"/>
  <c r="I1769" i="10" s="1"/>
  <c r="K1769" i="10" s="1"/>
  <c r="M1769" i="10" s="1"/>
  <c r="L1769" i="10"/>
  <c r="G1770" i="10"/>
  <c r="I1770" i="10" s="1"/>
  <c r="K1770" i="10" s="1"/>
  <c r="M1770" i="10" s="1"/>
  <c r="L1770" i="10"/>
  <c r="G1771" i="10"/>
  <c r="I1771" i="10" s="1"/>
  <c r="K1771" i="10" s="1"/>
  <c r="M1771" i="10" s="1"/>
  <c r="L1771" i="10"/>
  <c r="G1772" i="10"/>
  <c r="I1772" i="10" s="1"/>
  <c r="K1772" i="10" s="1"/>
  <c r="M1772" i="10" s="1"/>
  <c r="L1772" i="10"/>
  <c r="G1773" i="10"/>
  <c r="I1773" i="10" s="1"/>
  <c r="K1773" i="10" s="1"/>
  <c r="M1773" i="10" s="1"/>
  <c r="L1773" i="10"/>
  <c r="G1774" i="10"/>
  <c r="I1774" i="10" s="1"/>
  <c r="K1774" i="10" s="1"/>
  <c r="M1774" i="10" s="1"/>
  <c r="L1774" i="10"/>
  <c r="G1775" i="10"/>
  <c r="I1775" i="10" s="1"/>
  <c r="K1775" i="10" s="1"/>
  <c r="M1775" i="10" s="1"/>
  <c r="L1775" i="10"/>
  <c r="G1776" i="10"/>
  <c r="I1776" i="10" s="1"/>
  <c r="K1776" i="10" s="1"/>
  <c r="M1776" i="10" s="1"/>
  <c r="L1776" i="10"/>
  <c r="G1777" i="10"/>
  <c r="I1777" i="10" s="1"/>
  <c r="K1777" i="10" s="1"/>
  <c r="M1777" i="10" s="1"/>
  <c r="L1777" i="10"/>
  <c r="G1778" i="10"/>
  <c r="I1778" i="10" s="1"/>
  <c r="K1778" i="10" s="1"/>
  <c r="M1778" i="10" s="1"/>
  <c r="L1778" i="10"/>
  <c r="G1779" i="10"/>
  <c r="I1779" i="10" s="1"/>
  <c r="K1779" i="10" s="1"/>
  <c r="M1779" i="10" s="1"/>
  <c r="L1779" i="10"/>
  <c r="G1780" i="10"/>
  <c r="I1780" i="10" s="1"/>
  <c r="K1780" i="10" s="1"/>
  <c r="M1780" i="10" s="1"/>
  <c r="L1780" i="10"/>
  <c r="G1781" i="10"/>
  <c r="I1781" i="10" s="1"/>
  <c r="L1781" i="10"/>
  <c r="G1782" i="10"/>
  <c r="I1782" i="10" s="1"/>
  <c r="K1782" i="10" s="1"/>
  <c r="M1782" i="10" s="1"/>
  <c r="L1782" i="10"/>
  <c r="G1783" i="10"/>
  <c r="I1783" i="10" s="1"/>
  <c r="K1783" i="10" s="1"/>
  <c r="M1783" i="10" s="1"/>
  <c r="L1783" i="10"/>
  <c r="G1784" i="10"/>
  <c r="I1784" i="10" s="1"/>
  <c r="K1784" i="10" s="1"/>
  <c r="M1784" i="10" s="1"/>
  <c r="G1785" i="10"/>
  <c r="I1785" i="10" s="1"/>
  <c r="K1785" i="10" s="1"/>
  <c r="M1785" i="10" s="1"/>
  <c r="L1785" i="10"/>
  <c r="G1786" i="10"/>
  <c r="I1786" i="10" s="1"/>
  <c r="K1786" i="10" s="1"/>
  <c r="M1786" i="10" s="1"/>
  <c r="L1786" i="10"/>
  <c r="G1787" i="10"/>
  <c r="I1787" i="10" s="1"/>
  <c r="K1787" i="10" s="1"/>
  <c r="M1787" i="10" s="1"/>
  <c r="L1787" i="10"/>
  <c r="G1788" i="10"/>
  <c r="I1788" i="10" s="1"/>
  <c r="K1788" i="10" s="1"/>
  <c r="M1788" i="10" s="1"/>
  <c r="L1788" i="10"/>
  <c r="G1789" i="10"/>
  <c r="I1789" i="10" s="1"/>
  <c r="K1789" i="10" s="1"/>
  <c r="M1789" i="10" s="1"/>
  <c r="L1789" i="10"/>
  <c r="G1790" i="10"/>
  <c r="I1790" i="10" s="1"/>
  <c r="K1790" i="10" s="1"/>
  <c r="M1790" i="10" s="1"/>
  <c r="L1790" i="10"/>
  <c r="G1791" i="10"/>
  <c r="I1791" i="10" s="1"/>
  <c r="K1791" i="10" s="1"/>
  <c r="M1791" i="10" s="1"/>
  <c r="L1791" i="10"/>
  <c r="G1792" i="10"/>
  <c r="I1792" i="10" s="1"/>
  <c r="K1792" i="10" s="1"/>
  <c r="M1792" i="10" s="1"/>
  <c r="L1792" i="10"/>
  <c r="G1793" i="10"/>
  <c r="I1793" i="10" s="1"/>
  <c r="K1793" i="10" s="1"/>
  <c r="M1793" i="10" s="1"/>
  <c r="L1793" i="10"/>
  <c r="G1794" i="10"/>
  <c r="I1794" i="10" s="1"/>
  <c r="K1794" i="10" s="1"/>
  <c r="M1794" i="10" s="1"/>
  <c r="L1794" i="10"/>
  <c r="G1795" i="10"/>
  <c r="I1795" i="10" s="1"/>
  <c r="K1795" i="10" s="1"/>
  <c r="M1795" i="10" s="1"/>
  <c r="L1795" i="10"/>
  <c r="G1796" i="10"/>
  <c r="I1796" i="10" s="1"/>
  <c r="K1796" i="10" s="1"/>
  <c r="M1796" i="10" s="1"/>
  <c r="L1796" i="10"/>
  <c r="G1797" i="10"/>
  <c r="I1797" i="10" s="1"/>
  <c r="K1797" i="10" s="1"/>
  <c r="M1797" i="10" s="1"/>
  <c r="L1797" i="10"/>
  <c r="G1798" i="10"/>
  <c r="I1798" i="10" s="1"/>
  <c r="K1798" i="10" s="1"/>
  <c r="M1798" i="10" s="1"/>
  <c r="L1798" i="10"/>
  <c r="G1799" i="10"/>
  <c r="I1799" i="10" s="1"/>
  <c r="K1799" i="10" s="1"/>
  <c r="M1799" i="10" s="1"/>
  <c r="L1799" i="10"/>
  <c r="G1800" i="10"/>
  <c r="I1800" i="10" s="1"/>
  <c r="K1800" i="10" s="1"/>
  <c r="M1800" i="10" s="1"/>
  <c r="L1800" i="10"/>
  <c r="G1801" i="10"/>
  <c r="I1801" i="10" s="1"/>
  <c r="K1801" i="10" s="1"/>
  <c r="M1801" i="10" s="1"/>
  <c r="L1801" i="10"/>
  <c r="G1802" i="10"/>
  <c r="I1802" i="10" s="1"/>
  <c r="K1802" i="10" s="1"/>
  <c r="M1802" i="10" s="1"/>
  <c r="L1802" i="10"/>
  <c r="G1803" i="10"/>
  <c r="I1803" i="10" s="1"/>
  <c r="K1803" i="10" s="1"/>
  <c r="M1803" i="10" s="1"/>
  <c r="L1803" i="10"/>
  <c r="G1804" i="10"/>
  <c r="I1804" i="10" s="1"/>
  <c r="K1804" i="10" s="1"/>
  <c r="M1804" i="10" s="1"/>
  <c r="L1804" i="10"/>
  <c r="G1805" i="10"/>
  <c r="I1805" i="10" s="1"/>
  <c r="K1805" i="10" s="1"/>
  <c r="M1805" i="10" s="1"/>
  <c r="L1805" i="10"/>
  <c r="G1806" i="10"/>
  <c r="I1806" i="10" s="1"/>
  <c r="K1806" i="10" s="1"/>
  <c r="M1806" i="10" s="1"/>
  <c r="L1806" i="10"/>
  <c r="G1807" i="10"/>
  <c r="I1807" i="10" s="1"/>
  <c r="K1807" i="10" s="1"/>
  <c r="M1807" i="10" s="1"/>
  <c r="L1807" i="10"/>
  <c r="G1808" i="10"/>
  <c r="I1808" i="10" s="1"/>
  <c r="K1808" i="10" s="1"/>
  <c r="M1808" i="10" s="1"/>
  <c r="L1808" i="10"/>
  <c r="G1809" i="10"/>
  <c r="I1809" i="10" s="1"/>
  <c r="K1809" i="10" s="1"/>
  <c r="M1809" i="10" s="1"/>
  <c r="L1809" i="10"/>
  <c r="G1810" i="10"/>
  <c r="I1810" i="10" s="1"/>
  <c r="K1810" i="10" s="1"/>
  <c r="M1810" i="10" s="1"/>
  <c r="L1810" i="10"/>
  <c r="G1811" i="10"/>
  <c r="I1811" i="10" s="1"/>
  <c r="K1811" i="10" s="1"/>
  <c r="M1811" i="10" s="1"/>
  <c r="L1811" i="10"/>
  <c r="G1812" i="10"/>
  <c r="I1812" i="10" s="1"/>
  <c r="K1812" i="10" s="1"/>
  <c r="M1812" i="10" s="1"/>
  <c r="L1812" i="10"/>
  <c r="G1813" i="10"/>
  <c r="I1813" i="10" s="1"/>
  <c r="K1813" i="10" s="1"/>
  <c r="M1813" i="10" s="1"/>
  <c r="L1813" i="10"/>
  <c r="G1814" i="10"/>
  <c r="I1814" i="10" s="1"/>
  <c r="K1814" i="10" s="1"/>
  <c r="M1814" i="10" s="1"/>
  <c r="L1814" i="10"/>
  <c r="G1815" i="10"/>
  <c r="I1815" i="10" s="1"/>
  <c r="K1815" i="10" s="1"/>
  <c r="M1815" i="10" s="1"/>
  <c r="L1815" i="10"/>
  <c r="G1816" i="10"/>
  <c r="I1816" i="10" s="1"/>
  <c r="K1816" i="10" s="1"/>
  <c r="M1816" i="10" s="1"/>
  <c r="L1816" i="10"/>
  <c r="G1817" i="10"/>
  <c r="I1817" i="10" s="1"/>
  <c r="K1817" i="10" s="1"/>
  <c r="M1817" i="10" s="1"/>
  <c r="L1817" i="10"/>
  <c r="G1818" i="10"/>
  <c r="I1818" i="10" s="1"/>
  <c r="K1818" i="10" s="1"/>
  <c r="M1818" i="10" s="1"/>
  <c r="L1818" i="10"/>
  <c r="G1819" i="10"/>
  <c r="I1819" i="10" s="1"/>
  <c r="K1819" i="10" s="1"/>
  <c r="M1819" i="10" s="1"/>
  <c r="L1819" i="10"/>
  <c r="G1820" i="10"/>
  <c r="I1820" i="10" s="1"/>
  <c r="K1820" i="10" s="1"/>
  <c r="M1820" i="10" s="1"/>
  <c r="L1820" i="10"/>
  <c r="G1821" i="10"/>
  <c r="I1821" i="10" s="1"/>
  <c r="K1821" i="10" s="1"/>
  <c r="M1821" i="10" s="1"/>
  <c r="L1821" i="10"/>
  <c r="G1822" i="10"/>
  <c r="I1822" i="10" s="1"/>
  <c r="K1822" i="10" s="1"/>
  <c r="M1822" i="10" s="1"/>
  <c r="L1822" i="10"/>
  <c r="G1823" i="10"/>
  <c r="I1823" i="10" s="1"/>
  <c r="K1823" i="10" s="1"/>
  <c r="M1823" i="10" s="1"/>
  <c r="L1823" i="10"/>
  <c r="G1824" i="10"/>
  <c r="I1824" i="10" s="1"/>
  <c r="K1824" i="10" s="1"/>
  <c r="M1824" i="10" s="1"/>
  <c r="L1824" i="10"/>
  <c r="G1825" i="10"/>
  <c r="I1825" i="10" s="1"/>
  <c r="K1825" i="10" s="1"/>
  <c r="M1825" i="10" s="1"/>
  <c r="L1825" i="10"/>
  <c r="G1826" i="10"/>
  <c r="I1826" i="10" s="1"/>
  <c r="K1826" i="10" s="1"/>
  <c r="M1826" i="10" s="1"/>
  <c r="L1826" i="10"/>
  <c r="G1827" i="10"/>
  <c r="I1827" i="10" s="1"/>
  <c r="K1827" i="10" s="1"/>
  <c r="M1827" i="10" s="1"/>
  <c r="L1827" i="10"/>
  <c r="G1828" i="10"/>
  <c r="I1828" i="10" s="1"/>
  <c r="K1828" i="10" s="1"/>
  <c r="M1828" i="10" s="1"/>
  <c r="L1828" i="10"/>
  <c r="G1829" i="10"/>
  <c r="I1829" i="10" s="1"/>
  <c r="K1829" i="10" s="1"/>
  <c r="M1829" i="10" s="1"/>
  <c r="L1829" i="10"/>
  <c r="G1830" i="10"/>
  <c r="I1830" i="10" s="1"/>
  <c r="K1830" i="10" s="1"/>
  <c r="M1830" i="10" s="1"/>
  <c r="L1830" i="10"/>
  <c r="G1831" i="10"/>
  <c r="I1831" i="10" s="1"/>
  <c r="K1831" i="10" s="1"/>
  <c r="M1831" i="10" s="1"/>
  <c r="L1831" i="10"/>
  <c r="G1832" i="10"/>
  <c r="I1832" i="10" s="1"/>
  <c r="K1832" i="10" s="1"/>
  <c r="M1832" i="10" s="1"/>
  <c r="L1832" i="10"/>
  <c r="G1833" i="10"/>
  <c r="I1833" i="10" s="1"/>
  <c r="K1833" i="10" s="1"/>
  <c r="M1833" i="10" s="1"/>
  <c r="L1833" i="10"/>
  <c r="G1834" i="10"/>
  <c r="I1834" i="10" s="1"/>
  <c r="K1834" i="10" s="1"/>
  <c r="M1834" i="10" s="1"/>
  <c r="L1834" i="10"/>
  <c r="G1835" i="10"/>
  <c r="I1835" i="10" s="1"/>
  <c r="K1835" i="10" s="1"/>
  <c r="M1835" i="10" s="1"/>
  <c r="L1835" i="10"/>
  <c r="G1836" i="10"/>
  <c r="I1836" i="10" s="1"/>
  <c r="K1836" i="10" s="1"/>
  <c r="M1836" i="10" s="1"/>
  <c r="L1836" i="10"/>
  <c r="G1837" i="10"/>
  <c r="I1837" i="10" s="1"/>
  <c r="K1837" i="10" s="1"/>
  <c r="M1837" i="10" s="1"/>
  <c r="L1837" i="10"/>
  <c r="G1838" i="10"/>
  <c r="I1838" i="10" s="1"/>
  <c r="K1838" i="10" s="1"/>
  <c r="M1838" i="10" s="1"/>
  <c r="L1838" i="10"/>
  <c r="G1839" i="10"/>
  <c r="I1839" i="10" s="1"/>
  <c r="K1839" i="10" s="1"/>
  <c r="M1839" i="10" s="1"/>
  <c r="L1839" i="10"/>
  <c r="G1840" i="10"/>
  <c r="I1840" i="10" s="1"/>
  <c r="K1840" i="10" s="1"/>
  <c r="M1840" i="10" s="1"/>
  <c r="L1840" i="10"/>
  <c r="G1841" i="10"/>
  <c r="I1841" i="10" s="1"/>
  <c r="K1841" i="10" s="1"/>
  <c r="M1841" i="10" s="1"/>
  <c r="L1841" i="10"/>
  <c r="G1842" i="10"/>
  <c r="I1842" i="10" s="1"/>
  <c r="K1842" i="10" s="1"/>
  <c r="M1842" i="10" s="1"/>
  <c r="L1842" i="10"/>
  <c r="G1843" i="10"/>
  <c r="I1843" i="10" s="1"/>
  <c r="K1843" i="10" s="1"/>
  <c r="M1843" i="10" s="1"/>
  <c r="L1843" i="10"/>
  <c r="G1844" i="10"/>
  <c r="I1844" i="10" s="1"/>
  <c r="K1844" i="10" s="1"/>
  <c r="M1844" i="10" s="1"/>
  <c r="L1844" i="10"/>
  <c r="G1845" i="10"/>
  <c r="I1845" i="10" s="1"/>
  <c r="K1845" i="10" s="1"/>
  <c r="M1845" i="10" s="1"/>
  <c r="L1845" i="10"/>
  <c r="G1846" i="10"/>
  <c r="I1846" i="10" s="1"/>
  <c r="K1846" i="10" s="1"/>
  <c r="M1846" i="10" s="1"/>
  <c r="L1846" i="10"/>
  <c r="G1847" i="10"/>
  <c r="I1847" i="10" s="1"/>
  <c r="K1847" i="10" s="1"/>
  <c r="M1847" i="10" s="1"/>
  <c r="L1847" i="10"/>
  <c r="G1848" i="10"/>
  <c r="I1848" i="10" s="1"/>
  <c r="K1848" i="10" s="1"/>
  <c r="M1848" i="10" s="1"/>
  <c r="L1848" i="10"/>
  <c r="G1849" i="10"/>
  <c r="I1849" i="10" s="1"/>
  <c r="K1849" i="10" s="1"/>
  <c r="M1849" i="10" s="1"/>
  <c r="L1849" i="10"/>
  <c r="G1850" i="10"/>
  <c r="I1850" i="10" s="1"/>
  <c r="K1850" i="10" s="1"/>
  <c r="M1850" i="10" s="1"/>
  <c r="L1850" i="10"/>
  <c r="G1851" i="10"/>
  <c r="I1851" i="10" s="1"/>
  <c r="K1851" i="10" s="1"/>
  <c r="M1851" i="10" s="1"/>
  <c r="L1851" i="10"/>
  <c r="G1852" i="10"/>
  <c r="I1852" i="10" s="1"/>
  <c r="K1852" i="10" s="1"/>
  <c r="M1852" i="10" s="1"/>
  <c r="L1852" i="10"/>
  <c r="G1853" i="10"/>
  <c r="I1853" i="10" s="1"/>
  <c r="K1853" i="10" s="1"/>
  <c r="M1853" i="10" s="1"/>
  <c r="L1853" i="10"/>
  <c r="G1854" i="10"/>
  <c r="I1854" i="10" s="1"/>
  <c r="K1854" i="10" s="1"/>
  <c r="M1854" i="10" s="1"/>
  <c r="L1854" i="10"/>
  <c r="G1855" i="10"/>
  <c r="I1855" i="10" s="1"/>
  <c r="K1855" i="10" s="1"/>
  <c r="M1855" i="10" s="1"/>
  <c r="L1855" i="10"/>
  <c r="G1856" i="10"/>
  <c r="I1856" i="10" s="1"/>
  <c r="K1856" i="10" s="1"/>
  <c r="M1856" i="10" s="1"/>
  <c r="L1856" i="10"/>
  <c r="G1876" i="10"/>
  <c r="I1876" i="10" s="1"/>
  <c r="K1876" i="10" s="1"/>
  <c r="M1876" i="10" s="1"/>
  <c r="L1876" i="10"/>
  <c r="G1877" i="10"/>
  <c r="I1877" i="10" s="1"/>
  <c r="K1877" i="10" s="1"/>
  <c r="M1877" i="10" s="1"/>
  <c r="L1877" i="10"/>
  <c r="G1878" i="10"/>
  <c r="I1878" i="10" s="1"/>
  <c r="K1878" i="10" s="1"/>
  <c r="M1878" i="10" s="1"/>
  <c r="L1878" i="10"/>
  <c r="G1879" i="10"/>
  <c r="I1879" i="10" s="1"/>
  <c r="K1879" i="10" s="1"/>
  <c r="M1879" i="10" s="1"/>
  <c r="L1879" i="10"/>
  <c r="G1880" i="10"/>
  <c r="I1880" i="10" s="1"/>
  <c r="K1880" i="10" s="1"/>
  <c r="M1880" i="10" s="1"/>
  <c r="L1880" i="10"/>
  <c r="G1881" i="10"/>
  <c r="I1881" i="10" s="1"/>
  <c r="K1881" i="10" s="1"/>
  <c r="M1881" i="10" s="1"/>
  <c r="L1881" i="10"/>
  <c r="G1882" i="10"/>
  <c r="I1882" i="10" s="1"/>
  <c r="K1882" i="10" s="1"/>
  <c r="M1882" i="10" s="1"/>
  <c r="L1882" i="10"/>
  <c r="G1883" i="10"/>
  <c r="I1883" i="10" s="1"/>
  <c r="K1883" i="10" s="1"/>
  <c r="M1883" i="10" s="1"/>
  <c r="L1883" i="10"/>
  <c r="G1884" i="10"/>
  <c r="I1884" i="10" s="1"/>
  <c r="K1884" i="10" s="1"/>
  <c r="M1884" i="10" s="1"/>
  <c r="L1884" i="10"/>
  <c r="G1885" i="10"/>
  <c r="I1885" i="10" s="1"/>
  <c r="K1885" i="10" s="1"/>
  <c r="M1885" i="10" s="1"/>
  <c r="L1885" i="10"/>
  <c r="G1886" i="10"/>
  <c r="I1886" i="10" s="1"/>
  <c r="K1886" i="10" s="1"/>
  <c r="M1886" i="10" s="1"/>
  <c r="L1886" i="10"/>
  <c r="G1887" i="10"/>
  <c r="I1887" i="10" s="1"/>
  <c r="K1887" i="10" s="1"/>
  <c r="M1887" i="10" s="1"/>
  <c r="L1887" i="10"/>
  <c r="G1888" i="10"/>
  <c r="I1888" i="10" s="1"/>
  <c r="K1888" i="10" s="1"/>
  <c r="M1888" i="10" s="1"/>
  <c r="L1888" i="10"/>
  <c r="G1892" i="10"/>
  <c r="I1892" i="10" s="1"/>
  <c r="K1892" i="10" s="1"/>
  <c r="M1892" i="10" s="1"/>
  <c r="L1892" i="10"/>
  <c r="G1893" i="10"/>
  <c r="I1893" i="10" s="1"/>
  <c r="K1893" i="10" s="1"/>
  <c r="M1893" i="10" s="1"/>
  <c r="L1893" i="10"/>
  <c r="G1894" i="10"/>
  <c r="I1894" i="10" s="1"/>
  <c r="K1894" i="10" s="1"/>
  <c r="M1894" i="10" s="1"/>
  <c r="L1894" i="10"/>
  <c r="G1895" i="10"/>
  <c r="I1895" i="10" s="1"/>
  <c r="K1895" i="10" s="1"/>
  <c r="M1895" i="10" s="1"/>
  <c r="L1895" i="10"/>
  <c r="G1896" i="10"/>
  <c r="I1896" i="10" s="1"/>
  <c r="K1896" i="10" s="1"/>
  <c r="M1896" i="10" s="1"/>
  <c r="L1896" i="10"/>
  <c r="G1897" i="10"/>
  <c r="I1897" i="10" s="1"/>
  <c r="K1897" i="10" s="1"/>
  <c r="M1897" i="10" s="1"/>
  <c r="L1897" i="10"/>
  <c r="G1898" i="10"/>
  <c r="I1898" i="10" s="1"/>
  <c r="K1898" i="10" s="1"/>
  <c r="M1898" i="10" s="1"/>
  <c r="L1898" i="10"/>
  <c r="G1899" i="10"/>
  <c r="I1899" i="10" s="1"/>
  <c r="G1900" i="10"/>
  <c r="I1900" i="10" s="1"/>
  <c r="K1900" i="10" s="1"/>
  <c r="M1900" i="10" s="1"/>
  <c r="L1900" i="10"/>
  <c r="G1901" i="10"/>
  <c r="I1901" i="10" s="1"/>
  <c r="K1901" i="10" s="1"/>
  <c r="M1901" i="10" s="1"/>
  <c r="L1901" i="10"/>
  <c r="G1902" i="10"/>
  <c r="I1902" i="10" s="1"/>
  <c r="K1902" i="10" s="1"/>
  <c r="M1902" i="10" s="1"/>
  <c r="L1902" i="10"/>
  <c r="G1903" i="10"/>
  <c r="I1903" i="10" s="1"/>
  <c r="K1903" i="10" s="1"/>
  <c r="M1903" i="10" s="1"/>
  <c r="L1903" i="10"/>
  <c r="G1904" i="10"/>
  <c r="I1904" i="10" s="1"/>
  <c r="K1904" i="10" s="1"/>
  <c r="M1904" i="10" s="1"/>
  <c r="L1904" i="10"/>
  <c r="G1905" i="10"/>
  <c r="I1905" i="10" s="1"/>
  <c r="K1905" i="10" s="1"/>
  <c r="M1905" i="10" s="1"/>
  <c r="L1905" i="10"/>
  <c r="G1906" i="10"/>
  <c r="I1906" i="10" s="1"/>
  <c r="K1906" i="10" s="1"/>
  <c r="M1906" i="10" s="1"/>
  <c r="L1906" i="10"/>
  <c r="G1907" i="10"/>
  <c r="I1907" i="10" s="1"/>
  <c r="K1907" i="10" s="1"/>
  <c r="M1907" i="10" s="1"/>
  <c r="L1907" i="10"/>
  <c r="G1908" i="10"/>
  <c r="I1908" i="10" s="1"/>
  <c r="K1908" i="10" s="1"/>
  <c r="M1908" i="10" s="1"/>
  <c r="L1908" i="10"/>
  <c r="G1909" i="10"/>
  <c r="I1909" i="10" s="1"/>
  <c r="K1909" i="10" s="1"/>
  <c r="M1909" i="10" s="1"/>
  <c r="L1909" i="10"/>
  <c r="G1910" i="10"/>
  <c r="I1910" i="10" s="1"/>
  <c r="K1910" i="10" s="1"/>
  <c r="M1910" i="10" s="1"/>
  <c r="G1911" i="10"/>
  <c r="I1911" i="10" s="1"/>
  <c r="K1911" i="10" s="1"/>
  <c r="M1911" i="10" s="1"/>
  <c r="L1911" i="10"/>
  <c r="G1912" i="10"/>
  <c r="I1912" i="10" s="1"/>
  <c r="K1912" i="10" s="1"/>
  <c r="M1912" i="10" s="1"/>
  <c r="L1912" i="10"/>
  <c r="G1913" i="10"/>
  <c r="I1913" i="10" s="1"/>
  <c r="K1913" i="10" s="1"/>
  <c r="M1913" i="10" s="1"/>
  <c r="L1913" i="10"/>
  <c r="G1914" i="10"/>
  <c r="I1914" i="10" s="1"/>
  <c r="K1914" i="10" s="1"/>
  <c r="M1914" i="10" s="1"/>
  <c r="L1914" i="10"/>
  <c r="G1927" i="10"/>
  <c r="I1927" i="10" s="1"/>
  <c r="K1927" i="10" s="1"/>
  <c r="M1927" i="10" s="1"/>
  <c r="L1927" i="10"/>
  <c r="G1928" i="10"/>
  <c r="I1928" i="10" s="1"/>
  <c r="K1928" i="10" s="1"/>
  <c r="M1928" i="10" s="1"/>
  <c r="L1928" i="10"/>
  <c r="G1929" i="10"/>
  <c r="I1929" i="10" s="1"/>
  <c r="K1929" i="10" s="1"/>
  <c r="M1929" i="10" s="1"/>
  <c r="L1929" i="10"/>
  <c r="G1930" i="10"/>
  <c r="I1930" i="10" s="1"/>
  <c r="K1930" i="10" s="1"/>
  <c r="M1930" i="10" s="1"/>
  <c r="L1930" i="10"/>
  <c r="G1931" i="10"/>
  <c r="I1931" i="10" s="1"/>
  <c r="K1931" i="10" s="1"/>
  <c r="M1931" i="10" s="1"/>
  <c r="L1931" i="10"/>
  <c r="G1932" i="10"/>
  <c r="I1932" i="10" s="1"/>
  <c r="K1932" i="10" s="1"/>
  <c r="M1932" i="10" s="1"/>
  <c r="L1932" i="10"/>
  <c r="G1933" i="10"/>
  <c r="I1933" i="10" s="1"/>
  <c r="K1933" i="10" s="1"/>
  <c r="M1933" i="10" s="1"/>
  <c r="L1933" i="10"/>
  <c r="G1934" i="10"/>
  <c r="I1934" i="10" s="1"/>
  <c r="K1934" i="10" s="1"/>
  <c r="M1934" i="10" s="1"/>
  <c r="L1934" i="10"/>
  <c r="G1935" i="10"/>
  <c r="I1935" i="10" s="1"/>
  <c r="K1935" i="10" s="1"/>
  <c r="M1935" i="10" s="1"/>
  <c r="L1935" i="10"/>
  <c r="G1936" i="10"/>
  <c r="I1936" i="10" s="1"/>
  <c r="K1936" i="10" s="1"/>
  <c r="M1936" i="10" s="1"/>
  <c r="L1936" i="10"/>
  <c r="G1937" i="10"/>
  <c r="I1937" i="10" s="1"/>
  <c r="K1937" i="10" s="1"/>
  <c r="M1937" i="10" s="1"/>
  <c r="L1937" i="10"/>
  <c r="L90" i="10"/>
  <c r="G31" i="10"/>
  <c r="I31" i="10" s="1"/>
  <c r="K31" i="10" s="1"/>
  <c r="M31" i="10" s="1"/>
  <c r="L31" i="10"/>
  <c r="G32" i="10"/>
  <c r="I32" i="10" s="1"/>
  <c r="K32" i="10" s="1"/>
  <c r="M32" i="10" s="1"/>
  <c r="L32" i="10"/>
  <c r="G33" i="10"/>
  <c r="I33" i="10" s="1"/>
  <c r="K33" i="10" s="1"/>
  <c r="M33" i="10" s="1"/>
  <c r="L33" i="10"/>
  <c r="G34" i="10"/>
  <c r="I34" i="10" s="1"/>
  <c r="K34" i="10" s="1"/>
  <c r="M34" i="10" s="1"/>
  <c r="L34" i="10"/>
  <c r="G35" i="10"/>
  <c r="I35" i="10" s="1"/>
  <c r="K35" i="10" s="1"/>
  <c r="M35" i="10" s="1"/>
  <c r="L35" i="10"/>
  <c r="G36" i="10"/>
  <c r="I36" i="10" s="1"/>
  <c r="K36" i="10" s="1"/>
  <c r="M36" i="10" s="1"/>
  <c r="L36" i="10"/>
  <c r="G37" i="10"/>
  <c r="I37" i="10" s="1"/>
  <c r="K37" i="10" s="1"/>
  <c r="M37" i="10" s="1"/>
  <c r="L37" i="10"/>
  <c r="G38" i="10"/>
  <c r="I38" i="10" s="1"/>
  <c r="K38" i="10" s="1"/>
  <c r="M38" i="10" s="1"/>
  <c r="L38" i="10"/>
  <c r="G39" i="10"/>
  <c r="I39" i="10" s="1"/>
  <c r="K39" i="10" s="1"/>
  <c r="M39" i="10" s="1"/>
  <c r="L39" i="10"/>
  <c r="G40" i="10"/>
  <c r="I40" i="10" s="1"/>
  <c r="K40" i="10" s="1"/>
  <c r="M40" i="10" s="1"/>
  <c r="L40" i="10"/>
  <c r="G41" i="10"/>
  <c r="I41" i="10" s="1"/>
  <c r="K41" i="10" s="1"/>
  <c r="M41" i="10" s="1"/>
  <c r="L41" i="10"/>
  <c r="G42" i="10"/>
  <c r="I42" i="10" s="1"/>
  <c r="K42" i="10" s="1"/>
  <c r="M42" i="10" s="1"/>
  <c r="L42" i="10"/>
  <c r="G43" i="10"/>
  <c r="I43" i="10" s="1"/>
  <c r="K43" i="10" s="1"/>
  <c r="M43" i="10" s="1"/>
  <c r="L43" i="10"/>
  <c r="G44" i="10"/>
  <c r="I44" i="10" s="1"/>
  <c r="K44" i="10" s="1"/>
  <c r="M44" i="10" s="1"/>
  <c r="L44" i="10"/>
  <c r="G45" i="10"/>
  <c r="I45" i="10" s="1"/>
  <c r="K45" i="10" s="1"/>
  <c r="M45" i="10" s="1"/>
  <c r="L45" i="10"/>
  <c r="G46" i="10"/>
  <c r="I46" i="10" s="1"/>
  <c r="K46" i="10" s="1"/>
  <c r="M46" i="10" s="1"/>
  <c r="L46" i="10"/>
  <c r="G47" i="10"/>
  <c r="I47" i="10" s="1"/>
  <c r="K47" i="10" s="1"/>
  <c r="M47" i="10" s="1"/>
  <c r="L47" i="10"/>
  <c r="G48" i="10"/>
  <c r="I48" i="10" s="1"/>
  <c r="K48" i="10" s="1"/>
  <c r="M48" i="10" s="1"/>
  <c r="L48" i="10"/>
  <c r="G49" i="10"/>
  <c r="I49" i="10" s="1"/>
  <c r="K49" i="10" s="1"/>
  <c r="M49" i="10" s="1"/>
  <c r="L49" i="10"/>
  <c r="G50" i="10"/>
  <c r="I50" i="10" s="1"/>
  <c r="K50" i="10" s="1"/>
  <c r="M50" i="10" s="1"/>
  <c r="L50" i="10"/>
  <c r="G51" i="10"/>
  <c r="I51" i="10" s="1"/>
  <c r="K51" i="10" s="1"/>
  <c r="M51" i="10" s="1"/>
  <c r="L51" i="10"/>
  <c r="G52" i="10"/>
  <c r="I52" i="10" s="1"/>
  <c r="K52" i="10" s="1"/>
  <c r="M52" i="10" s="1"/>
  <c r="L52" i="10"/>
  <c r="G53" i="10"/>
  <c r="I53" i="10" s="1"/>
  <c r="K53" i="10" s="1"/>
  <c r="M53" i="10" s="1"/>
  <c r="L53" i="10"/>
  <c r="G54" i="10"/>
  <c r="I54" i="10" s="1"/>
  <c r="K54" i="10" s="1"/>
  <c r="M54" i="10" s="1"/>
  <c r="L54" i="10"/>
  <c r="G55" i="10"/>
  <c r="I55" i="10" s="1"/>
  <c r="K55" i="10" s="1"/>
  <c r="M55" i="10" s="1"/>
  <c r="L55" i="10"/>
  <c r="G56" i="10"/>
  <c r="I56" i="10" s="1"/>
  <c r="K56" i="10" s="1"/>
  <c r="M56" i="10" s="1"/>
  <c r="L56" i="10"/>
  <c r="G57" i="10"/>
  <c r="I57" i="10" s="1"/>
  <c r="K57" i="10" s="1"/>
  <c r="M57" i="10" s="1"/>
  <c r="L57" i="10"/>
  <c r="G58" i="10"/>
  <c r="I58" i="10" s="1"/>
  <c r="K58" i="10" s="1"/>
  <c r="M58" i="10" s="1"/>
  <c r="L58" i="10"/>
  <c r="G59" i="10"/>
  <c r="I59" i="10" s="1"/>
  <c r="K59" i="10" s="1"/>
  <c r="M59" i="10" s="1"/>
  <c r="L59" i="10"/>
  <c r="G60" i="10"/>
  <c r="I60" i="10" s="1"/>
  <c r="K60" i="10" s="1"/>
  <c r="M60" i="10" s="1"/>
  <c r="L60" i="10"/>
  <c r="G61" i="10"/>
  <c r="I61" i="10" s="1"/>
  <c r="K61" i="10" s="1"/>
  <c r="M61" i="10" s="1"/>
  <c r="L61" i="10"/>
  <c r="G62" i="10"/>
  <c r="I62" i="10" s="1"/>
  <c r="K62" i="10" s="1"/>
  <c r="M62" i="10" s="1"/>
  <c r="L62" i="10"/>
  <c r="G63" i="10"/>
  <c r="I63" i="10" s="1"/>
  <c r="K63" i="10" s="1"/>
  <c r="M63" i="10" s="1"/>
  <c r="L63" i="10"/>
  <c r="G64" i="10"/>
  <c r="I64" i="10" s="1"/>
  <c r="K64" i="10" s="1"/>
  <c r="M64" i="10" s="1"/>
  <c r="L64" i="10"/>
  <c r="G65" i="10"/>
  <c r="I65" i="10" s="1"/>
  <c r="K65" i="10" s="1"/>
  <c r="M65" i="10" s="1"/>
  <c r="L65" i="10"/>
  <c r="G66" i="10"/>
  <c r="I66" i="10" s="1"/>
  <c r="K66" i="10" s="1"/>
  <c r="M66" i="10" s="1"/>
  <c r="L66" i="10"/>
  <c r="G67" i="10"/>
  <c r="I67" i="10" s="1"/>
  <c r="K67" i="10" s="1"/>
  <c r="M67" i="10" s="1"/>
  <c r="L67" i="10"/>
  <c r="G68" i="10"/>
  <c r="I68" i="10" s="1"/>
  <c r="K68" i="10" s="1"/>
  <c r="M68" i="10" s="1"/>
  <c r="L68" i="10"/>
  <c r="G69" i="10"/>
  <c r="I69" i="10" s="1"/>
  <c r="K69" i="10" s="1"/>
  <c r="M69" i="10" s="1"/>
  <c r="L69" i="10"/>
  <c r="G86" i="10"/>
  <c r="I86" i="10" s="1"/>
  <c r="K86" i="10" s="1"/>
  <c r="M86" i="10" s="1"/>
  <c r="L86" i="10"/>
  <c r="G90" i="10"/>
  <c r="I90" i="10" s="1"/>
  <c r="K90" i="10" s="1"/>
  <c r="M90" i="10" s="1"/>
  <c r="G30" i="10"/>
  <c r="L30" i="10"/>
  <c r="K1781" i="10" l="1"/>
  <c r="M1781" i="10" s="1"/>
  <c r="M1889" i="10" s="1"/>
  <c r="M1951" i="10" s="1"/>
  <c r="K1899" i="10"/>
  <c r="M1899" i="10" s="1"/>
  <c r="M1938" i="10" s="1"/>
  <c r="M1952" i="10" s="1"/>
  <c r="K1739" i="10"/>
  <c r="M1739" i="10" s="1"/>
  <c r="M1755" i="10" s="1"/>
  <c r="M1950" i="10" s="1"/>
  <c r="K154" i="10"/>
  <c r="M154" i="10" s="1"/>
  <c r="K141" i="10"/>
  <c r="M141" i="10" s="1"/>
  <c r="M167" i="10" s="1"/>
  <c r="M1943" i="10" s="1"/>
  <c r="M252" i="10"/>
  <c r="M1944" i="10" s="1"/>
  <c r="M334" i="10"/>
  <c r="M1945" i="10" s="1"/>
  <c r="M517" i="10"/>
  <c r="M1949" i="10" s="1"/>
  <c r="M485" i="10"/>
  <c r="M1947" i="10" s="1"/>
  <c r="M497" i="10"/>
  <c r="M1948" i="10" s="1"/>
  <c r="M353" i="10"/>
  <c r="M1946" i="10" s="1"/>
  <c r="I30" i="10" l="1"/>
  <c r="K30" i="10" s="1"/>
  <c r="M30" i="10" s="1"/>
  <c r="M87" i="10" s="1"/>
  <c r="M1942" i="10" s="1"/>
  <c r="M1953" i="10" s="1"/>
  <c r="G493" i="9" l="1"/>
  <c r="I493" i="9" s="1"/>
  <c r="K493" i="9" s="1"/>
  <c r="M493" i="9" s="1"/>
  <c r="G492" i="9"/>
  <c r="I492" i="9" s="1"/>
  <c r="K492" i="9" s="1"/>
  <c r="M492" i="9" s="1"/>
  <c r="G491" i="9"/>
  <c r="I491" i="9" s="1"/>
  <c r="K491" i="9" s="1"/>
  <c r="M491" i="9" s="1"/>
  <c r="G490" i="9"/>
  <c r="I490" i="9" s="1"/>
  <c r="K490" i="9" s="1"/>
  <c r="M490" i="9" s="1"/>
  <c r="G489" i="9"/>
  <c r="I489" i="9" s="1"/>
  <c r="K489" i="9" s="1"/>
  <c r="M489" i="9" s="1"/>
  <c r="G488" i="9"/>
  <c r="I488" i="9" s="1"/>
  <c r="K488" i="9" s="1"/>
  <c r="M488" i="9" s="1"/>
  <c r="G487" i="9"/>
  <c r="I487" i="9" s="1"/>
  <c r="K487" i="9" s="1"/>
  <c r="M487" i="9" s="1"/>
  <c r="G486" i="9"/>
  <c r="I486" i="9" s="1"/>
  <c r="K486" i="9" s="1"/>
  <c r="M486" i="9" s="1"/>
  <c r="G485" i="9"/>
  <c r="I485" i="9" s="1"/>
  <c r="K485" i="9" s="1"/>
  <c r="M485" i="9" s="1"/>
  <c r="G484" i="9"/>
  <c r="I484" i="9" s="1"/>
  <c r="K484" i="9" s="1"/>
  <c r="M484" i="9" s="1"/>
  <c r="G483" i="9"/>
  <c r="I483" i="9" s="1"/>
  <c r="K483" i="9" s="1"/>
  <c r="M483" i="9" s="1"/>
  <c r="G482" i="9"/>
  <c r="I482" i="9" s="1"/>
  <c r="K482" i="9" s="1"/>
  <c r="M482" i="9" s="1"/>
  <c r="G481" i="9"/>
  <c r="I481" i="9" s="1"/>
  <c r="K481" i="9" s="1"/>
  <c r="M481" i="9" s="1"/>
  <c r="G480" i="9"/>
  <c r="I480" i="9" s="1"/>
  <c r="K480" i="9" s="1"/>
  <c r="M480" i="9" s="1"/>
  <c r="G479" i="9"/>
  <c r="I479" i="9" s="1"/>
  <c r="K479" i="9" s="1"/>
  <c r="M479" i="9" s="1"/>
  <c r="G478" i="9"/>
  <c r="I478" i="9" s="1"/>
  <c r="K478" i="9" s="1"/>
  <c r="M478" i="9" s="1"/>
  <c r="G477" i="9"/>
  <c r="I477" i="9" s="1"/>
  <c r="K477" i="9" s="1"/>
  <c r="M477" i="9" s="1"/>
  <c r="G476" i="9"/>
  <c r="I476" i="9" s="1"/>
  <c r="K476" i="9" s="1"/>
  <c r="M476" i="9" s="1"/>
  <c r="G475" i="9"/>
  <c r="I475" i="9" s="1"/>
  <c r="K475" i="9" s="1"/>
  <c r="M475" i="9" s="1"/>
  <c r="G474" i="9"/>
  <c r="I474" i="9" s="1"/>
  <c r="K474" i="9" s="1"/>
  <c r="M474" i="9" s="1"/>
  <c r="G473" i="9"/>
  <c r="I473" i="9" s="1"/>
  <c r="K473" i="9" s="1"/>
  <c r="M473" i="9" s="1"/>
  <c r="G472" i="9"/>
  <c r="I472" i="9" s="1"/>
  <c r="K472" i="9" s="1"/>
  <c r="M472" i="9" s="1"/>
  <c r="G470" i="9"/>
  <c r="I470" i="9" s="1"/>
  <c r="K470" i="9" s="1"/>
  <c r="M470" i="9" s="1"/>
  <c r="G469" i="9"/>
  <c r="I469" i="9" s="1"/>
  <c r="K469" i="9" s="1"/>
  <c r="M469" i="9" s="1"/>
  <c r="G468" i="9"/>
  <c r="I468" i="9" s="1"/>
  <c r="K468" i="9" s="1"/>
  <c r="M468" i="9" s="1"/>
  <c r="G467" i="9"/>
  <c r="I467" i="9" s="1"/>
  <c r="K467" i="9" s="1"/>
  <c r="M467" i="9" s="1"/>
  <c r="G466" i="9"/>
  <c r="I466" i="9" s="1"/>
  <c r="K466" i="9" s="1"/>
  <c r="M466" i="9" s="1"/>
  <c r="G465" i="9"/>
  <c r="I465" i="9" s="1"/>
  <c r="K465" i="9" s="1"/>
  <c r="M465" i="9" s="1"/>
  <c r="G464" i="9"/>
  <c r="I464" i="9" s="1"/>
  <c r="K464" i="9" s="1"/>
  <c r="M464" i="9" s="1"/>
  <c r="G463" i="9"/>
  <c r="I463" i="9" s="1"/>
  <c r="K463" i="9" s="1"/>
  <c r="M463" i="9" s="1"/>
  <c r="G462" i="9"/>
  <c r="I462" i="9" s="1"/>
  <c r="K462" i="9" s="1"/>
  <c r="M462" i="9" s="1"/>
  <c r="G461" i="9"/>
  <c r="I461" i="9" s="1"/>
  <c r="K461" i="9" s="1"/>
  <c r="M461" i="9" s="1"/>
  <c r="G460" i="9"/>
  <c r="I460" i="9" s="1"/>
  <c r="K460" i="9" s="1"/>
  <c r="M460" i="9" s="1"/>
  <c r="G459" i="9"/>
  <c r="I459" i="9" s="1"/>
  <c r="K459" i="9" s="1"/>
  <c r="M459" i="9" s="1"/>
  <c r="G458" i="9"/>
  <c r="I458" i="9" s="1"/>
  <c r="K458" i="9" s="1"/>
  <c r="M458" i="9" s="1"/>
  <c r="G457" i="9"/>
  <c r="I457" i="9" s="1"/>
  <c r="K457" i="9" s="1"/>
  <c r="M457" i="9" s="1"/>
  <c r="G456" i="9"/>
  <c r="I456" i="9" s="1"/>
  <c r="K456" i="9" s="1"/>
  <c r="M456" i="9" s="1"/>
  <c r="G455" i="9"/>
  <c r="I455" i="9" s="1"/>
  <c r="K455" i="9" s="1"/>
  <c r="M455" i="9" s="1"/>
  <c r="G454" i="9"/>
  <c r="I454" i="9" s="1"/>
  <c r="K454" i="9" s="1"/>
  <c r="M454" i="9" s="1"/>
  <c r="G453" i="9"/>
  <c r="I453" i="9" s="1"/>
  <c r="K453" i="9" s="1"/>
  <c r="M453" i="9" s="1"/>
  <c r="G452" i="9"/>
  <c r="I452" i="9" s="1"/>
  <c r="K452" i="9" s="1"/>
  <c r="M452" i="9" s="1"/>
  <c r="G451" i="9"/>
  <c r="I451" i="9" s="1"/>
  <c r="K451" i="9" s="1"/>
  <c r="M451" i="9" s="1"/>
  <c r="G450" i="9"/>
  <c r="I450" i="9" s="1"/>
  <c r="K450" i="9" s="1"/>
  <c r="M450" i="9" s="1"/>
  <c r="G449" i="9"/>
  <c r="I449" i="9" s="1"/>
  <c r="K449" i="9" s="1"/>
  <c r="M449" i="9" s="1"/>
  <c r="G447" i="9"/>
  <c r="I447" i="9" s="1"/>
  <c r="K447" i="9" s="1"/>
  <c r="M447" i="9" s="1"/>
  <c r="G446" i="9"/>
  <c r="I446" i="9" s="1"/>
  <c r="K446" i="9" s="1"/>
  <c r="M446" i="9" s="1"/>
  <c r="G445" i="9"/>
  <c r="I445" i="9" s="1"/>
  <c r="K445" i="9" s="1"/>
  <c r="M445" i="9" s="1"/>
  <c r="G444" i="9"/>
  <c r="I444" i="9" s="1"/>
  <c r="K444" i="9" s="1"/>
  <c r="M444" i="9" s="1"/>
  <c r="G443" i="9"/>
  <c r="I443" i="9" s="1"/>
  <c r="K443" i="9" s="1"/>
  <c r="M443" i="9" s="1"/>
  <c r="G442" i="9"/>
  <c r="I442" i="9" s="1"/>
  <c r="K442" i="9" s="1"/>
  <c r="M442" i="9" s="1"/>
  <c r="G441" i="9"/>
  <c r="I441" i="9" s="1"/>
  <c r="K441" i="9" s="1"/>
  <c r="M441" i="9" s="1"/>
  <c r="G440" i="9"/>
  <c r="I440" i="9" s="1"/>
  <c r="K440" i="9" s="1"/>
  <c r="M440" i="9" s="1"/>
  <c r="G439" i="9"/>
  <c r="I439" i="9" s="1"/>
  <c r="K439" i="9" s="1"/>
  <c r="M439" i="9" s="1"/>
  <c r="G438" i="9"/>
  <c r="I438" i="9" s="1"/>
  <c r="K438" i="9" s="1"/>
  <c r="M438" i="9" s="1"/>
  <c r="G437" i="9"/>
  <c r="I437" i="9" s="1"/>
  <c r="K437" i="9" s="1"/>
  <c r="M437" i="9" s="1"/>
  <c r="G436" i="9"/>
  <c r="I436" i="9" s="1"/>
  <c r="K436" i="9" s="1"/>
  <c r="M436" i="9" s="1"/>
  <c r="G435" i="9"/>
  <c r="I435" i="9" s="1"/>
  <c r="K435" i="9" s="1"/>
  <c r="M435" i="9" s="1"/>
  <c r="G434" i="9"/>
  <c r="I434" i="9" s="1"/>
  <c r="K434" i="9" s="1"/>
  <c r="M434" i="9" s="1"/>
  <c r="G413" i="9"/>
  <c r="I413" i="9" s="1"/>
  <c r="K413" i="9" s="1"/>
  <c r="M413" i="9" s="1"/>
  <c r="G412" i="9"/>
  <c r="I412" i="9" s="1"/>
  <c r="K412" i="9" s="1"/>
  <c r="M412" i="9" s="1"/>
  <c r="G411" i="9"/>
  <c r="I411" i="9" s="1"/>
  <c r="K411" i="9" s="1"/>
  <c r="M411" i="9" s="1"/>
  <c r="G410" i="9"/>
  <c r="I410" i="9" s="1"/>
  <c r="K410" i="9" s="1"/>
  <c r="M410" i="9" s="1"/>
  <c r="G409" i="9"/>
  <c r="I409" i="9" s="1"/>
  <c r="K409" i="9" s="1"/>
  <c r="M409" i="9" s="1"/>
  <c r="G408" i="9"/>
  <c r="I408" i="9" s="1"/>
  <c r="K408" i="9" s="1"/>
  <c r="M408" i="9" s="1"/>
  <c r="G407" i="9"/>
  <c r="I407" i="9" s="1"/>
  <c r="K407" i="9" s="1"/>
  <c r="M407" i="9" s="1"/>
  <c r="G406" i="9"/>
  <c r="I406" i="9" s="1"/>
  <c r="K406" i="9" s="1"/>
  <c r="M406" i="9" s="1"/>
  <c r="G405" i="9"/>
  <c r="I405" i="9" s="1"/>
  <c r="K405" i="9" s="1"/>
  <c r="M405" i="9" s="1"/>
  <c r="G403" i="9"/>
  <c r="I403" i="9" s="1"/>
  <c r="K403" i="9" s="1"/>
  <c r="M403" i="9" s="1"/>
  <c r="G402" i="9"/>
  <c r="I402" i="9" s="1"/>
  <c r="K402" i="9" s="1"/>
  <c r="M402" i="9" s="1"/>
  <c r="G401" i="9"/>
  <c r="I401" i="9" s="1"/>
  <c r="K401" i="9" s="1"/>
  <c r="M401" i="9" s="1"/>
  <c r="G400" i="9"/>
  <c r="I400" i="9" s="1"/>
  <c r="K400" i="9" s="1"/>
  <c r="M400" i="9" s="1"/>
  <c r="G398" i="9"/>
  <c r="I398" i="9" s="1"/>
  <c r="K398" i="9" s="1"/>
  <c r="M398" i="9" s="1"/>
  <c r="G393" i="9"/>
  <c r="I393" i="9" s="1"/>
  <c r="K393" i="9" s="1"/>
  <c r="M393" i="9" s="1"/>
  <c r="G389" i="9"/>
  <c r="I389" i="9" s="1"/>
  <c r="K389" i="9" s="1"/>
  <c r="M389" i="9" s="1"/>
  <c r="G388" i="9"/>
  <c r="I388" i="9" s="1"/>
  <c r="K388" i="9" s="1"/>
  <c r="M388" i="9" s="1"/>
  <c r="G387" i="9"/>
  <c r="I387" i="9" s="1"/>
  <c r="K387" i="9" s="1"/>
  <c r="M387" i="9" s="1"/>
  <c r="G386" i="9"/>
  <c r="I386" i="9" s="1"/>
  <c r="K386" i="9" s="1"/>
  <c r="M386" i="9" s="1"/>
  <c r="G385" i="9"/>
  <c r="I385" i="9" s="1"/>
  <c r="K385" i="9" s="1"/>
  <c r="M385" i="9" s="1"/>
  <c r="G384" i="9"/>
  <c r="I384" i="9" s="1"/>
  <c r="K384" i="9" s="1"/>
  <c r="M384" i="9" s="1"/>
  <c r="G383" i="9"/>
  <c r="I383" i="9" s="1"/>
  <c r="K383" i="9" s="1"/>
  <c r="M383" i="9" s="1"/>
  <c r="G382" i="9"/>
  <c r="I382" i="9" s="1"/>
  <c r="K382" i="9" s="1"/>
  <c r="M382" i="9" s="1"/>
  <c r="G380" i="9"/>
  <c r="I380" i="9" s="1"/>
  <c r="K380" i="9" s="1"/>
  <c r="M380" i="9" s="1"/>
  <c r="G379" i="9"/>
  <c r="I379" i="9" s="1"/>
  <c r="K379" i="9" s="1"/>
  <c r="M379" i="9" s="1"/>
  <c r="G377" i="9"/>
  <c r="I377" i="9" s="1"/>
  <c r="K377" i="9" s="1"/>
  <c r="M377" i="9" s="1"/>
  <c r="G374" i="9"/>
  <c r="I374" i="9" s="1"/>
  <c r="K374" i="9" s="1"/>
  <c r="M374" i="9" s="1"/>
  <c r="G372" i="9"/>
  <c r="I372" i="9" s="1"/>
  <c r="K372" i="9" s="1"/>
  <c r="M372" i="9" s="1"/>
  <c r="G371" i="9"/>
  <c r="I371" i="9" s="1"/>
  <c r="K371" i="9" s="1"/>
  <c r="M371" i="9" s="1"/>
  <c r="G370" i="9"/>
  <c r="I370" i="9" s="1"/>
  <c r="K370" i="9" s="1"/>
  <c r="M370" i="9" s="1"/>
  <c r="G368" i="9"/>
  <c r="I368" i="9" s="1"/>
  <c r="K368" i="9" s="1"/>
  <c r="M368" i="9" s="1"/>
  <c r="G367" i="9"/>
  <c r="I367" i="9" s="1"/>
  <c r="K367" i="9" s="1"/>
  <c r="M367" i="9" s="1"/>
  <c r="G366" i="9"/>
  <c r="I366" i="9" s="1"/>
  <c r="K366" i="9" s="1"/>
  <c r="M366" i="9" s="1"/>
  <c r="G365" i="9"/>
  <c r="I365" i="9" s="1"/>
  <c r="K365" i="9" s="1"/>
  <c r="M365" i="9" s="1"/>
  <c r="G364" i="9"/>
  <c r="I364" i="9" s="1"/>
  <c r="K364" i="9" s="1"/>
  <c r="M364" i="9" s="1"/>
  <c r="G363" i="9"/>
  <c r="I363" i="9" s="1"/>
  <c r="K363" i="9" s="1"/>
  <c r="M363" i="9" s="1"/>
  <c r="G362" i="9"/>
  <c r="I362" i="9" s="1"/>
  <c r="K362" i="9" s="1"/>
  <c r="M362" i="9" s="1"/>
  <c r="G361" i="9"/>
  <c r="I361" i="9" s="1"/>
  <c r="K361" i="9" s="1"/>
  <c r="M361" i="9" s="1"/>
  <c r="G360" i="9"/>
  <c r="I360" i="9" s="1"/>
  <c r="K360" i="9" s="1"/>
  <c r="M360" i="9" s="1"/>
  <c r="G359" i="9"/>
  <c r="I359" i="9" s="1"/>
  <c r="K359" i="9" s="1"/>
  <c r="M359" i="9" s="1"/>
  <c r="G358" i="9"/>
  <c r="I358" i="9" s="1"/>
  <c r="K358" i="9" s="1"/>
  <c r="M358" i="9" s="1"/>
  <c r="G357" i="9"/>
  <c r="I357" i="9" s="1"/>
  <c r="K357" i="9" s="1"/>
  <c r="M357" i="9" s="1"/>
  <c r="G355" i="9"/>
  <c r="I355" i="9" s="1"/>
  <c r="K355" i="9" s="1"/>
  <c r="M355" i="9" s="1"/>
  <c r="G354" i="9"/>
  <c r="I354" i="9" s="1"/>
  <c r="K354" i="9" s="1"/>
  <c r="M354" i="9" s="1"/>
  <c r="G353" i="9"/>
  <c r="I353" i="9" s="1"/>
  <c r="K353" i="9" s="1"/>
  <c r="M353" i="9" s="1"/>
  <c r="G352" i="9"/>
  <c r="I352" i="9" s="1"/>
  <c r="K352" i="9" s="1"/>
  <c r="M352" i="9" s="1"/>
  <c r="G331" i="9"/>
  <c r="I331" i="9" s="1"/>
  <c r="K331" i="9" s="1"/>
  <c r="M331" i="9" s="1"/>
  <c r="G327" i="9"/>
  <c r="I327" i="9" s="1"/>
  <c r="K327" i="9" s="1"/>
  <c r="M327" i="9" s="1"/>
  <c r="G326" i="9"/>
  <c r="I326" i="9" s="1"/>
  <c r="K326" i="9" s="1"/>
  <c r="M326" i="9" s="1"/>
  <c r="G325" i="9"/>
  <c r="I325" i="9" s="1"/>
  <c r="K325" i="9" s="1"/>
  <c r="M325" i="9" s="1"/>
  <c r="G324" i="9"/>
  <c r="I324" i="9" s="1"/>
  <c r="K324" i="9" s="1"/>
  <c r="M324" i="9" s="1"/>
  <c r="G323" i="9"/>
  <c r="I323" i="9" s="1"/>
  <c r="K323" i="9" s="1"/>
  <c r="M323" i="9" s="1"/>
  <c r="G322" i="9"/>
  <c r="I322" i="9" s="1"/>
  <c r="K322" i="9" s="1"/>
  <c r="M322" i="9" s="1"/>
  <c r="G321" i="9"/>
  <c r="I321" i="9" s="1"/>
  <c r="K321" i="9" s="1"/>
  <c r="M321" i="9" s="1"/>
  <c r="G320" i="9"/>
  <c r="I320" i="9" s="1"/>
  <c r="K320" i="9" s="1"/>
  <c r="M320" i="9" s="1"/>
  <c r="G319" i="9"/>
  <c r="I319" i="9" s="1"/>
  <c r="K319" i="9" s="1"/>
  <c r="M319" i="9" s="1"/>
  <c r="G318" i="9"/>
  <c r="I318" i="9" s="1"/>
  <c r="K318" i="9" s="1"/>
  <c r="M318" i="9" s="1"/>
  <c r="G317" i="9"/>
  <c r="I317" i="9" s="1"/>
  <c r="K317" i="9" s="1"/>
  <c r="M317" i="9" s="1"/>
  <c r="G316" i="9"/>
  <c r="I316" i="9" s="1"/>
  <c r="K316" i="9" s="1"/>
  <c r="M316" i="9" s="1"/>
  <c r="G315" i="9"/>
  <c r="I315" i="9" s="1"/>
  <c r="K315" i="9" s="1"/>
  <c r="M315" i="9" s="1"/>
  <c r="G314" i="9"/>
  <c r="I314" i="9" s="1"/>
  <c r="K314" i="9" s="1"/>
  <c r="M314" i="9" s="1"/>
  <c r="G313" i="9"/>
  <c r="I313" i="9" s="1"/>
  <c r="K313" i="9" s="1"/>
  <c r="M313" i="9" s="1"/>
  <c r="G312" i="9"/>
  <c r="I312" i="9" s="1"/>
  <c r="K312" i="9" s="1"/>
  <c r="M312" i="9" s="1"/>
  <c r="G311" i="9"/>
  <c r="I311" i="9" s="1"/>
  <c r="K311" i="9" s="1"/>
  <c r="M311" i="9" s="1"/>
  <c r="G310" i="9"/>
  <c r="I310" i="9" s="1"/>
  <c r="K310" i="9" s="1"/>
  <c r="M310" i="9" s="1"/>
  <c r="G309" i="9"/>
  <c r="I309" i="9" s="1"/>
  <c r="K309" i="9" s="1"/>
  <c r="M309" i="9" s="1"/>
  <c r="G308" i="9"/>
  <c r="I308" i="9" s="1"/>
  <c r="K308" i="9" s="1"/>
  <c r="M308" i="9" s="1"/>
  <c r="G307" i="9"/>
  <c r="I307" i="9" s="1"/>
  <c r="K307" i="9" s="1"/>
  <c r="M307" i="9" s="1"/>
  <c r="G306" i="9"/>
  <c r="I306" i="9" s="1"/>
  <c r="K306" i="9" s="1"/>
  <c r="M306" i="9" s="1"/>
  <c r="G305" i="9"/>
  <c r="I305" i="9" s="1"/>
  <c r="K305" i="9" s="1"/>
  <c r="M305" i="9" s="1"/>
  <c r="G304" i="9"/>
  <c r="I304" i="9" s="1"/>
  <c r="K304" i="9" s="1"/>
  <c r="M304" i="9" s="1"/>
  <c r="G303" i="9"/>
  <c r="I303" i="9" s="1"/>
  <c r="K303" i="9" s="1"/>
  <c r="M303" i="9" s="1"/>
  <c r="G302" i="9"/>
  <c r="I302" i="9" s="1"/>
  <c r="K302" i="9" s="1"/>
  <c r="M302" i="9" s="1"/>
  <c r="G301" i="9"/>
  <c r="I301" i="9" s="1"/>
  <c r="K301" i="9" s="1"/>
  <c r="M301" i="9" s="1"/>
  <c r="G300" i="9"/>
  <c r="I300" i="9" s="1"/>
  <c r="K300" i="9" s="1"/>
  <c r="M300" i="9" s="1"/>
  <c r="G243" i="9"/>
  <c r="I243" i="9" s="1"/>
  <c r="K243" i="9" s="1"/>
  <c r="M243" i="9" s="1"/>
  <c r="G242" i="9"/>
  <c r="I242" i="9" s="1"/>
  <c r="K242" i="9" s="1"/>
  <c r="M242" i="9" s="1"/>
  <c r="G215" i="9"/>
  <c r="I215" i="9" s="1"/>
  <c r="K215" i="9" s="1"/>
  <c r="M215" i="9" s="1"/>
  <c r="G214" i="9"/>
  <c r="I214" i="9" s="1"/>
  <c r="K214" i="9" s="1"/>
  <c r="M214" i="9" s="1"/>
  <c r="G213" i="9"/>
  <c r="I213" i="9" s="1"/>
  <c r="K213" i="9" s="1"/>
  <c r="M213" i="9" s="1"/>
  <c r="G212" i="9"/>
  <c r="I212" i="9" s="1"/>
  <c r="K212" i="9" s="1"/>
  <c r="M212" i="9" s="1"/>
  <c r="G211" i="9"/>
  <c r="I211" i="9" s="1"/>
  <c r="K211" i="9" s="1"/>
  <c r="M211" i="9" s="1"/>
  <c r="G210" i="9"/>
  <c r="I210" i="9" s="1"/>
  <c r="K210" i="9" s="1"/>
  <c r="M210" i="9" s="1"/>
  <c r="G195" i="9"/>
  <c r="I195" i="9" s="1"/>
  <c r="K195" i="9" s="1"/>
  <c r="M195" i="9" s="1"/>
  <c r="G194" i="9"/>
  <c r="I194" i="9" s="1"/>
  <c r="K194" i="9" s="1"/>
  <c r="M194" i="9" s="1"/>
  <c r="G193" i="9"/>
  <c r="I193" i="9" s="1"/>
  <c r="K193" i="9" s="1"/>
  <c r="M193" i="9" s="1"/>
  <c r="G192" i="9"/>
  <c r="I192" i="9" s="1"/>
  <c r="K192" i="9" s="1"/>
  <c r="M192" i="9" s="1"/>
  <c r="G191" i="9"/>
  <c r="I191" i="9" s="1"/>
  <c r="K191" i="9" s="1"/>
  <c r="M191" i="9" s="1"/>
  <c r="G190" i="9"/>
  <c r="I190" i="9" s="1"/>
  <c r="K190" i="9" s="1"/>
  <c r="M190" i="9" s="1"/>
  <c r="G189" i="9"/>
  <c r="I189" i="9" s="1"/>
  <c r="K189" i="9" s="1"/>
  <c r="M189" i="9" s="1"/>
  <c r="G188" i="9"/>
  <c r="I188" i="9" s="1"/>
  <c r="K188" i="9" s="1"/>
  <c r="M188" i="9" s="1"/>
  <c r="G174" i="9"/>
  <c r="I174" i="9" s="1"/>
  <c r="K174" i="9" s="1"/>
  <c r="M174" i="9" s="1"/>
  <c r="G173" i="9"/>
  <c r="I173" i="9" s="1"/>
  <c r="K173" i="9" s="1"/>
  <c r="M173" i="9" s="1"/>
  <c r="G172" i="9"/>
  <c r="I172" i="9" s="1"/>
  <c r="K172" i="9" s="1"/>
  <c r="M172" i="9" s="1"/>
  <c r="G171" i="9"/>
  <c r="I171" i="9" s="1"/>
  <c r="K171" i="9" s="1"/>
  <c r="M171" i="9" s="1"/>
  <c r="G170" i="9"/>
  <c r="I170" i="9" s="1"/>
  <c r="K170" i="9" s="1"/>
  <c r="M170" i="9" s="1"/>
  <c r="G169" i="9"/>
  <c r="I169" i="9" s="1"/>
  <c r="K169" i="9" s="1"/>
  <c r="M169" i="9" s="1"/>
  <c r="G168" i="9"/>
  <c r="I168" i="9" s="1"/>
  <c r="K168" i="9" s="1"/>
  <c r="M168" i="9" s="1"/>
  <c r="G167" i="9"/>
  <c r="I167" i="9" s="1"/>
  <c r="K167" i="9" s="1"/>
  <c r="M167" i="9" s="1"/>
  <c r="G166" i="9"/>
  <c r="I166" i="9" s="1"/>
  <c r="K166" i="9" s="1"/>
  <c r="M166" i="9" s="1"/>
  <c r="G165" i="9"/>
  <c r="I165" i="9" s="1"/>
  <c r="K165" i="9" s="1"/>
  <c r="M165" i="9" s="1"/>
  <c r="G164" i="9"/>
  <c r="I164" i="9" s="1"/>
  <c r="K164" i="9" s="1"/>
  <c r="M164" i="9" s="1"/>
  <c r="G163" i="9"/>
  <c r="I163" i="9" s="1"/>
  <c r="K163" i="9" s="1"/>
  <c r="M163" i="9" s="1"/>
  <c r="G162" i="9"/>
  <c r="I162" i="9" s="1"/>
  <c r="K162" i="9" s="1"/>
  <c r="M162" i="9" s="1"/>
  <c r="G161" i="9"/>
  <c r="I161" i="9" s="1"/>
  <c r="K161" i="9" s="1"/>
  <c r="M161" i="9" s="1"/>
  <c r="G157" i="9"/>
  <c r="I157" i="9" s="1"/>
  <c r="K157" i="9" s="1"/>
  <c r="M157" i="9" s="1"/>
  <c r="G156" i="9"/>
  <c r="I156" i="9" s="1"/>
  <c r="K156" i="9" s="1"/>
  <c r="M156" i="9" s="1"/>
  <c r="G155" i="9"/>
  <c r="I155" i="9" s="1"/>
  <c r="K155" i="9" s="1"/>
  <c r="M155" i="9" s="1"/>
  <c r="G154" i="9"/>
  <c r="I154" i="9" s="1"/>
  <c r="K154" i="9" s="1"/>
  <c r="M154" i="9" s="1"/>
  <c r="G153" i="9"/>
  <c r="I153" i="9" s="1"/>
  <c r="K153" i="9" s="1"/>
  <c r="M153" i="9" s="1"/>
  <c r="G152" i="9"/>
  <c r="I152" i="9" s="1"/>
  <c r="K152" i="9" s="1"/>
  <c r="M152" i="9" s="1"/>
  <c r="G151" i="9"/>
  <c r="I151" i="9" s="1"/>
  <c r="K151" i="9" s="1"/>
  <c r="M151" i="9" s="1"/>
  <c r="G150" i="9"/>
  <c r="I150" i="9" s="1"/>
  <c r="K150" i="9" s="1"/>
  <c r="M150" i="9" s="1"/>
  <c r="G149" i="9"/>
  <c r="I149" i="9" s="1"/>
  <c r="K149" i="9" s="1"/>
  <c r="M149" i="9" s="1"/>
  <c r="G148" i="9"/>
  <c r="I148" i="9" s="1"/>
  <c r="K148" i="9" s="1"/>
  <c r="M148" i="9" s="1"/>
  <c r="G147" i="9"/>
  <c r="I147" i="9" s="1"/>
  <c r="K147" i="9" s="1"/>
  <c r="M147" i="9" s="1"/>
  <c r="G146" i="9"/>
  <c r="I146" i="9" s="1"/>
  <c r="K146" i="9" s="1"/>
  <c r="M146" i="9" s="1"/>
  <c r="G145" i="9"/>
  <c r="I145" i="9" s="1"/>
  <c r="K145" i="9" s="1"/>
  <c r="M145" i="9" s="1"/>
  <c r="G144" i="9"/>
  <c r="I144" i="9" s="1"/>
  <c r="K144" i="9" s="1"/>
  <c r="M144" i="9" s="1"/>
  <c r="G118" i="9"/>
  <c r="I118" i="9" s="1"/>
  <c r="K118" i="9" s="1"/>
  <c r="M118" i="9" s="1"/>
  <c r="G117" i="9"/>
  <c r="I117" i="9" s="1"/>
  <c r="K117" i="9" s="1"/>
  <c r="M117" i="9" s="1"/>
  <c r="G116" i="9"/>
  <c r="I116" i="9" s="1"/>
  <c r="K116" i="9" s="1"/>
  <c r="M116" i="9" s="1"/>
  <c r="G115" i="9"/>
  <c r="I115" i="9" s="1"/>
  <c r="K115" i="9" s="1"/>
  <c r="M115" i="9" s="1"/>
  <c r="G114" i="9"/>
  <c r="I114" i="9" s="1"/>
  <c r="K114" i="9" s="1"/>
  <c r="M114" i="9" s="1"/>
  <c r="G113" i="9"/>
  <c r="I113" i="9" s="1"/>
  <c r="K113" i="9" s="1"/>
  <c r="M113" i="9" s="1"/>
  <c r="G112" i="9"/>
  <c r="I112" i="9" s="1"/>
  <c r="K112" i="9" s="1"/>
  <c r="M112" i="9" s="1"/>
  <c r="G111" i="9"/>
  <c r="I111" i="9" s="1"/>
  <c r="K111" i="9" s="1"/>
  <c r="M111" i="9" s="1"/>
  <c r="G110" i="9"/>
  <c r="I110" i="9" s="1"/>
  <c r="K110" i="9" s="1"/>
  <c r="M110" i="9" s="1"/>
  <c r="G109" i="9"/>
  <c r="I109" i="9" s="1"/>
  <c r="K109" i="9" s="1"/>
  <c r="M109" i="9" s="1"/>
  <c r="G108" i="9"/>
  <c r="I108" i="9" s="1"/>
  <c r="K108" i="9" s="1"/>
  <c r="M108" i="9" s="1"/>
  <c r="G107" i="9"/>
  <c r="I107" i="9" s="1"/>
  <c r="K107" i="9" s="1"/>
  <c r="M107" i="9" s="1"/>
  <c r="G106" i="9"/>
  <c r="I106" i="9" s="1"/>
  <c r="K106" i="9" s="1"/>
  <c r="M106" i="9" s="1"/>
  <c r="G105" i="9"/>
  <c r="I105" i="9" s="1"/>
  <c r="K105" i="9" s="1"/>
  <c r="M105" i="9" s="1"/>
  <c r="G104" i="9"/>
  <c r="I104" i="9" s="1"/>
  <c r="K104" i="9" s="1"/>
  <c r="M104" i="9" s="1"/>
  <c r="G103" i="9"/>
  <c r="I103" i="9" s="1"/>
  <c r="K103" i="9" s="1"/>
  <c r="M103" i="9" s="1"/>
  <c r="G102" i="9"/>
  <c r="I102" i="9" s="1"/>
  <c r="K102" i="9" s="1"/>
  <c r="M102" i="9" s="1"/>
  <c r="G101" i="9"/>
  <c r="I101" i="9" s="1"/>
  <c r="K101" i="9" s="1"/>
  <c r="M101" i="9" s="1"/>
  <c r="G100" i="9"/>
  <c r="I100" i="9" s="1"/>
  <c r="K100" i="9" s="1"/>
  <c r="M100" i="9" s="1"/>
  <c r="G99" i="9"/>
  <c r="I99" i="9" s="1"/>
  <c r="K99" i="9" s="1"/>
  <c r="M99" i="9" s="1"/>
  <c r="G86" i="9"/>
  <c r="I86" i="9" s="1"/>
  <c r="K86" i="9" s="1"/>
  <c r="M86" i="9" s="1"/>
  <c r="G85" i="9"/>
  <c r="I85" i="9" s="1"/>
  <c r="K85" i="9" s="1"/>
  <c r="M85" i="9" s="1"/>
  <c r="G84" i="9"/>
  <c r="I84" i="9" s="1"/>
  <c r="K84" i="9" s="1"/>
  <c r="M84" i="9" s="1"/>
  <c r="G83" i="9"/>
  <c r="I83" i="9" s="1"/>
  <c r="K83" i="9" s="1"/>
  <c r="M83" i="9" s="1"/>
  <c r="G82" i="9"/>
  <c r="I82" i="9" s="1"/>
  <c r="K82" i="9" s="1"/>
  <c r="M82" i="9" s="1"/>
  <c r="G81" i="9"/>
  <c r="I81" i="9" s="1"/>
  <c r="K81" i="9" s="1"/>
  <c r="M81" i="9" s="1"/>
  <c r="G80" i="9"/>
  <c r="I80" i="9" s="1"/>
  <c r="K80" i="9" s="1"/>
  <c r="M80" i="9" s="1"/>
  <c r="G79" i="9"/>
  <c r="I79" i="9" s="1"/>
  <c r="K79" i="9" s="1"/>
  <c r="M79" i="9" s="1"/>
  <c r="G78" i="9"/>
  <c r="I78" i="9" s="1"/>
  <c r="K78" i="9" s="1"/>
  <c r="M78" i="9" s="1"/>
  <c r="G77" i="9"/>
  <c r="I77" i="9" s="1"/>
  <c r="K77" i="9" s="1"/>
  <c r="M77" i="9" s="1"/>
  <c r="G76" i="9"/>
  <c r="I76" i="9" s="1"/>
  <c r="K76" i="9" s="1"/>
  <c r="M76" i="9" s="1"/>
  <c r="G75" i="9"/>
  <c r="I75" i="9" s="1"/>
  <c r="K75" i="9" s="1"/>
  <c r="M75" i="9" s="1"/>
  <c r="G74" i="9"/>
  <c r="I74" i="9" s="1"/>
  <c r="K74" i="9" s="1"/>
  <c r="M74" i="9" s="1"/>
  <c r="G73" i="9"/>
  <c r="I73" i="9" s="1"/>
  <c r="K73" i="9" s="1"/>
  <c r="M73" i="9" s="1"/>
  <c r="G69" i="9"/>
  <c r="I69" i="9" s="1"/>
  <c r="K69" i="9" s="1"/>
  <c r="M69" i="9" s="1"/>
  <c r="G67" i="9"/>
  <c r="I67" i="9" s="1"/>
  <c r="K67" i="9" s="1"/>
  <c r="M67" i="9" s="1"/>
  <c r="G66" i="9"/>
  <c r="I66" i="9" s="1"/>
  <c r="K66" i="9" s="1"/>
  <c r="M66" i="9" s="1"/>
  <c r="G65" i="9"/>
  <c r="I65" i="9" s="1"/>
  <c r="K65" i="9" s="1"/>
  <c r="M65" i="9" s="1"/>
  <c r="G64" i="9"/>
  <c r="I64" i="9" s="1"/>
  <c r="K64" i="9" s="1"/>
  <c r="M64" i="9" s="1"/>
  <c r="G63" i="9"/>
  <c r="I63" i="9" s="1"/>
  <c r="K63" i="9" s="1"/>
  <c r="M63" i="9" s="1"/>
  <c r="G62" i="9"/>
  <c r="I62" i="9" s="1"/>
  <c r="K62" i="9" s="1"/>
  <c r="M62" i="9" s="1"/>
  <c r="G61" i="9"/>
  <c r="I61" i="9" s="1"/>
  <c r="K61" i="9" s="1"/>
  <c r="M61" i="9" s="1"/>
  <c r="G60" i="9"/>
  <c r="I60" i="9" s="1"/>
  <c r="K60" i="9" s="1"/>
  <c r="M60" i="9" s="1"/>
  <c r="G59" i="9"/>
  <c r="I59" i="9" s="1"/>
  <c r="K59" i="9" s="1"/>
  <c r="M59" i="9" s="1"/>
  <c r="G58" i="9"/>
  <c r="I58" i="9" s="1"/>
  <c r="K58" i="9" s="1"/>
  <c r="M58" i="9" s="1"/>
  <c r="G57" i="9"/>
  <c r="I57" i="9" s="1"/>
  <c r="K57" i="9" s="1"/>
  <c r="M57" i="9" s="1"/>
  <c r="G56" i="9"/>
  <c r="I56" i="9" s="1"/>
  <c r="K56" i="9" s="1"/>
  <c r="M56" i="9" s="1"/>
  <c r="G55" i="9"/>
  <c r="I55" i="9" s="1"/>
  <c r="K55" i="9" s="1"/>
  <c r="M55" i="9" s="1"/>
  <c r="G54" i="9"/>
  <c r="I54" i="9" s="1"/>
  <c r="K54" i="9" s="1"/>
  <c r="M54" i="9" s="1"/>
  <c r="G53" i="9"/>
  <c r="I53" i="9" s="1"/>
  <c r="K53" i="9" s="1"/>
  <c r="M53" i="9" s="1"/>
  <c r="G51" i="9"/>
  <c r="I51" i="9" s="1"/>
  <c r="K51" i="9" s="1"/>
  <c r="M51" i="9" s="1"/>
  <c r="G50" i="9"/>
  <c r="I50" i="9" s="1"/>
  <c r="K50" i="9" s="1"/>
  <c r="M50" i="9" s="1"/>
  <c r="G49" i="9"/>
  <c r="I49" i="9" s="1"/>
  <c r="K49" i="9" s="1"/>
  <c r="M49" i="9" s="1"/>
  <c r="G47" i="9"/>
  <c r="I47" i="9" s="1"/>
  <c r="K47" i="9" s="1"/>
  <c r="M47" i="9" s="1"/>
  <c r="G46" i="9"/>
  <c r="I46" i="9" s="1"/>
  <c r="K46" i="9" s="1"/>
  <c r="M46" i="9" s="1"/>
  <c r="G45" i="9"/>
  <c r="I45" i="9" s="1"/>
  <c r="K45" i="9" s="1"/>
  <c r="M45" i="9" s="1"/>
  <c r="G43" i="9"/>
  <c r="I43" i="9" s="1"/>
  <c r="K43" i="9" s="1"/>
  <c r="M43" i="9" s="1"/>
  <c r="G42" i="9"/>
  <c r="I42" i="9" s="1"/>
  <c r="K42" i="9" s="1"/>
  <c r="M42" i="9" s="1"/>
  <c r="G41" i="9"/>
  <c r="I41" i="9" s="1"/>
  <c r="K41" i="9" s="1"/>
  <c r="M41" i="9" s="1"/>
  <c r="G40" i="9"/>
  <c r="I40" i="9" s="1"/>
  <c r="K40" i="9" s="1"/>
  <c r="M40" i="9" s="1"/>
  <c r="M141" i="9" l="1"/>
  <c r="M589" i="9" s="1"/>
  <c r="M390" i="9"/>
  <c r="M593" i="9" s="1"/>
  <c r="M584" i="9"/>
  <c r="M595" i="9" s="1"/>
  <c r="M158" i="9"/>
  <c r="M590" i="9" s="1"/>
  <c r="M328" i="9"/>
  <c r="M592" i="9" s="1"/>
  <c r="M431" i="9"/>
  <c r="M594" i="9" s="1"/>
  <c r="G30" i="9"/>
  <c r="I30" i="9" s="1"/>
  <c r="K30" i="9" s="1"/>
  <c r="M30" i="9" s="1"/>
  <c r="G31" i="9"/>
  <c r="I31" i="9" s="1"/>
  <c r="K31" i="9" s="1"/>
  <c r="M31" i="9" s="1"/>
  <c r="G32" i="9"/>
  <c r="I32" i="9" s="1"/>
  <c r="K32" i="9" s="1"/>
  <c r="M32" i="9" s="1"/>
  <c r="G33" i="9"/>
  <c r="I33" i="9" s="1"/>
  <c r="K33" i="9" s="1"/>
  <c r="M33" i="9" s="1"/>
  <c r="G35" i="9"/>
  <c r="I35" i="9" s="1"/>
  <c r="K35" i="9" s="1"/>
  <c r="M35" i="9" s="1"/>
  <c r="G36" i="9"/>
  <c r="I36" i="9" s="1"/>
  <c r="K36" i="9" s="1"/>
  <c r="M36" i="9" s="1"/>
  <c r="G37" i="9"/>
  <c r="I37" i="9" s="1"/>
  <c r="K37" i="9" s="1"/>
  <c r="M37" i="9" s="1"/>
  <c r="G38" i="9"/>
  <c r="I38" i="9" s="1"/>
  <c r="K38" i="9" s="1"/>
  <c r="M38" i="9" s="1"/>
  <c r="M70" i="9" l="1"/>
  <c r="M588" i="9" s="1"/>
  <c r="B2" i="5"/>
  <c r="M239" i="9" l="1"/>
  <c r="M591" i="9" s="1"/>
  <c r="M596" i="9" s="1"/>
</calcChain>
</file>

<file path=xl/sharedStrings.xml><?xml version="1.0" encoding="utf-8"?>
<sst xmlns="http://schemas.openxmlformats.org/spreadsheetml/2006/main" count="9769" uniqueCount="2107">
  <si>
    <t xml:space="preserve">Pricing Schedule :  Network Hardware - National Transmission Company (NTCSA) TELECOMS </t>
  </si>
  <si>
    <t>VENDOR NAME</t>
  </si>
  <si>
    <t>IMPORTANT NOTES</t>
  </si>
  <si>
    <t>All cells highlighted in GREEN must be completed</t>
  </si>
  <si>
    <t>Quoted prices MUST be in ZAR, EXCLUDING VAT and ESCALATIONS</t>
  </si>
  <si>
    <t>Prices MUST be quoted based on the SCOPE provided</t>
  </si>
  <si>
    <r>
      <rPr>
        <b/>
        <sz val="14"/>
        <color theme="1"/>
        <rFont val="Arial"/>
        <family val="2"/>
      </rPr>
      <t>NB:</t>
    </r>
    <r>
      <rPr>
        <sz val="11"/>
        <color theme="1"/>
        <rFont val="Arial"/>
        <family val="2"/>
      </rPr>
      <t xml:space="preserve"> Capture the applicable Currency, ROE and ROE Published Date on the "Currency sheet". </t>
    </r>
  </si>
  <si>
    <t xml:space="preserve">The adjustments for prevailing rates and the basis for future price adjustments will be determined at time of contracting. </t>
  </si>
  <si>
    <t>Exchange rate variations may not be claimed for the local mark-up in the pricing structure</t>
  </si>
  <si>
    <t>Provide pricing assumptions used to determine the quoted prices. Also provide the proposed PRICING ADJUSTMENT formulas in Table 1</t>
  </si>
  <si>
    <t>Provide the relevant Unit Rates based on the SLIDING SCALE IN Columns AK to AT.</t>
  </si>
  <si>
    <t>All Prices must be exclusive of VAT</t>
  </si>
  <si>
    <r>
      <t xml:space="preserve">        </t>
    </r>
    <r>
      <rPr>
        <b/>
        <sz val="11"/>
        <color rgb="FFFF0000"/>
        <rFont val="Arial"/>
        <family val="2"/>
      </rPr>
      <t>8 X 5 NBD OEM Support to be qouted for all offered equipment</t>
    </r>
    <r>
      <rPr>
        <sz val="11"/>
        <color theme="1"/>
        <rFont val="Arial"/>
        <family val="2"/>
      </rPr>
      <t xml:space="preserve"> </t>
    </r>
  </si>
  <si>
    <t xml:space="preserve"> </t>
  </si>
  <si>
    <t>Unit prices</t>
  </si>
  <si>
    <t>No.</t>
  </si>
  <si>
    <t>Category</t>
  </si>
  <si>
    <t>Part Number</t>
  </si>
  <si>
    <t>Description</t>
  </si>
  <si>
    <t>Total Estimated Quantity</t>
  </si>
  <si>
    <t>Unit charge</t>
  </si>
  <si>
    <t>CURRENCY</t>
  </si>
  <si>
    <t>Unit Price in Nominated Currency</t>
  </si>
  <si>
    <t>Unit Price in ZAR</t>
  </si>
  <si>
    <t>Total [Nominated Currency]</t>
  </si>
  <si>
    <t>Total in ZAR</t>
  </si>
  <si>
    <t>Cyber Security</t>
  </si>
  <si>
    <t>ISA-3000 Firewall 2 ports</t>
  </si>
  <si>
    <t>ISA-3000-2C2F-FTD)</t>
  </si>
  <si>
    <t>Cisco Secure Firewall ISA3000 2 copper 2 fiber ports FTD Firepower Unified Image (ISA-3000-2C2F-FTD)</t>
  </si>
  <si>
    <t>Each</t>
  </si>
  <si>
    <t>ZAR</t>
  </si>
  <si>
    <t>CON-SNT-ISA3002D</t>
  </si>
  <si>
    <t>SNTC-8X5XNBD ISA 3000 2 copper 2 fiber ports FTD Fire (CON-SNT-ISA3002D)</t>
  </si>
  <si>
    <t>L-ISA3000-TMC-3Y</t>
  </si>
  <si>
    <t>Cisco ISA3000 Threat Defense Threat, Malware and URL 3Y Subs (L-ISA3000-TMC-3Y)</t>
  </si>
  <si>
    <t>STK-RACKMNT-2955=</t>
  </si>
  <si>
    <t>19" DINRAIL kit to replace STK-RACKMNT-2955=</t>
  </si>
  <si>
    <t>ISA-3000 Firewall 4 ports</t>
  </si>
  <si>
    <t>ISA-3000-4C-FTD)</t>
  </si>
  <si>
    <t>Cisco Secure Firewall ISA 3000 4 copper ports FTD Unified image (ISA-3000-4C-FTD)</t>
  </si>
  <si>
    <t>CON-SNT-ISA3004D</t>
  </si>
  <si>
    <t>SNTC-8X5XNBD ISA 3000 4 copper ports FTD Unified imag (CON-SNT-ISA3004D)</t>
  </si>
  <si>
    <t>(L-ISA3000-TMC-3Y</t>
  </si>
  <si>
    <t>STK-RACKDINRAIL=</t>
  </si>
  <si>
    <t>19" DINRAIL kit to replace STK-RACKMNT-2955= (STK-RACKDINRAIL=)</t>
  </si>
  <si>
    <t>FPR3105 Firewall</t>
  </si>
  <si>
    <t>FPR3105-NGFWK9</t>
  </si>
  <si>
    <t>Cisco Secure Firewall 3105 NGFW Appliance, 1U (FPR3105-NGFWK9)</t>
  </si>
  <si>
    <t>CON-SNTFPR3105N</t>
  </si>
  <si>
    <t>SNTC-8X5XNBD Cisco Secure Firewall (CON-SNTFPR3105N)</t>
  </si>
  <si>
    <t>L-FPR3105TTMC-3Y</t>
  </si>
  <si>
    <t>Cisco Secure Firewall 3105 TD, AMP &amp; URL Filtering 3Y Subs (L-FPR3105TTMC-3Y)</t>
  </si>
  <si>
    <t>FPR3K-PWR-AC400</t>
  </si>
  <si>
    <t>Cisco Secure Firewall 3K Series 400W AC Power Supply (FPR3K-PWR-AC400)</t>
  </si>
  <si>
    <t>CSF1230 Firewall</t>
  </si>
  <si>
    <t>CSF1230-TD-K9</t>
  </si>
  <si>
    <t>Secure Firewall 1240 security appliance with Threat Defense software</t>
  </si>
  <si>
    <t>CON-SSSNT-CSF1240T</t>
  </si>
  <si>
    <t>SOLN SUPP 8X5XNBD Secure Firewall 1240 Appliance, Threat D</t>
  </si>
  <si>
    <t>L-CSF1240-TMC-3Y</t>
  </si>
  <si>
    <t>CSF 1240 Threat Defense IPS, Malware &amp; URL 3Y Subs</t>
  </si>
  <si>
    <t>CSF1250 Firewall</t>
  </si>
  <si>
    <t>CSF1250-TD-K9</t>
  </si>
  <si>
    <t xml:space="preserve">	
Secure Firewall 1250 security appliance with Threat Defense software</t>
  </si>
  <si>
    <t>CON-SSSNT-CSF1250T</t>
  </si>
  <si>
    <t>SOLN SUPP 8X5XNBD Secure Firewall 1250 Appliance, Threat D</t>
  </si>
  <si>
    <t>L-CSF1250-TMC-3Y</t>
  </si>
  <si>
    <t>CSF 1250 Threat Defense IPS, Malware &amp; URL 3Y Subs</t>
  </si>
  <si>
    <t>Cisco Identity Services Engine</t>
  </si>
  <si>
    <t>SNS-3815-K9</t>
  </si>
  <si>
    <t>Small Secure Network Server for ISE Applications</t>
  </si>
  <si>
    <t>CON-SSSNT-SNS3A8K9</t>
  </si>
  <si>
    <t>SOLN SUPP 8X5XNBD Small Secure Network Server for ISE Appl</t>
  </si>
  <si>
    <t>SNS-NVMEG4-M960-D</t>
  </si>
  <si>
    <t>960GB 2.5in U.3 15mm P7450 Hg Perf Med End NVMe</t>
  </si>
  <si>
    <t>SNS-PSU1-1200W-D</t>
  </si>
  <si>
    <t>1200w AC Titanium Power Supply for C-series Rack Servers</t>
  </si>
  <si>
    <t>SNS-PSU1-1200W-D2</t>
  </si>
  <si>
    <t>SW-38X5-ISE-K9</t>
  </si>
  <si>
    <t>Cisco ISE Software Load on SNS-38x5-K9 appliance</t>
  </si>
  <si>
    <t>SNS-CPU-A9115</t>
  </si>
  <si>
    <t>AMD 9115 2.6GHz 125W 16C/64MB Cache DDR5 6000MT/s</t>
  </si>
  <si>
    <t>SNS-MRX32G1RE5</t>
  </si>
  <si>
    <t>32GB DDR5-6400 RDIMM 1Rx4  (16Gb)</t>
  </si>
  <si>
    <t>SNS-O-ID10GC-D</t>
  </si>
  <si>
    <t>Intel X710T2LOCPV3G1L 2x10GbE RJ45 OCP3.0 NIC</t>
  </si>
  <si>
    <t>SNS-OCP3-KIT-D</t>
  </si>
  <si>
    <t>C2XX OCP 3.0 Interposer W/Mech Assy</t>
  </si>
  <si>
    <t>SNS-RIS1A-225M8</t>
  </si>
  <si>
    <t>C225 M8 1U Riser 1A PCIe Gen4 x16 HH</t>
  </si>
  <si>
    <t>SNS-TPM2-002D-D</t>
  </si>
  <si>
    <t>TPM 2.0 FIPS 140-2 MSW2022 compliant AMD M8 servers</t>
  </si>
  <si>
    <t>SNS-BBLKD-M8</t>
  </si>
  <si>
    <t>UCS C-Series M6 &amp; M8 SFF drive blanking panel</t>
  </si>
  <si>
    <t>SNS-CBLFNVME-225M8</t>
  </si>
  <si>
    <t>C225M8  NVME Cable, Mainboard to backplane</t>
  </si>
  <si>
    <t>CAB-C13-C14-2M</t>
  </si>
  <si>
    <t>Power Cord Jumper, C13-C14 Connectors, 2 Meter Length</t>
  </si>
  <si>
    <t>SNS-PCIEIQ10GF-D</t>
  </si>
  <si>
    <t>Intel X710 quad-port 10G SFP+ NIC</t>
  </si>
  <si>
    <t>Sub Total</t>
  </si>
  <si>
    <t>Routers</t>
  </si>
  <si>
    <t>IR8340 Router</t>
  </si>
  <si>
    <t>IR8340-K9</t>
  </si>
  <si>
    <t>Cisco Catalyst IR8340 Rugged Router (IR8340-K9)</t>
  </si>
  <si>
    <t>CON-SNT-IR8340AK</t>
  </si>
  <si>
    <t>SNTC-8X5XNBD Cisco Catalyst IR8340 Rugged Router (CON-SNT-IR8340AK)</t>
  </si>
  <si>
    <t>IRDNA-P-T0-5M-A</t>
  </si>
  <si>
    <t>Cisco DNA Advantage On-Prem Lic3Y - upto 5M (Aggr, 10M) (IRDNA-P-T0-5M-A)</t>
  </si>
  <si>
    <t>PWR-RGD-LOW-DC</t>
  </si>
  <si>
    <t>Low DC (24/48VDC) Power Supply (PWR-RGD-LOW-DC)</t>
  </si>
  <si>
    <t>IRM-NIM-2T1E1</t>
  </si>
  <si>
    <t>IR Series 2 port T1/E1 Network Interface Module (IRM-NIM-2T1E1)</t>
  </si>
  <si>
    <t>IRM-NIM-RS232</t>
  </si>
  <si>
    <t>IR Series RS232 8 Port Serial Network Interface Module (IRM-NIM-RS232)</t>
  </si>
  <si>
    <t>SL-8300-NA-D-T0</t>
  </si>
  <si>
    <t>Network Advantage License for Cisco IR8300 - Tier 0 (SL-8300-NA-D-T0)</t>
  </si>
  <si>
    <t>SL-8300-NA-P-T1</t>
  </si>
  <si>
    <t xml:space="preserve">Network Advantage License for Cisco IR8300 - Tier 1 (SL-8300-NA-P-T1) </t>
  </si>
  <si>
    <t>(SL-8300-NA-B-T2</t>
  </si>
  <si>
    <t>Network Advantage License for Cisco IR8300 - Tier 2 (SL-8300-NA-B-T2)</t>
  </si>
  <si>
    <t>Cisco DNA Advantage On-Prem Lic 3Y - upto 5M (Aggr, 10M) (IRDNA-P-T0-5M-A)</t>
  </si>
  <si>
    <t>IRDNA-P-T1-A</t>
  </si>
  <si>
    <t>IoT DNA Advantage On Premise Lic - upto 200M (Aggr, 400M) (IRDNA-P-T1-A)</t>
  </si>
  <si>
    <t>IRDNA-P-T2-A</t>
  </si>
  <si>
    <t>IoT DNA Advantage On Premise Lic - upto 1G (Aggr, 2G) (IRDNA-P-T2-A)</t>
  </si>
  <si>
    <t>PWR-RGD-AC-DC-250</t>
  </si>
  <si>
    <t>Higher PoE, 250W PSU for IE4010/5000, 100-240VAC/100250VDC (PWR-RGD-AC-DC-250)</t>
  </si>
  <si>
    <t>PWR-RGD-AC-DC</t>
  </si>
  <si>
    <t>Hgh AC/DC (88-300VDC/85264VAC) Pwr Sup for CGR2010/CGS2520 (PWR-RGD-AC-DC)</t>
  </si>
  <si>
    <t>ASR903 Router</t>
  </si>
  <si>
    <t>ASR-903U</t>
  </si>
  <si>
    <t>ASR 903 Series Router Chassis (ASR-903U)</t>
  </si>
  <si>
    <t>CON-SNT-ASR903</t>
  </si>
  <si>
    <t>SNTC-8X5XNBD ASR 903 Series Router Chassis (CON-SNT-ASR903)</t>
  </si>
  <si>
    <t>A900-RSP3C-400-S</t>
  </si>
  <si>
    <t>ASR 900 Route Switch Processor 3, 400G, XL Scale, non-wide (A900-RSP3C-400-S )</t>
  </si>
  <si>
    <t>SLASR903U-A</t>
  </si>
  <si>
    <t>ASR 903 Metro Aggregation Services (SLASR903U-A)</t>
  </si>
  <si>
    <t>A903-RCKMNT-19IN</t>
  </si>
  <si>
    <t>ASR 903 ETSI Rack Mount Kit (A903-RCKMNT-19IN)</t>
  </si>
  <si>
    <t>A903-CABLE-GUIDE</t>
  </si>
  <si>
    <t>ASR 903 Cable Guide (A903-CABLE-GUIDE)</t>
  </si>
  <si>
    <t>A900-CONS-KIT-S</t>
  </si>
  <si>
    <t>ASR 900 Serial Console Cabling Kit (A900-CONS-KIT-S)</t>
  </si>
  <si>
    <t>A900-IMA8S</t>
  </si>
  <si>
    <t>ASR 900 8 port SFP Gigabit Ethernet Interface Module (A900-IMA8S)</t>
  </si>
  <si>
    <t>A900-IMA8Z</t>
  </si>
  <si>
    <t>ASR 900 8 port 10GE SFP+ Interface Module (A900-IMA8Z)</t>
  </si>
  <si>
    <t>A900-IMA2Z</t>
  </si>
  <si>
    <t>ASR 900 2 port 10GE SFP+/XFP Interface Module, Spare (A900-IMA2Z)</t>
  </si>
  <si>
    <t>SFP-10G-SR</t>
  </si>
  <si>
    <t>10GBASE-SR SFP Module (SFP-10G-SR)</t>
  </si>
  <si>
    <t>GLC-SX-MM-RGD</t>
  </si>
  <si>
    <t>1000Mbps Multi-Mode Rugged SFP (GLC-SX-MM-RGD)</t>
  </si>
  <si>
    <t>A903-FAN-F</t>
  </si>
  <si>
    <t>ASR 903 FAN Tray With Filter Slot (A903-FAN-F)</t>
  </si>
  <si>
    <t>ASR 903 FAN Tray Filter (A903-FAN-F)</t>
  </si>
  <si>
    <t>A900-PWR900-D2</t>
  </si>
  <si>
    <t>ASR 900 900W DC Dual Feed Power Supply (A900-PWR900-D2)</t>
  </si>
  <si>
    <t>EPNM-F-SM-SRTM</t>
  </si>
  <si>
    <t>EPNM Smart Small Device Advantage (Ess &amp; Adv) RTM (EPNM-F-SM-SRTM)</t>
  </si>
  <si>
    <t>SD-SSNK-EPNMFMMR</t>
  </si>
  <si>
    <t>SP SSPT E NO UPG NET EPNM Smart Small Full (SD-SSNK-EPNMFMMR)</t>
  </si>
  <si>
    <t>EPNM-F-SM1-SRTMSIA</t>
  </si>
  <si>
    <t>Cisco Evolved Programmable Network Manager Smart - SIA (EPNM-F-SM1-SRTMSIA)</t>
  </si>
  <si>
    <t>A900-IMA48D-C</t>
  </si>
  <si>
    <t>ASR 900 48 port T1/E1 Interface Module, Requires patch panel (A900-IMA48D-C)</t>
  </si>
  <si>
    <t>PANEL-48-1-RJ48</t>
  </si>
  <si>
    <t>48 x 120-ohm E1/110-ohm DS1 termination, thru RJ48C conn. (PANEL-48-1-RJ48)</t>
  </si>
  <si>
    <t>CABLE-16TDM-C-L3</t>
  </si>
  <si>
    <t>16 port cable for TDM CEM IM, no red, 2.2 m (CABLE-16TDM-C-L3)</t>
  </si>
  <si>
    <t>CABLE-16TDM-C-L1</t>
  </si>
  <si>
    <t>16 port cable for TDM CEM IM, no red, 1.4m (CABLE-16TDM-C-L1)</t>
  </si>
  <si>
    <t>CABLE-16TDM-C-L2</t>
  </si>
  <si>
    <t>16 port cable for TDM CEM IM, no red, 1.6 m (CABLE-16TDM-C-L2)</t>
  </si>
  <si>
    <t>CABLE-16TDM-C-L4</t>
  </si>
  <si>
    <t>16 port cable for TDM CEM IM, no red, 2.4 m (CABLE-16TDM-C-L4)</t>
  </si>
  <si>
    <t>NIM-8MFT-T1/E1=</t>
  </si>
  <si>
    <t>8 port Multiflex Trunk Voice/Clear-channel Data T1/E1 Module (NIM-8MFT-T1/E1=)</t>
  </si>
  <si>
    <t>NIM-8CE1T1-PRI=</t>
  </si>
  <si>
    <t>8 port Multiflex Trunk Voice/Channelized Data T1/E1 Module (NIM-8CE1T1-PRI=)</t>
  </si>
  <si>
    <t>SFPs</t>
  </si>
  <si>
    <t>Management System</t>
  </si>
  <si>
    <t>Cisco Evolved Programmable Network Manager (EPNM)</t>
  </si>
  <si>
    <t xml:space="preserve">R-CISCO-S-EPNMC-K9 </t>
  </si>
  <si>
    <t>EPN Manager Smart licence (R-CISCO-S-EPNMC-K9 SA)</t>
  </si>
  <si>
    <t>SD-SSPT-RSCISCOS</t>
  </si>
  <si>
    <t>Cisco Solution Support (SD-SSPT-RSCISCOS)</t>
  </si>
  <si>
    <t>EPNM-8-S-K9 SA1</t>
  </si>
  <si>
    <t>Cisco EPNM 8.x Smart Base App +NBI+ UCS&amp;VM Essential Lic (EPNM-8-S-K9 SA1)</t>
  </si>
  <si>
    <t>SD-SSPT-EPNM778S</t>
  </si>
  <si>
    <t>Cisco Solution Support (SD-SSPT-EPNM778S)</t>
  </si>
  <si>
    <t>L-EPNM-S-SBY SA</t>
  </si>
  <si>
    <t>Cisco EPNM Smart - RedundancyLicense (LocalHA or GeoDR) (L-EPNM-S-SBY SA)</t>
  </si>
  <si>
    <t>SD-SSPT-L-EPNM-S</t>
  </si>
  <si>
    <t>Cisco Solution Support (SD-SSPT-L-EPNM-S)</t>
  </si>
  <si>
    <t>(EPNM-E-SM-SRTM SA</t>
  </si>
  <si>
    <t>EPNM Smart Small Device Essentials RTM (EPNM-E-SM-SRTM SA)</t>
  </si>
  <si>
    <t>SD-SSPT-SRTMEPNM</t>
  </si>
  <si>
    <t>Cisco Solution Support (SD-SSPT-SRTMEPNM)</t>
  </si>
  <si>
    <t>EPNM-F-SM-SRTM SA</t>
  </si>
  <si>
    <t>EPNM Smart Small Device Advantage(Ess &amp; Adv) RTM (EPNM-F-SM-SRTM SA)</t>
  </si>
  <si>
    <t>SD-SSPT-EPNMFMMR74</t>
  </si>
  <si>
    <t>Cisco Solution Support (SD-SSPT-EPNMFMMR74)</t>
  </si>
  <si>
    <t>EPNM-S-K9-3YSIA</t>
  </si>
  <si>
    <t>EPNM Smart Base Application 36-59 months renewal SIA (EPNM-S-K9-3YSIA)</t>
  </si>
  <si>
    <t>L-EPNM-S-SBY-SIA</t>
  </si>
  <si>
    <t>EPNM Smart High Availability Licence (L-EPNM-S-SBY-SIA)</t>
  </si>
  <si>
    <t>EPNM-E-SM1-SRTMSIA</t>
  </si>
  <si>
    <t>EPNM Smart Small Device Essentials (EPNM-E-SM1-SRTMSIA)</t>
  </si>
  <si>
    <t>EPNM Smart Small Device Essentials (EPNM-F-SM1-SRTMSIA)</t>
  </si>
  <si>
    <t>SD-SVS-EPNM-S</t>
  </si>
  <si>
    <t>Cisco Evolved Programmable Network Manager Smart - SIA  (SD-SVS-EPNM-S)</t>
  </si>
  <si>
    <t>Cisco Catalyst Center</t>
  </si>
  <si>
    <t>DN3-HW-APL</t>
  </si>
  <si>
    <t>Cisco Catalyst Center Appliance (Gen 3) - 32 Core</t>
  </si>
  <si>
    <t>CON-L1SNB-DN3HBAPL</t>
  </si>
  <si>
    <t>ENH 8X5XSNBDCX LEVEL 1 8X5XNBD Cisco DNA Center Appl</t>
  </si>
  <si>
    <t>DNA-SW-2.3.7</t>
  </si>
  <si>
    <t>Cisco Catalyst Center SW 2.3.7</t>
  </si>
  <si>
    <t>DN3-HW-APL-LIC</t>
  </si>
  <si>
    <t>Cisco Catalyst Center Appliance License- 32 Core</t>
  </si>
  <si>
    <t>CAB-C19-CBN</t>
  </si>
  <si>
    <t>Cabinet Jumper Power Cord, 250 VAC 16A, C20-C19 Connectors</t>
  </si>
  <si>
    <t>DN3-CPU-I6326</t>
  </si>
  <si>
    <t>Intel 6326 2.9GHz/185W 16C/24MB DDR4 3200MHz</t>
  </si>
  <si>
    <t>DN3-MR-X32G2RW</t>
  </si>
  <si>
    <t>32GB RDIMM DRx4 3200 (8Gb)</t>
  </si>
  <si>
    <t>DN3-SD19TKA1X-EV</t>
  </si>
  <si>
    <t>1.9TB 2.5 inch Enterprise Value 12G SAS SSD</t>
  </si>
  <si>
    <t>DN3-RAID-220M6</t>
  </si>
  <si>
    <t>Cisco 12G SAS RAID Controller w/4GB FBWC (16 Drv) w/1U Brkt</t>
  </si>
  <si>
    <t>DN3-PSU1-2300W</t>
  </si>
  <si>
    <t>Cisco UCS 2300W AC Power Supply for Rack Servers Titanium</t>
  </si>
  <si>
    <t>DN3-GPURKIT-C220</t>
  </si>
  <si>
    <t>GPU Riser Bracket assy kit C220 / C225 1U</t>
  </si>
  <si>
    <t>DN3-TPM-002C</t>
  </si>
  <si>
    <t>TPM 2.0, TCG, FIPS140-2, CC EAL4+ Certified, for M6 servers</t>
  </si>
  <si>
    <t>DN3-SDB960SA1V</t>
  </si>
  <si>
    <t>960GB 2.5in 6G SATA Enter Value 1X Samsung G1PM893A SSD</t>
  </si>
  <si>
    <t>DN3-SDB1T9SA1V</t>
  </si>
  <si>
    <t>1.9TB 2.5in 6G SATA Enter Value 1X Samsung G1PM893A SSD</t>
  </si>
  <si>
    <t>DN3-P-I8Q25GF</t>
  </si>
  <si>
    <t>Cisco-Intel E810XXVDA4L 4x25/10 GbE SFP28 PCIe NIC</t>
  </si>
  <si>
    <t>DN3-P-I8D25GF</t>
  </si>
  <si>
    <t>Cisco-Intel E810XXVDA2 2x25/10 GbE SFP28 PCIe NIC</t>
  </si>
  <si>
    <t>Firepower Management Center (FMC)</t>
  </si>
  <si>
    <t>FMC2700-K9</t>
  </si>
  <si>
    <t>Cisco Secure Firewall Management Center 2700 Chassis</t>
  </si>
  <si>
    <t>CON-SNT-FMC2700K</t>
  </si>
  <si>
    <t>FMC-M6-PS-AC-1050W</t>
  </si>
  <si>
    <t>AC Power Supply</t>
  </si>
  <si>
    <t>Power Cord</t>
  </si>
  <si>
    <t>SF-FMC-7.4.0-K9</t>
  </si>
  <si>
    <t>Cisco Secure Firewall Management Center Software v7.4.0</t>
  </si>
  <si>
    <t>FMC-M6-NIC-SFP</t>
  </si>
  <si>
    <t>Cisco FMC X710-DA2 dual-port 10G SFP+ NIC</t>
  </si>
  <si>
    <t>10GBASE-SR SFP Module</t>
  </si>
  <si>
    <t>FMC-M6-HDD-240GB</t>
  </si>
  <si>
    <t>Cisco FMC 240GB SATA M.2</t>
  </si>
  <si>
    <t>FMC-M6-HWRAID</t>
  </si>
  <si>
    <t>Cisco FMC M6 Boot optimized M.2 Raid controller</t>
  </si>
  <si>
    <t>FMC-M6-TPM-2.0</t>
  </si>
  <si>
    <t>Cisco FMC Trusted Platform Module 2.0</t>
  </si>
  <si>
    <t>FMC-M6-MEM-X-16GB</t>
  </si>
  <si>
    <t>Cisco FMC 16GB 16GB RDIMM SRx4 3200 (8Gb)</t>
  </si>
  <si>
    <t>FMC-M6-MRAID-12G</t>
  </si>
  <si>
    <t>Cisco FMC 12G Modular RAID controller with 2GB cache</t>
  </si>
  <si>
    <t>FMC-M6-O-ID10GC</t>
  </si>
  <si>
    <t>Cisco FMC Intel X710T2LOCPV3G1L 2x10GbE RJ45 OCP3.0 NIC</t>
  </si>
  <si>
    <t>FMC-M6-OCP3-KIT</t>
  </si>
  <si>
    <t>Cisco FMC C2XX OCP 3.0 Interposer W/Mech Assy</t>
  </si>
  <si>
    <t>FMC-M6-CPU-A7282</t>
  </si>
  <si>
    <t>Cisco FMC AMD 2.8GHz 7282 120W 16C/64MB Cache DDR4 3200MHz</t>
  </si>
  <si>
    <t>FMC-M6-HDD-600G</t>
  </si>
  <si>
    <t>Cisco FMC M6 - 600GB 12G SAS 10K RPM SFF HDD</t>
  </si>
  <si>
    <t>Servers</t>
  </si>
  <si>
    <t>Cisco Business Edition 7000H  Server</t>
  </si>
  <si>
    <t>BE7H-M7-K9</t>
  </si>
  <si>
    <t>Cisco Business Edition 7000H (M7) Appliance, Export Restr SW</t>
  </si>
  <si>
    <t>CON-SNT-BE7HM7K9</t>
  </si>
  <si>
    <t>SNTC-8X5XNBD Cisco Business Edition 7000H (M7) Applia</t>
  </si>
  <si>
    <t>VIRT-LIC-NONE</t>
  </si>
  <si>
    <t>Virtualization SW+Lic required but NOT included</t>
  </si>
  <si>
    <t>BE7K-CPU-M7</t>
  </si>
  <si>
    <t>Intel I6526Y 2.8GHz/195W 16C/37.5MB DDR5 5200MT/s</t>
  </si>
  <si>
    <t>BECE-RAM-M7</t>
  </si>
  <si>
    <t>16GB DDR5-5600 RDIMM 1Rx8 (16Gb)</t>
  </si>
  <si>
    <t>BE7K-RAIDCTRLR-M7</t>
  </si>
  <si>
    <t>24G Tri-Mode MP1 RAID Controller w/4GB FBWC 32Drv w/2U Brkt</t>
  </si>
  <si>
    <t>BECE-DISK-M7</t>
  </si>
  <si>
    <t>600GB 12G SAS 10K RPM SFF HDD</t>
  </si>
  <si>
    <t>BECE-OCPNIC-M7</t>
  </si>
  <si>
    <t>BECE-MLOMNICKIT-M7</t>
  </si>
  <si>
    <t>BE7K-PCIERISER-M7</t>
  </si>
  <si>
    <t>C240 M7 Riser1A; (x8;x16x, x8); StBkt; (CPU1)</t>
  </si>
  <si>
    <t>BECE-PCIENIC-M7</t>
  </si>
  <si>
    <t>BECE-PSU-M7</t>
  </si>
  <si>
    <t>BECE-TPM-M7</t>
  </si>
  <si>
    <t>TPM 2.0, TCG, FIPS140-2, CC EAL4+ Certified, for servers</t>
  </si>
  <si>
    <t>Cisco UCSC-C220 Server</t>
  </si>
  <si>
    <t>UCS-M8-MLB</t>
  </si>
  <si>
    <t>UCS M8 RACK MLB</t>
  </si>
  <si>
    <t>UCSC-C220-M8S</t>
  </si>
  <si>
    <t>UCS C220 M8 Rack w/o CPU, mem, drives, 1U w SFF backplane</t>
  </si>
  <si>
    <t>CON-L1SNB-UCSCC28E</t>
  </si>
  <si>
    <t>ENH 8X5XSNBD UCS C220 M8 Rack wo</t>
  </si>
  <si>
    <t>ISM-MANAGED</t>
  </si>
  <si>
    <t>Deployment mode for C Series Servers in Standalone mode</t>
  </si>
  <si>
    <t>UCSC-M2RM-M8</t>
  </si>
  <si>
    <t>C2X0M8 Boot Raid Controller for Hot-swap M.2s in mLOM slot</t>
  </si>
  <si>
    <t>UCS-M2-240G-D</t>
  </si>
  <si>
    <t>240GB M.2 SATA Micron G2 SSD</t>
  </si>
  <si>
    <t>UCS-TPM-002D-D</t>
  </si>
  <si>
    <t>TPM 2.0 TCG FIPS140-2 CC+ Cert M7 Intel MSW2022 Compliant</t>
  </si>
  <si>
    <t>UCSC-RAIL-D</t>
  </si>
  <si>
    <t>Ball Bearing Rail Kit for C220 &amp; C240 M7/M8 rack servers</t>
  </si>
  <si>
    <t>CIMC-LATEST-D</t>
  </si>
  <si>
    <t>IMC SW (Recommended) latest release for C-Series Servers.</t>
  </si>
  <si>
    <t>UCS-DDR5-BLK</t>
  </si>
  <si>
    <t>UCS DDR5 DIMM Blanks</t>
  </si>
  <si>
    <t>UCSC-FBRS-C220-D</t>
  </si>
  <si>
    <t>C220M7 HH Riser3 blank</t>
  </si>
  <si>
    <t>UCSC-HSLP-C220M8</t>
  </si>
  <si>
    <t>Heatsink for C220M8, C240M8L and C240M8 w/GPU</t>
  </si>
  <si>
    <t>UCSC-FBRS2-C220M7</t>
  </si>
  <si>
    <t>C220 M7 Riser2 HH Filler Blank</t>
  </si>
  <si>
    <t>UCSC-BBLKD-M7</t>
  </si>
  <si>
    <t>UCS C-Series M7 SFF drive blanking panel</t>
  </si>
  <si>
    <t>UCSC-M2IF-220M8</t>
  </si>
  <si>
    <t>UCS C220 M8 Internal M.2 Filler</t>
  </si>
  <si>
    <t>CBL-M2RM-220M8</t>
  </si>
  <si>
    <t>C220M8 rear Hot-plug M.2 (MLOM/OCP) cable</t>
  </si>
  <si>
    <t>CBL-RAID-220M8</t>
  </si>
  <si>
    <t>C220M8 Y cable MB P2 to RAID/HBA</t>
  </si>
  <si>
    <t>CBL-NVME-220M8-P1</t>
  </si>
  <si>
    <t>C220M8SFF NVMe cable MB P1 to SFF BP (CPU1)</t>
  </si>
  <si>
    <t>CBL-NVME-220M8-P3</t>
  </si>
  <si>
    <t>C220M8SFF NVMe  cable MB P3 to SFF BP (CPU2)</t>
  </si>
  <si>
    <t>UCSC-HPBKT-22XM7</t>
  </si>
  <si>
    <t>UCS C-Series M7 1U HP RAID Controller Bracket</t>
  </si>
  <si>
    <t>UCS-CPU-I6515P</t>
  </si>
  <si>
    <t>Intel I6515P 2.3GHz/150W 16C/72MB DDR5 6400MT/s</t>
  </si>
  <si>
    <t>UCS-MRX16G1RE5</t>
  </si>
  <si>
    <t>16GB DDR5-6400 RDIMM 1Rx8  (16Gb)</t>
  </si>
  <si>
    <t>UCSC-RIS1A-220M8</t>
  </si>
  <si>
    <t>UCS C220 M8  Riser 1A PCIe Gen5 x16 HH</t>
  </si>
  <si>
    <t>UCSC-RAID-M1L16</t>
  </si>
  <si>
    <t>24G Tri-Mode M1 RAID Controller w/4GB FBWC 16Drv</t>
  </si>
  <si>
    <t>UCS-SD19TBM3XEP-D</t>
  </si>
  <si>
    <t>1.9TB 2.5in Enter Perf 6G SATA Micron G2 SSD (3X)</t>
  </si>
  <si>
    <t>UCSC-PSU1-1200W-D</t>
  </si>
  <si>
    <t>CNDL-DESELECT-D</t>
  </si>
  <si>
    <t>Conditional Deselect</t>
  </si>
  <si>
    <t>Voice</t>
  </si>
  <si>
    <t>C8300 Router</t>
  </si>
  <si>
    <t>Cisco Catalyst C8300-1N1S-4T2X Router</t>
  </si>
  <si>
    <t>C8300-2N2S-4T2X</t>
  </si>
  <si>
    <t>Cisco Catalyst C8300-2N2S-4T2X Router</t>
  </si>
  <si>
    <t>C8300-1N1S-6T</t>
  </si>
  <si>
    <t>Cisco Catalyst C8300-1N1S-6T Router</t>
  </si>
  <si>
    <t>Cisco Catalyst C8300-2N2S-6T Router</t>
  </si>
  <si>
    <t>Router voice modules</t>
  </si>
  <si>
    <t>NIM-1MFT-T1/E1=</t>
  </si>
  <si>
    <t>1 port Multiflex Trunk Voice/Clear-channel Data T1/E1 Module</t>
  </si>
  <si>
    <t xml:space="preserve">
NIM-8MFT-T1/E1=</t>
  </si>
  <si>
    <t>8 port Multiflex Trunk Voice/Clear-channel Data T1/E1 Module</t>
  </si>
  <si>
    <t xml:space="preserve">NIM-PVDM-32 </t>
  </si>
  <si>
    <t>NIM with32-channel DSP</t>
  </si>
  <si>
    <t>NIM-PVDM-256=</t>
  </si>
  <si>
    <t xml:space="preserve">NIM with 256-channel DSP
</t>
  </si>
  <si>
    <t>Voice gateway</t>
  </si>
  <si>
    <t>VG420-144FXS</t>
  </si>
  <si>
    <t>Cisco Analog Voice Gateway VG420 - 144FXS</t>
  </si>
  <si>
    <t>CON-L1NBD-VG42014F</t>
  </si>
  <si>
    <t>CX LEVEL 1 8X5XNBD Cisco Analog Voice G</t>
  </si>
  <si>
    <t>SL-VG420-UC-K9</t>
  </si>
  <si>
    <t>Unified Communication License for VG420 Series</t>
  </si>
  <si>
    <t>VG420-RM-19-2R</t>
  </si>
  <si>
    <t>Cisco VG420 Rack mount kit - 19" 2R</t>
  </si>
  <si>
    <t>NETWORK-PNP-LIC</t>
  </si>
  <si>
    <t>Network Plug-n-Play Connect for zero-touch device deployment</t>
  </si>
  <si>
    <t>VG420-FAN-2R</t>
  </si>
  <si>
    <t>Cisco VG420 Fan Tray, 2RU</t>
  </si>
  <si>
    <t>VG420-NIM-BLANK</t>
  </si>
  <si>
    <t>Cisco VG420 NIM Blank</t>
  </si>
  <si>
    <t>SVG420UK9-179</t>
  </si>
  <si>
    <t>Cisco VG420 Series IOS XE Universal Image</t>
  </si>
  <si>
    <t>PWR-VG420-650WDC</t>
  </si>
  <si>
    <t>Cisco VG420 650W DC  Power supply</t>
  </si>
  <si>
    <t>PWR-VG420-650WDC2</t>
  </si>
  <si>
    <t>Cisco VG420 650W DC  Power supply - Secondary</t>
  </si>
  <si>
    <t xml:space="preserve">Telephone handsets </t>
  </si>
  <si>
    <t>CP-8851-K9=</t>
  </si>
  <si>
    <t>Cisco IP Phone 8851</t>
  </si>
  <si>
    <t>CP-8800-A-KEM=</t>
  </si>
  <si>
    <t>8800 Series Audio KEM, 28 Button</t>
  </si>
  <si>
    <t>CP-7821-K9=</t>
  </si>
  <si>
    <t>Cisco IP Phone 7821</t>
  </si>
  <si>
    <t xml:space="preserve"> WIFI phones</t>
  </si>
  <si>
    <t xml:space="preserve">CP-840-BUN-K9 </t>
  </si>
  <si>
    <t>Cisco 840 WW  Telephone Handset</t>
  </si>
  <si>
    <t xml:space="preserve">CON-PSRT-P8EK90E2 </t>
  </si>
  <si>
    <t>Cisco 840 WW Phone, Battery, Cable,Charg</t>
  </si>
  <si>
    <t xml:space="preserve">Telephone headset </t>
  </si>
  <si>
    <t>HS-WL-721-BUNA-C</t>
  </si>
  <si>
    <t>Cisco Headset 720 series  Single-Ear, Carbon Black headset bundle</t>
  </si>
  <si>
    <t>HS-WL-721-BUNAS-C</t>
  </si>
  <si>
    <t>Cisco Headset 720 series Single On-ear Headset+ charging Stand, USB-A Bundle-Carbon Black</t>
  </si>
  <si>
    <t>Voice licenses</t>
  </si>
  <si>
    <t>A-FLEX-3</t>
  </si>
  <si>
    <t>Collaboration Flex Plan 3.0</t>
  </si>
  <si>
    <t>A-FLEX-NUPL-E</t>
  </si>
  <si>
    <t>Enhanced Smart License (1)</t>
  </si>
  <si>
    <t>SVS-FLEX-SUPT-BAS</t>
  </si>
  <si>
    <t>Basic Support for Flex Plan</t>
  </si>
  <si>
    <t>A-FLEX-SRST-E</t>
  </si>
  <si>
    <t>SRST Endpoints (1)</t>
  </si>
  <si>
    <t>A-FLEX-P-ENH</t>
  </si>
  <si>
    <t>A-FLEX-P-ER</t>
  </si>
  <si>
    <t>Emergency Responder Smart License (1)</t>
  </si>
  <si>
    <t>A-FLEX-14-LIC</t>
  </si>
  <si>
    <t>Version 14x license add-on entitlement</t>
  </si>
  <si>
    <t>A-FLEX-STD-CUBE</t>
  </si>
  <si>
    <t>CUBE Standard Trunk Session License</t>
  </si>
  <si>
    <t>WIFI</t>
  </si>
  <si>
    <t>Wireless Controllers</t>
  </si>
  <si>
    <t xml:space="preserve">C9800-L-C-K9 </t>
  </si>
  <si>
    <t>AIR-AP-NO-BRACKET</t>
  </si>
  <si>
    <t>Vert. pole/wall mount bracket</t>
  </si>
  <si>
    <t>Indoor Wireless Access Points</t>
  </si>
  <si>
    <t>CW9178I-RTG</t>
  </si>
  <si>
    <t>Cisco Wireless 9178I(W7,4 radio,3 band 4x4,UWB),Global</t>
  </si>
  <si>
    <t>CON-L1NBD-CW918IRT</t>
  </si>
  <si>
    <t>ENH 8X5XNBD Cisco Wireless 9178I</t>
  </si>
  <si>
    <t>CISCO-NETWORK-SUB</t>
  </si>
  <si>
    <t>Cisco Networking Subscription</t>
  </si>
  <si>
    <t>LIC-CW-A</t>
  </si>
  <si>
    <t>Cisco Wireless License - Advantage</t>
  </si>
  <si>
    <t>Outdoor Wireless Access Points</t>
  </si>
  <si>
    <t>C9124AXI-E</t>
  </si>
  <si>
    <t>Wi-Fi 6 Outdoor AP</t>
  </si>
  <si>
    <t>CON-SSSNT-C9124AXE</t>
  </si>
  <si>
    <t>SOLN SUPP 8X5XNBD Wi-Fi 6 Outdoor AP, Internal Ant, -E Reg</t>
  </si>
  <si>
    <t>AP Bracket not shipped</t>
  </si>
  <si>
    <t>SW9124AX-CAPWAP-K9</t>
  </si>
  <si>
    <t>Capwap software for Catalyst 9124AX</t>
  </si>
  <si>
    <t>CDNA-E-C9124</t>
  </si>
  <si>
    <t>Wireless Cisco DNA On-Prem Essentials, 9124Tracking</t>
  </si>
  <si>
    <t>DNA-E-3Y-C9124</t>
  </si>
  <si>
    <t>C9124AX Cisco DNA On-Prem Essential,3Y Term,Trk Lic</t>
  </si>
  <si>
    <t>AIR-DNA-E</t>
  </si>
  <si>
    <t>Wireless Cisco DNA On-Prem Essential, Term Lic</t>
  </si>
  <si>
    <t>CON-SSTCM-AIRDNAE</t>
  </si>
  <si>
    <t>SOLN SUPP SW SUBAironet CISCO DNA Es</t>
  </si>
  <si>
    <t>AIR-DNA-E-3Y</t>
  </si>
  <si>
    <t>Wireless Cisco DNA On-Prem Essential, 3Y Term Lic</t>
  </si>
  <si>
    <t>AIR-DNA-E-T</t>
  </si>
  <si>
    <t>Wireless Cisco DNA On-Prem Essential, Term, Tracker Lic</t>
  </si>
  <si>
    <t>AIR-DNA-E-T-3Y</t>
  </si>
  <si>
    <t>Wireless Cisco DNA On-Prem Essential, 3Y Term, Tracker Lic</t>
  </si>
  <si>
    <t>AIR-DNA-NWSTACK-E</t>
  </si>
  <si>
    <t>Wireless DNA Perpetual Network Stack - Essentials</t>
  </si>
  <si>
    <t>Video conferencing</t>
  </si>
  <si>
    <t>Small Boardroom</t>
  </si>
  <si>
    <t>CS-BAR-T-C-K9</t>
  </si>
  <si>
    <t>Codec, Camera, Remote control (combo): Cisco Room Bar in Carbon Black w/Navigator(Table Stand), Integrated Camera, Integrated Microphone and Integrated Bar Speaker.</t>
  </si>
  <si>
    <t>CAB-USBC-AC-9M=</t>
  </si>
  <si>
    <t>MS Teams BYOD - Active Optical Cable, USB-C 3.1, 9M long</t>
  </si>
  <si>
    <t>CS-T10-TS-L-</t>
  </si>
  <si>
    <t>Cisco Room Navigator - Table Stand, First Light (White) - Room control</t>
  </si>
  <si>
    <t>CS-T10-WM-L-K9=</t>
  </si>
  <si>
    <t>Cisco Room Navigator - Wall Mount, First Light (White) - Scheduling</t>
  </si>
  <si>
    <t>L-KIT-RM</t>
  </si>
  <si>
    <t>Remote monitoring option for Room Kit systems</t>
  </si>
  <si>
    <t>CP-8832-EU-K9</t>
  </si>
  <si>
    <t>Cisco IP Conference Phone 8832 base in charcoal color for APAC, EMEA, and Australia</t>
  </si>
  <si>
    <t>CP-8832-POE</t>
  </si>
  <si>
    <t>Cisco IP Conference Phone 8832 PoE Accessories for Worldwide</t>
  </si>
  <si>
    <t>A-FLEX-EAPL</t>
  </si>
  <si>
    <t>EntW On-Premises Calling License</t>
  </si>
  <si>
    <t>A-CMS-SMP-S</t>
  </si>
  <si>
    <t>CMS On-Prem Shared Meeting License</t>
  </si>
  <si>
    <t>A-CMS-REC-PORTS-S</t>
  </si>
  <si>
    <t>CMS On-Prem Recording or Streaming License</t>
  </si>
  <si>
    <t>CON-PSRT-CSBARAT3</t>
  </si>
  <si>
    <t>OEM Fees - PRTNR SS 8X5XNBD Carbon Cisco Webex Room Bar w Table Stan</t>
  </si>
  <si>
    <t>CON-PSRT-CST10LKW</t>
  </si>
  <si>
    <t>OEM Fees - PRTNR SS 8X5XNBD Cisco Room Navigator-Wall Mount, First L</t>
  </si>
  <si>
    <t>CON-PSRT-LT4SRMPR</t>
  </si>
  <si>
    <t>OEM Fees - Remote monitoring options for TelePresence Endpoints PRTNR S</t>
  </si>
  <si>
    <t>CON-PSRT-P8PK93P9</t>
  </si>
  <si>
    <t>OEM Fees - 8832 base in charcoal color for APAC, EMEA, and AustraliaPRT</t>
  </si>
  <si>
    <t>Medium Boardroom</t>
  </si>
  <si>
    <t>CS-BARPRO-C-K9</t>
  </si>
  <si>
    <t>Codec, Camera, Remote control (combo) : Cisco Room Bar Pro w/Navigator(Table Stand), Integrated Camera</t>
  </si>
  <si>
    <t>CS-MIC-CLGPRO=</t>
  </si>
  <si>
    <t>Ceiling mic (Minimum of 1 in each room): Cisco Ceiling Microphone Pro, Arctic White - SPARE</t>
  </si>
  <si>
    <t>CS-MIC-CLGP-CBK=</t>
  </si>
  <si>
    <t>Ceiling Bracket Mounting Kit for Ceiling Mic Pro - SPARE</t>
  </si>
  <si>
    <t>C1200-8FP-2G-OPT</t>
  </si>
  <si>
    <t>Catalyst 1200 8-port GE, Full PoE, 2x1G Combo</t>
  </si>
  <si>
    <t>CAB-CAT5E-CMP-20M</t>
  </si>
  <si>
    <t>Ethernet CAT5E Plenum Rated, 20 meter, Gray</t>
  </si>
  <si>
    <t>AMP-X50MP</t>
  </si>
  <si>
    <t>X Series Media Presentation Amplifier, 50 W</t>
  </si>
  <si>
    <t>FS6-B-T-EACH</t>
  </si>
  <si>
    <t>DUAL - 6.5” 2-Way Surface Mount Media Presentation Speaker, Black Textured, Single</t>
  </si>
  <si>
    <t>CON-PSRT-CSBARCK9</t>
  </si>
  <si>
    <t>PRTNR SS 8X5XNBD Cisco Room Bar Pro, Carbon Black</t>
  </si>
  <si>
    <t>CON-PSRT-CSMICPROC</t>
  </si>
  <si>
    <t>PRTNR SS 8X5XNBD Cisco Ceiling Microphone Pro, Arctic Whi</t>
  </si>
  <si>
    <t>PRTNR SS 8X5XNBD Cisco Room Navigator-Wall Mount, First L</t>
  </si>
  <si>
    <t>8832 base in charcoal color for APAC, EMEA, and AustraliaPRT</t>
  </si>
  <si>
    <t>CON-PSRT-C120082G</t>
  </si>
  <si>
    <t>PRTNR SS 8X5XNBD Catalyst 1200 8-port GE, Full PoE, 2x1G</t>
  </si>
  <si>
    <t>Remote monitoring options for TelePresence Endpoints PRTNR S</t>
  </si>
  <si>
    <t>Large Boardroom</t>
  </si>
  <si>
    <t>CS-KITPLUS-K9</t>
  </si>
  <si>
    <r>
      <t>Codec, Camera, Remote control (combo)</t>
    </r>
    <r>
      <rPr>
        <sz val="10"/>
        <color rgb="FFFF0000"/>
        <rFont val="Arial"/>
        <family val="2"/>
      </rPr>
      <t xml:space="preserve"> </t>
    </r>
    <r>
      <rPr>
        <sz val="11"/>
        <color theme="1"/>
        <rFont val="Calibri"/>
        <family val="2"/>
        <scheme val="minor"/>
      </rPr>
      <t>Cisco Room Kit EQ w/Navigator(Table Stand), Quad Camera</t>
    </r>
  </si>
  <si>
    <t>Ceiling mic (Minimum of 4 in each room): Cisco Ceiling Microphone Pro, Arctic White - SPARE</t>
  </si>
  <si>
    <t>CON-PSRT-Z4YYBSUZ</t>
  </si>
  <si>
    <t>PRTNR SS 8X5XNBD PRTNR SS 8X5XNBD Roo</t>
  </si>
  <si>
    <t>Consolidated pricing</t>
  </si>
  <si>
    <t>ZAR Price</t>
  </si>
  <si>
    <t>SFP's</t>
  </si>
  <si>
    <t>WiFi</t>
  </si>
  <si>
    <t>Video Conferenceing</t>
  </si>
  <si>
    <t>Grand Total</t>
  </si>
  <si>
    <t>TABLE 1: PRICING ASSUMPTIONS (INCLUDE ANY PRICING ASSUMPTIONS USED TO DETERMINE THE PRICES). 
PROVIDE PRICING ADJUSTMENT FORMULAS TO BE USED, CLEARLY REFERENCE THE IMPACTED ITEM NUMBERS</t>
  </si>
  <si>
    <t>Pricing Schedule :  Network Hardware - Eskom Group Technology</t>
  </si>
  <si>
    <t>DC-ACI</t>
  </si>
  <si>
    <t>APIC</t>
  </si>
  <si>
    <t>APIC Cluster - Large Configurations (&gt; 1200 Edge Ports)</t>
  </si>
  <si>
    <t>APIC Appliance -  Large Config. (&gt;  1200 Edge Ports)</t>
  </si>
  <si>
    <t>APIC-PCIE-C25Q-04</t>
  </si>
  <si>
    <t>APIC-HD24TB10K4KN</t>
  </si>
  <si>
    <t>2.4 TB 12G SAS 10K RPM SFF HDD (4K)</t>
  </si>
  <si>
    <t>DC-Nexus Dashboard</t>
  </si>
  <si>
    <t>Nexus Dashboard</t>
  </si>
  <si>
    <t>ND-CLUSTER-L4</t>
  </si>
  <si>
    <t>Nexus Dashboard Cluster - Performance</t>
  </si>
  <si>
    <t>DCN-OTHER</t>
  </si>
  <si>
    <t>Select if this product will NOT be used for AI Applications</t>
  </si>
  <si>
    <t>ND-NODE-L4</t>
  </si>
  <si>
    <t>Nexus Dashboard Node</t>
  </si>
  <si>
    <t>APIC-CPU-A7443P</t>
  </si>
  <si>
    <t>AMD 2.8GHz 7443P 200W 24C/128MB Cache DDR4 3200MHz</t>
  </si>
  <si>
    <t>CIMC-LATEST</t>
  </si>
  <si>
    <t>APIC-M2-HWRAID</t>
  </si>
  <si>
    <t>Cisco Boot optimized M.2 Raid controller</t>
  </si>
  <si>
    <t>APIC-BBLKD</t>
  </si>
  <si>
    <t>APIC SSD drive blanking panel</t>
  </si>
  <si>
    <t>APIC-MR-X32G2RW</t>
  </si>
  <si>
    <t>APIC-PSU1-1050W</t>
  </si>
  <si>
    <t>1050 W power supply for USC C-Series</t>
  </si>
  <si>
    <t>APIC-TPM2-002B-C</t>
  </si>
  <si>
    <t>Trusted Platform Module2.0 APIC server(FIPS 140-2 Compliant)</t>
  </si>
  <si>
    <t>APIC-OCP3-KIT</t>
  </si>
  <si>
    <t>APIC C2XX OCP 3.0 Interposer W/Mech Assy</t>
  </si>
  <si>
    <t>APIC-O-ID10GC</t>
  </si>
  <si>
    <t>APIC Intel X710T2LOCPV3G1L 2x10GbE RJ45 OCP3.0 NIC</t>
  </si>
  <si>
    <t>APIC-RAID-220M6</t>
  </si>
  <si>
    <t>APIC-M2-240G</t>
  </si>
  <si>
    <t>240GB SATA M.2</t>
  </si>
  <si>
    <t>APIC-SDB960OA1PM6</t>
  </si>
  <si>
    <t>960GB 2.5in 15mm Solidigm S4620 Enter Perf 6G SATA 3X SSD</t>
  </si>
  <si>
    <t>APIC-NVB1T6O1PM6</t>
  </si>
  <si>
    <t>1.6TB 2.5in U.2 15mm Solidigm P5620 Hg Perf Hg End 3X NVMe</t>
  </si>
  <si>
    <t>Nexus Dashboard Licence</t>
  </si>
  <si>
    <t>C1-N9K-ADD-T</t>
  </si>
  <si>
    <t>Cisco DCN Subscription for Nexus 9000 - CHOOSE QTY 1 HERE</t>
  </si>
  <si>
    <t>C1P1TN9300GF-5Y</t>
  </si>
  <si>
    <t>DCN Premier Term N9300 GF, 5Y</t>
  </si>
  <si>
    <t>SVS-L1N9KP-GF-5Y</t>
  </si>
  <si>
    <t>Cisco Support Enhanced for DCN Premier Term N9300 GF, 5Y</t>
  </si>
  <si>
    <t>C1P1TN9300XF-5Y</t>
  </si>
  <si>
    <t>DCN Premier Term N9300 XF, 5Y</t>
  </si>
  <si>
    <t>SVS-L1N9KP-XF-5Y</t>
  </si>
  <si>
    <t>Cisco Support Enhanced for DCN Premier Term N9300 XF, 5Y</t>
  </si>
  <si>
    <t>C1P1TN9300XF2-5Y</t>
  </si>
  <si>
    <t>DCN Premier Term N9300 XF2, 5Y</t>
  </si>
  <si>
    <t>SVS-L1N9KP-XF2-5Y</t>
  </si>
  <si>
    <t>Cisco Support Enhanced for DCN Premier Term N9300 XF2, 5Y</t>
  </si>
  <si>
    <t>DC-Switching</t>
  </si>
  <si>
    <t>Data Center Switches</t>
  </si>
  <si>
    <t>N9K-C9508-FM-E2=</t>
  </si>
  <si>
    <t>Fabric Module for N9508 with 100G support, ACI and NX-OS</t>
  </si>
  <si>
    <t>N9K-SUP-A+=</t>
  </si>
  <si>
    <t>Supervisor for Nexus 9500</t>
  </si>
  <si>
    <t>N9K-X9736C-FX=</t>
  </si>
  <si>
    <t>Nexus 9500 36p 100G NX-OS Agg, ACI Spine, MACSec line card</t>
  </si>
  <si>
    <t>N9K-PAC-3000W-B=</t>
  </si>
  <si>
    <t>Nexus 9500 3000W AC PS, Port-side Intake</t>
  </si>
  <si>
    <t>CAB-9K16A-SA</t>
  </si>
  <si>
    <t>Power Cord 250VAC 16A, S Africa, Src Plug EL 208, SABS 164-1</t>
  </si>
  <si>
    <t>N9K-C93180YC-FX3</t>
  </si>
  <si>
    <t>Nexus 9300 48p 1/10/25G, 6p 40/100G, MACsec,SyncE</t>
  </si>
  <si>
    <t>NXK-AF-PI</t>
  </si>
  <si>
    <t>Dummy PID for Airflow Selection Port-side Intake</t>
  </si>
  <si>
    <t>MODE-ACI-LEAF</t>
  </si>
  <si>
    <t>Mode selection between ACI and NXOS</t>
  </si>
  <si>
    <t>NXK-ACC-KIT-1RU</t>
  </si>
  <si>
    <t>Nexus 3K/9K Fixed Accessory Kit,  1RU front and rear removal</t>
  </si>
  <si>
    <t>NXA-FAN-35CFM-PI</t>
  </si>
  <si>
    <t>Nexus Fan, 35CFM, port side intake airflow</t>
  </si>
  <si>
    <t>NXK-MEM-16GB</t>
  </si>
  <si>
    <t>Additional memory of 16GB for Nexus Switches</t>
  </si>
  <si>
    <t>NXA-PAC-650W-PI</t>
  </si>
  <si>
    <t>Nexus NEBs AC 650W PSU -  Port Side Intake</t>
  </si>
  <si>
    <t>CAB-C13-CBN</t>
  </si>
  <si>
    <t>Cabinet Jumper Power Cord, 250 VAC 10A, C14-C13 Connectors</t>
  </si>
  <si>
    <t>N9K-C93108TC-FX3P</t>
  </si>
  <si>
    <t>Nexus 9300 48x 100M/1/2.5/5/10GT, 6x 100G Switch</t>
  </si>
  <si>
    <t>NXA-PAC-1100W-PI</t>
  </si>
  <si>
    <t>Nexus PoE AC 1100W PSU -  Port Side Intake</t>
  </si>
  <si>
    <t>CAB-C15-CBN</t>
  </si>
  <si>
    <t>Cabinet Jumper Power Cord, 250 VAC 13A, C14-C15 Connectors</t>
  </si>
  <si>
    <t>N9K-C9348GC-FXP</t>
  </si>
  <si>
    <t>Nexus 9300 with 48p 100M/1GT, 4p 10/25G &amp; 2p 40/100G QSFP28</t>
  </si>
  <si>
    <t>NXA-PAC-350W-PI</t>
  </si>
  <si>
    <t>Nexus NEBs AC 350W PSU -  Port Side Intake</t>
  </si>
  <si>
    <t>NXA-FAN-30CFM-B</t>
  </si>
  <si>
    <t>Nexus Fan, 30CFM, port side intake airflow</t>
  </si>
  <si>
    <t>N9K-C93600CD-GX</t>
  </si>
  <si>
    <t>Nexus 9300 Series, 28p 100G and 8p 400G Switch</t>
  </si>
  <si>
    <t>NXA-PAC-1100W-PI2</t>
  </si>
  <si>
    <t>Nexus AC 1100W PSU -  Port Side Intake</t>
  </si>
  <si>
    <t>MODE-ACI-SPINE</t>
  </si>
  <si>
    <t>N9K-SC-A</t>
  </si>
  <si>
    <t>System Controller for Nexus 9500</t>
  </si>
  <si>
    <t>N9K-C9504-RMK</t>
  </si>
  <si>
    <t>Nexus 9504 Rack Mount Kit</t>
  </si>
  <si>
    <t>N9K-C9500-ACK</t>
  </si>
  <si>
    <t>Nexus 9500 Accessory Kit</t>
  </si>
  <si>
    <t>N9K-C9504-FAN</t>
  </si>
  <si>
    <t>Fan Tray for Nexus 9504 chassis, Port-side Intake</t>
  </si>
  <si>
    <t>N9K-C9504-FM-CV</t>
  </si>
  <si>
    <t>Nexus 9504 Fabric Module slot cover</t>
  </si>
  <si>
    <t>N9K-C9500-LC-CV</t>
  </si>
  <si>
    <t>Nexus 9500 Linecard slot cover</t>
  </si>
  <si>
    <t>Core Routing</t>
  </si>
  <si>
    <t>Core Routers</t>
  </si>
  <si>
    <t>C8500-20X6C</t>
  </si>
  <si>
    <t>Cisco Catalyst 8500-20X6C Edge Platform</t>
  </si>
  <si>
    <t>C8500-RFID-3R</t>
  </si>
  <si>
    <t>Cisco C8500 RFID - 3RU</t>
  </si>
  <si>
    <t>C8500-ACCKIT3R-19</t>
  </si>
  <si>
    <t>Cisco C8500 Accessory Kit - 19" rack for 3RU platforms</t>
  </si>
  <si>
    <t>C8000-HSEC</t>
  </si>
  <si>
    <t>U.S. Export Restriction Compliance license for C8000 series</t>
  </si>
  <si>
    <t>PWR-8500-CVR</t>
  </si>
  <si>
    <t>Blank Power Cover for C8500-20X6C</t>
  </si>
  <si>
    <t>TE-R-SW</t>
  </si>
  <si>
    <t>TE agent for IOSXE on Enterprise Routing</t>
  </si>
  <si>
    <t>SC8KAEPUK9-1712</t>
  </si>
  <si>
    <t>C8500 Series - UNIVERSAL</t>
  </si>
  <si>
    <t>IOSXE-AUTO-MODE</t>
  </si>
  <si>
    <t>SDWAN-UMB-ADV</t>
  </si>
  <si>
    <t>Cisco Umbrella for DNA Advantage</t>
  </si>
  <si>
    <t>DNAC-ONPREM-PF</t>
  </si>
  <si>
    <t>Cisco DNA Center On Prem Deployment Option for WAN</t>
  </si>
  <si>
    <t>TE-EMBED-WANI</t>
  </si>
  <si>
    <t>Cisco ThousandEyes WAN Insights Embedded</t>
  </si>
  <si>
    <t>C85-20X6C-PF</t>
  </si>
  <si>
    <t>C8500-20X6C Platform Selection for DNA Subscription</t>
  </si>
  <si>
    <t>IOSXE-AUTO-MODE-PF</t>
  </si>
  <si>
    <t>C8500-12X4QC</t>
  </si>
  <si>
    <t>Cisco Catalyst 8500-12X4QC Edge Platform</t>
  </si>
  <si>
    <t>C8500-RFID-1R</t>
  </si>
  <si>
    <t>Cisco C8500 RFID - 1RU</t>
  </si>
  <si>
    <t>MEM-C8500-16GB</t>
  </si>
  <si>
    <t>Cisco C8500 16GB DRAM</t>
  </si>
  <si>
    <t>C8500-ACCKIT-19</t>
  </si>
  <si>
    <t>Cisco C8500 Accessory Kit - 19" rack</t>
  </si>
  <si>
    <t>PWR-CH1-750WACR</t>
  </si>
  <si>
    <t>DNA-P-T3-A-5Y</t>
  </si>
  <si>
    <t>Cisco DNA Advantage On-Prem Lic 5Y - upto 10G (Aggr, 20G)</t>
  </si>
  <si>
    <t>Cisco DNA Advantage Stack - upto 10G (Aggr, 20G)</t>
  </si>
  <si>
    <t>Cisco Network Advantage Stack - upto 10G (Aggr, 20G)</t>
  </si>
  <si>
    <t>C85-12X4QC-PF</t>
  </si>
  <si>
    <t>C8500-12X4QC Platform Selection for DNA Subscription</t>
  </si>
  <si>
    <t>Security</t>
  </si>
  <si>
    <t>ISE</t>
  </si>
  <si>
    <t>Edge Routing</t>
  </si>
  <si>
    <t>Edge Routers</t>
  </si>
  <si>
    <t>C8200-1N-4T</t>
  </si>
  <si>
    <t>Cisco Catalyst C8200-1N-4T Router</t>
  </si>
  <si>
    <t>MEM-C8200-8GB</t>
  </si>
  <si>
    <t>Cisco Catalyst 8200 Edge 8GB memory</t>
  </si>
  <si>
    <t>M2USB-16G</t>
  </si>
  <si>
    <t>Cisco Catalyst 8000 Edge M.2 USB 16GB</t>
  </si>
  <si>
    <t>C-RFID-1R</t>
  </si>
  <si>
    <t>C8200-RM-19-1R</t>
  </si>
  <si>
    <t>Cisco Catalyst 8200 Rack mount kit - 19" 1R</t>
  </si>
  <si>
    <t>UNIVERSAL</t>
  </si>
  <si>
    <t>PWR-CC1-150WAC</t>
  </si>
  <si>
    <t>Cisco C8200 1RU AC 150W PoE Power supply</t>
  </si>
  <si>
    <t>4G-CAB-LMR240-25=</t>
  </si>
  <si>
    <t>25-ft (7.5M) Low Loss LMR-240 Cable with TNC Connector</t>
  </si>
  <si>
    <t>4G-LTE-ANTM-O-3-W=</t>
  </si>
  <si>
    <t>4G LTE 3 in 1 outdoor White antenna 700MHz-2600MHz bands</t>
  </si>
  <si>
    <t>QSFP-40G-SR-BD=</t>
  </si>
  <si>
    <t>QSFP40G BiDi Short-reach Transceiver</t>
  </si>
  <si>
    <t>GLC-LH-SMD=</t>
  </si>
  <si>
    <t>1000BASE-LX/LH SFP transceiver module, MMF/SMF, 1310nm, DOM</t>
  </si>
  <si>
    <t>GLC-SX-MMD=</t>
  </si>
  <si>
    <t>1000BASE-SX SFP transceiver module, MMF, 850nm, DOM</t>
  </si>
  <si>
    <t>GLC-TE=</t>
  </si>
  <si>
    <t>1000BASE-T SFP transceiver module for Category 5 copper wire</t>
  </si>
  <si>
    <t>SFP-10G-LR=</t>
  </si>
  <si>
    <t>10GBASE-LR SFP Module</t>
  </si>
  <si>
    <t>SFP-10G-SR-S=</t>
  </si>
  <si>
    <t>10GBASE-SR SFP Module, Enterprise-Class</t>
  </si>
  <si>
    <t>QSFP-40G-CSR4=</t>
  </si>
  <si>
    <t>QSFP 4x10GBASE-SR Transceiver Module, MPO, 300M</t>
  </si>
  <si>
    <t>SFP-25G-SR-S=</t>
  </si>
  <si>
    <t>25GBASE-SR SFP Module</t>
  </si>
  <si>
    <t>QSFP-40/100-SRBD=</t>
  </si>
  <si>
    <t>100G and 40GBASE SR-BiDi QSFP Transceiver, LC, 100m OM4 MMF</t>
  </si>
  <si>
    <t>Optical</t>
  </si>
  <si>
    <t>NCS2K-400G-XP=</t>
  </si>
  <si>
    <t>400G CFP2 MR Xponder</t>
  </si>
  <si>
    <t>100G QPSK / 200G 16-QAM - WDM CFP2 Pluggable</t>
  </si>
  <si>
    <t>SNTC-8X5XNBD 15454 MSTP - Optical Amplifier - C-band</t>
  </si>
  <si>
    <t>ONS-SE-155-1510=</t>
  </si>
  <si>
    <t>SFP - OC3/STM1  CWDM, 1510 nm, EXT</t>
  </si>
  <si>
    <t>15454-OPT-EDFA-17=</t>
  </si>
  <si>
    <t>EDFA amplifier 17 dB max gain, 50 GHz compatible</t>
  </si>
  <si>
    <t>15454-LC-LC-2=</t>
  </si>
  <si>
    <t>Fiber patchcord - LC to LC - 2m</t>
  </si>
  <si>
    <t>15216-ATT-LC-10=</t>
  </si>
  <si>
    <t>Bulk Attenuator - LC Connector - 10dB</t>
  </si>
  <si>
    <t>15454E-BLANK=</t>
  </si>
  <si>
    <t>15454 ETSI Blank Module (Slot Filler)</t>
  </si>
  <si>
    <t>CON-SNT-1551510</t>
  </si>
  <si>
    <t>SNTC-8X5XNBD SFP - OC3/STM1  CWDM</t>
  </si>
  <si>
    <t>CON-SNT-15454OPT</t>
  </si>
  <si>
    <t>Campus Access</t>
  </si>
  <si>
    <t>CAB-TA-IN</t>
  </si>
  <si>
    <t>India AC Type A Power Cable</t>
  </si>
  <si>
    <t>PWR-C5-BLANK</t>
  </si>
  <si>
    <t>Config 5 Power Supply Blank</t>
  </si>
  <si>
    <t>C9K-ACC-RBFT</t>
  </si>
  <si>
    <t>C9K-ACC-SCR-4</t>
  </si>
  <si>
    <t>12-24 and 10-32 SCREWS FOR RACK INSTALLATION, QTY 4</t>
  </si>
  <si>
    <t>CAB-GUIDE-1RU</t>
  </si>
  <si>
    <t>1RU CABLE MANAGEMENT GUIDES 9200 and 9300</t>
  </si>
  <si>
    <t>C9200L-STACK-KIT</t>
  </si>
  <si>
    <t>Cisco Catalyst 9200L Stack Module</t>
  </si>
  <si>
    <t>C9200-STACK</t>
  </si>
  <si>
    <t>Catalyst 9200 Stack Module</t>
  </si>
  <si>
    <t>STACK-T4-50CM</t>
  </si>
  <si>
    <t>50CM Type 4 Stacking Cable</t>
  </si>
  <si>
    <t>Catalyst 9300  24 GE SFP Ports, modular uplink Switch</t>
  </si>
  <si>
    <t>PWR-C1-715WAC-P</t>
  </si>
  <si>
    <t>715W AC 80+ platinum Config 1 Power Supply</t>
  </si>
  <si>
    <t>No Secondary Power Supply Selected</t>
  </si>
  <si>
    <t>C9300-NM-8X</t>
  </si>
  <si>
    <t>Catalyst 9300 8 x 10GE Network Module</t>
  </si>
  <si>
    <t>No SSD Card Selected</t>
  </si>
  <si>
    <t>STACK-T1-50CM</t>
  </si>
  <si>
    <t>50CM Type 1 Stacking Cable</t>
  </si>
  <si>
    <t>CAB-SPWR-30CM</t>
  </si>
  <si>
    <t>Catalyst Stack Power Cable 30 CM</t>
  </si>
  <si>
    <t>C9200-STACK-BLANK</t>
  </si>
  <si>
    <t>Catalyst 9200 Blank Stack Module</t>
  </si>
  <si>
    <t>C9200CX-8P-2X2G-A</t>
  </si>
  <si>
    <t>C9200CX-12P-2X2G-A</t>
  </si>
  <si>
    <t>C9200CX-8P-2XGH-A</t>
  </si>
  <si>
    <t>C9200CX-12P-2XGH-A</t>
  </si>
  <si>
    <t>C9200CX-12T-2X2G-A</t>
  </si>
  <si>
    <t>C9200CX-8PT-2G-A</t>
  </si>
  <si>
    <t>C9200CX-8UXG-2X-A</t>
  </si>
  <si>
    <t>C9200CX-8UXG-2XH-A</t>
  </si>
  <si>
    <t>Campus Core</t>
  </si>
  <si>
    <t>C9500-48Y4C-A</t>
  </si>
  <si>
    <t>Catalyst 9500 48-port x 1/10/25G + 4-port 40/100G, Advantage</t>
  </si>
  <si>
    <t>C9500-DNA-48Y4C-A</t>
  </si>
  <si>
    <t>C9500 DNA Advantage, Term License</t>
  </si>
  <si>
    <t>CON-L1SWT-C9548Y4A</t>
  </si>
  <si>
    <t>CX LEVEL 1 SW SUB CX LEVEL 1 SW SUB C9</t>
  </si>
  <si>
    <t>C9K-PWR-650WAC-R</t>
  </si>
  <si>
    <t>650W AC Config 4 Power Supply front to back cooling</t>
  </si>
  <si>
    <t>C9K-PWR-650WAC-R/2</t>
  </si>
  <si>
    <t>Cisco pluggable SSD storage</t>
  </si>
  <si>
    <t>C9K-T1-FANTRAY</t>
  </si>
  <si>
    <t>Catalyst 9500 Type 4 front to back cooling Fan</t>
  </si>
  <si>
    <t>C9500-NW-A</t>
  </si>
  <si>
    <t>C9500 Network Stack, Advantage</t>
  </si>
  <si>
    <t>S9500UK9-1715</t>
  </si>
  <si>
    <t>CAT9300/9400/9500/9600 UNIVERSAL</t>
  </si>
  <si>
    <t>C9500-RFID</t>
  </si>
  <si>
    <t>RFID Selected</t>
  </si>
  <si>
    <t>C9500-24Y4C-A</t>
  </si>
  <si>
    <t>Catalyst 9500 24x1/10/25G  and 4-port 40/100G, Advantage</t>
  </si>
  <si>
    <t>C9500-DNA-24Y4C-A</t>
  </si>
  <si>
    <t>CON-L1SWT-C9524YCA</t>
  </si>
  <si>
    <t>CX LEVEL 1 SW SUB C9500 DNA Advantage</t>
  </si>
  <si>
    <t>C9606R</t>
  </si>
  <si>
    <t>Cisco Catalyst 9600 Series 6 Slot Chassis</t>
  </si>
  <si>
    <t>CON-L1NCD-C9606R</t>
  </si>
  <si>
    <t>CX LEVEL 1 8X7NCDCisco Catalyst 9600 Series 6 Slot Chassi</t>
  </si>
  <si>
    <t>C9600-DNA-A</t>
  </si>
  <si>
    <t>Cisco Catalyst 9600 DNA Advantage Term License</t>
  </si>
  <si>
    <t>CON-L1SWT-C96A</t>
  </si>
  <si>
    <t>CX LEVEL 1 SW SUB Cisco Catalyst 9600</t>
  </si>
  <si>
    <t>S9600UK9-1715</t>
  </si>
  <si>
    <t>C9600-NW-A</t>
  </si>
  <si>
    <t>Cisco Catalyst 9600 Network Advantage License</t>
  </si>
  <si>
    <t>C9606-SLOT-BLANK</t>
  </si>
  <si>
    <t>Cisco Catalyst 9600 Series Blank for Chassis Module Slot</t>
  </si>
  <si>
    <t>C9606-FAN</t>
  </si>
  <si>
    <t>Cisco Catalyst 9600 Series C9606 Chassis Fan Tray</t>
  </si>
  <si>
    <t>C9600-SUP-1</t>
  </si>
  <si>
    <t>Cisco Catalyst 9600 Series Supervisor 1 Module</t>
  </si>
  <si>
    <t>C9K-F2-SSD-960GB</t>
  </si>
  <si>
    <t>Cisco Catalyst 9600 Series 960GB SSD Storage</t>
  </si>
  <si>
    <t>C9600-SUP-1/2</t>
  </si>
  <si>
    <t>Cisco Catalyst 9600 Series Redundant Supervisor 1 Module</t>
  </si>
  <si>
    <t>C9600-PWR-2KWAC</t>
  </si>
  <si>
    <t>Cisco Catalyst 9600 Series 2000W AC Power Supply</t>
  </si>
  <si>
    <t>C9600X-LC-56YL4C=</t>
  </si>
  <si>
    <t>Cisco Catalyst 9600 Series 56-Port 50G, 4-Port 100G</t>
  </si>
  <si>
    <t>C9600X-LC-32CD=</t>
  </si>
  <si>
    <t>Cisco Catalyst 9600 Series 30-Port 100G,2-Port 400G</t>
  </si>
  <si>
    <t>C9600-LC-40YL4CD=</t>
  </si>
  <si>
    <t>Catalyst 9600 Series 40-Port 1/10/25/50G,2x200G,2x400G Spare</t>
  </si>
  <si>
    <t>C9600-LC-24C=</t>
  </si>
  <si>
    <t>Cisco Catalyst 9600 Series 24-Port 40GE/12-Port 100GE Spare</t>
  </si>
  <si>
    <t>C9600-LC-48YL=</t>
  </si>
  <si>
    <t>Cisco Catalyst 9600 Series 48-Port 25GE/10GE/1GE Spare</t>
  </si>
  <si>
    <t>C9600-LC-48TX=</t>
  </si>
  <si>
    <t>Cisco Catalyst 9600 Series 48-Port Copper Spare</t>
  </si>
  <si>
    <t>C9600-LC-48S=</t>
  </si>
  <si>
    <t>Cisco Catalyst 9600 Series 48-Port 1Gig Fiber Spare</t>
  </si>
  <si>
    <t>C9404R</t>
  </si>
  <si>
    <t>Cisco Catalyst 9400 Series 4 slot chassis</t>
  </si>
  <si>
    <t>C9400-DNA-A</t>
  </si>
  <si>
    <t>Cisco Catalyst 9400 DNA Advantage Term License</t>
  </si>
  <si>
    <t>CON-L1SWT-C94A</t>
  </si>
  <si>
    <t>CX LEVEL 1 SW SUB Cisco Catalyst 9400</t>
  </si>
  <si>
    <t>D-DNAS-EXT-S-T</t>
  </si>
  <si>
    <t>Cisco DNA Spaces Extend Term License for Catalyst Switches</t>
  </si>
  <si>
    <t>D-DNAS-EXT-S-3Y</t>
  </si>
  <si>
    <t>Cisco DNA Spaces Extend for Catalyst Switching - 3Year</t>
  </si>
  <si>
    <t>TE-EMBEDDED-T</t>
  </si>
  <si>
    <t>Cisco ThousandEyes Enterprise Agent IBN Embedded</t>
  </si>
  <si>
    <t>TE-EMBEDDED-T-3Y</t>
  </si>
  <si>
    <t>ThousandEyes - Enterprise Agents</t>
  </si>
  <si>
    <t>C9400-NW-A</t>
  </si>
  <si>
    <t>Cisco Catalyst 9400 Network Advantage License</t>
  </si>
  <si>
    <t>C9400-S-BLANK</t>
  </si>
  <si>
    <t>Cisco Catalyst 9400 Series Slot Blank Cover</t>
  </si>
  <si>
    <t>TE-C9K-SW</t>
  </si>
  <si>
    <t>TE agent for IOSXE on C9K</t>
  </si>
  <si>
    <t>C9400-QSFP-CVR</t>
  </si>
  <si>
    <t>QSFP port EMI and dust protection cover</t>
  </si>
  <si>
    <t>S9400UK9-1715</t>
  </si>
  <si>
    <t>C9400-PWR-2100AC</t>
  </si>
  <si>
    <t>Cisco Catalyst 9400 Series 2100W AC Power Supply</t>
  </si>
  <si>
    <t>CAB-CON-C9K-RJ45</t>
  </si>
  <si>
    <t>Console Cable 6ft with RJ-45-to-RJ-45</t>
  </si>
  <si>
    <t>CAB-GUIDE-4R</t>
  </si>
  <si>
    <t>4-SLOT CHASSIS CABLE MANAGEMENT GUIDES  for 9400</t>
  </si>
  <si>
    <t>C9K-ACC-ADP-DB9</t>
  </si>
  <si>
    <t>ADAPTER FOR DB9F TO RJ45 for 9400</t>
  </si>
  <si>
    <t>C9K-ACC-SCR-12</t>
  </si>
  <si>
    <t>12-24 and 10-32 SCREWS FOR RACK INSTALLATION, QTY 12</t>
  </si>
  <si>
    <t>C9400X-SUP-2XL</t>
  </si>
  <si>
    <t>Cisco Catalyst 9400 Series Supervisor 2XL Module</t>
  </si>
  <si>
    <t>C9400-SSD-480GB</t>
  </si>
  <si>
    <t>Cisco Catalyst 9400 Series 480GB M2 SATA memory (Supervisor)</t>
  </si>
  <si>
    <t>C9407R</t>
  </si>
  <si>
    <t>Cisco Catalyst 9400 Series 7 slot chassis</t>
  </si>
  <si>
    <t>C9400-PWR-BLANK</t>
  </si>
  <si>
    <t>Cisco Catalyst 9400 Series  Power Supply Blank Cover</t>
  </si>
  <si>
    <t>CAB-GUIDE-7R</t>
  </si>
  <si>
    <t>7-SLOT CHASSIS CABLE MANAGEMENT GUIDES  for 9400</t>
  </si>
  <si>
    <t>C9400-LC-24XY=</t>
  </si>
  <si>
    <t>Cisco Catalyst 9400 Series 20-Port 25GE and 4-Port 10G spare</t>
  </si>
  <si>
    <t>C9400-LC-12QC=</t>
  </si>
  <si>
    <t>Cisco Catalyst 9400 Series 12-Port 40GE/4-port 100GE spare</t>
  </si>
  <si>
    <t>C9400-LC-48HX=</t>
  </si>
  <si>
    <t>Cisco Catalyst 9400 Series 48-Port UPOE+ 10G mGig</t>
  </si>
  <si>
    <t>C9400-LC-48HN=</t>
  </si>
  <si>
    <t>Cisco Catalyst 9400 Series 48-Port UPOE+ 5G (RJ-45)</t>
  </si>
  <si>
    <t>C9400-LC-48S=</t>
  </si>
  <si>
    <t>Cisco Catalyst 9400 Series 48-Port Gigabit Ethernet(SFP)</t>
  </si>
  <si>
    <t>C9400-LC-24S=</t>
  </si>
  <si>
    <t>Cisco Catalyst 9400 Series 24-Port Gigabit Ethernet(SFP)</t>
  </si>
  <si>
    <t>C9400-LC-48P=</t>
  </si>
  <si>
    <t>Cisco Catalyst 9400 Series 48-Port POE+ 10/100/1000 (RJ-45)</t>
  </si>
  <si>
    <t>C9400-LC-24XS=</t>
  </si>
  <si>
    <t>Cisco Catalyst 9400 Series 24-Port 10 Gigabit Ethernet(SFP+)</t>
  </si>
  <si>
    <t>C9400-LC-48XS=</t>
  </si>
  <si>
    <t>Cisco Catalyst 9400 Series 48-Port 10 Gigabit Ethernet(SFP+)</t>
  </si>
  <si>
    <t>C9400-LC-48T=</t>
  </si>
  <si>
    <t>Cisco Catalyst 9400 Series 48-Port 10/100/1000 (RJ-45)</t>
  </si>
  <si>
    <t>C9400-LC-48TX=</t>
  </si>
  <si>
    <t>Catalyst 9400 Series 48-Port 10 Gigabit Ethernet Data spare</t>
  </si>
  <si>
    <t>Wireless</t>
  </si>
  <si>
    <t>C9120AXI-E</t>
  </si>
  <si>
    <t>C9120AX Internal 802.11ax 4x4:4 MIMO;IOT;BT5;mGig;USB;RHL</t>
  </si>
  <si>
    <t>SW9120AX-CAPWAP-K9</t>
  </si>
  <si>
    <t>Capwap software for Catalyst 9120AX</t>
  </si>
  <si>
    <t>AIR-AP-BRACKET-1</t>
  </si>
  <si>
    <t>802.11 AP Low Profile Mounting Bracket (Default)</t>
  </si>
  <si>
    <t>AIR-AP-T-RAIL-R</t>
  </si>
  <si>
    <t>Ceiling Grid Clip for APs &amp; Cellular Gateways-Recessed</t>
  </si>
  <si>
    <t>Wi-Fi 6 Outdoor AP, Internal Ant, -E Regulatory Domain</t>
  </si>
  <si>
    <t>DC- ACI</t>
  </si>
  <si>
    <t>DC- Nexus Dashboard</t>
  </si>
  <si>
    <t>DC- Switching</t>
  </si>
  <si>
    <t>EXCHANGE RATES FOR MULTIPLE CURRENCIES</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</si>
  <si>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</si>
  <si>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</si>
  <si>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</si>
  <si>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</si>
  <si>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</si>
  <si>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</si>
  <si>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</si>
  <si>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</si>
  <si>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</si>
  <si>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</si>
  <si>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MULTIPLE CURRENCIES</t>
  </si>
  <si>
    <t>No</t>
  </si>
  <si>
    <t>Currency Description</t>
  </si>
  <si>
    <t>Code</t>
  </si>
  <si>
    <t>Exchange Rate Currency 1,00 =</t>
  </si>
  <si>
    <t>Date Published</t>
  </si>
  <si>
    <t>Source</t>
  </si>
  <si>
    <t>Australian Dollar</t>
  </si>
  <si>
    <t>AUD</t>
  </si>
  <si>
    <t>Canadian Dollar</t>
  </si>
  <si>
    <t>CAN</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</si>
  <si>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</si>
  <si>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</si>
  <si>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</si>
  <si>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</si>
  <si>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</si>
  <si>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</si>
  <si>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</si>
  <si>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</si>
  <si>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</si>
  <si>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</si>
  <si>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</si>
  <si>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</si>
  <si>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</si>
  <si>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</si>
  <si>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</si>
  <si>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</si>
  <si>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</si>
  <si>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</si>
  <si>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</si>
  <si>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</si>
  <si>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</si>
  <si>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USD</t>
  </si>
  <si>
    <t>South African Rand</t>
  </si>
  <si>
    <t>If any replacements of the issued equipment were done due to EOS, they must be supported by OEM recommendations</t>
  </si>
  <si>
    <t>APIC-CLUSTER-L4</t>
  </si>
  <si>
    <t>CON-L1SNB-APICCLU1</t>
  </si>
  <si>
    <t>ENH 8X5XSNBD APIC Cluster Large</t>
  </si>
  <si>
    <t>DCN-AI</t>
  </si>
  <si>
    <t>Select if this product will be used for AI ML Applications</t>
  </si>
  <si>
    <t>APIC-SERVER-L4</t>
  </si>
  <si>
    <t>APIC-DK9-6.0</t>
  </si>
  <si>
    <t>APIC Base Software Release 6.0</t>
  </si>
  <si>
    <t>Cisco APIC VIC 1455 Quad Port 10/25G SFP28 CNA PCIE</t>
  </si>
  <si>
    <t>APIC-SD480GBM3X-EP</t>
  </si>
  <si>
    <t>480GB 2.5in Enterprise Performance 6GSATA SSD(3X  endurance)</t>
  </si>
  <si>
    <t>CON-L1SNB-NDCLUSTE</t>
  </si>
  <si>
    <t>ENH 8X5XSNBD Nexus Dashboard Clus</t>
  </si>
  <si>
    <t>ND-UNI-DK9-4.1</t>
  </si>
  <si>
    <t>Nexus Dashboard Software Release 4.1</t>
  </si>
  <si>
    <t>SW-OTHER</t>
  </si>
  <si>
    <t>C1P1TN9300XF3-5Y</t>
  </si>
  <si>
    <t>DCN Premier Term N9300 XF3, 5Y</t>
  </si>
  <si>
    <t>SVS-L1N9KP-XF3-5Y</t>
  </si>
  <si>
    <t>Cisco Support Enhanced for DCN Premier Term N9300 XF3, 5Y</t>
  </si>
  <si>
    <t>C1P1TN9800M4-5Y</t>
  </si>
  <si>
    <t>DCN Premier Term N9800 Modular 4 slot, 5Y</t>
  </si>
  <si>
    <t>SVS-L1N9KP-DM4-5Y</t>
  </si>
  <si>
    <t>Cisco Support Enhanced for DCN Premier Term N9800 DM4, 5Y</t>
  </si>
  <si>
    <t>C1P1TN9400CM8-5Y</t>
  </si>
  <si>
    <t>DCN Premier Term Centralized Modular 8 slot, 5Y</t>
  </si>
  <si>
    <t>SVS-L1N9KP-CM8-5Y</t>
  </si>
  <si>
    <t>Cisco Support Enhanced for DCN Premier Term N9500 CM8, 5Y</t>
  </si>
  <si>
    <t>C1P1TN9800M8-5Y</t>
  </si>
  <si>
    <t>DCN Premier Term N9800 Modular 8 slot, 5Y</t>
  </si>
  <si>
    <t>SVS-L1N9KP-DM8-5Y</t>
  </si>
  <si>
    <t>Cisco Support Enhanced for DCN Premier Term N9800 DM8, 5Y</t>
  </si>
  <si>
    <t>Select the currency from the CURRENCY drop-down list in COLUMN "H"</t>
  </si>
  <si>
    <t>ACI-N9KDK9-16.0</t>
  </si>
  <si>
    <t>Nexus 9500 or 9300 ACI Base Software NX-OS Rel 16.0</t>
  </si>
  <si>
    <t>CON-L1NCD-N9KC93X3</t>
  </si>
  <si>
    <t>CX LEVEL 1 8X7NCD Nexus 9300 48p 1/10/25G, 6p 40/100G, MACse</t>
  </si>
  <si>
    <t>CAB-250V-10A-ID</t>
  </si>
  <si>
    <t>AC Power Cord - 250V, 10A , India</t>
  </si>
  <si>
    <t>CON-L1NCD-N9KC931</t>
  </si>
  <si>
    <t>CX LEVEL 1 8X7NCD 10 48x 100M/1/2.5/5/10GT 6x 100G</t>
  </si>
  <si>
    <t>SW-AI</t>
  </si>
  <si>
    <t>CON-L1NCD-N9348F</t>
  </si>
  <si>
    <t>CX LEVEL 1 8X7NCD Nexus 9300 with 48p 100M/1GT, 4p 10/25G</t>
  </si>
  <si>
    <t>NO-POWER-CORD</t>
  </si>
  <si>
    <t>ECO friendly green option, no power cable will be shipped</t>
  </si>
  <si>
    <t>SVS-B-N9K-PR-GF</t>
  </si>
  <si>
    <t>EMBEDDED SOLN SUPPORT SWSS FOR NEXUS 9K</t>
  </si>
  <si>
    <t>DCN-ADOPT-BAS</t>
  </si>
  <si>
    <t>Nexus(DCN) - Virtual adopt session http://cs.co/requestCSS</t>
  </si>
  <si>
    <t>N9K-C9504</t>
  </si>
  <si>
    <t>Nexus 9504 Chassis with 4 linecard slots</t>
  </si>
  <si>
    <t>CON-L1NCD-N9504</t>
  </si>
  <si>
    <t>CX LEVEL 1 8X7NCD Nexus 9504 Chassis with 4 linecard slots</t>
  </si>
  <si>
    <t>N9K-PUV-3000W-B</t>
  </si>
  <si>
    <t>Nexus 9500 3000W Universal PS, Port-side Intake</t>
  </si>
  <si>
    <t>CAB-AC-16A-SG-SA</t>
  </si>
  <si>
    <t>SOUTH AFRICA EL/Saf-D-Grid 250VAC 16A</t>
  </si>
  <si>
    <t>ACI64-N9KDK9-16.0</t>
  </si>
  <si>
    <t>Nexus 9500 or 9300 ACI Base Software NX-OS Rel 16.0 64bit</t>
  </si>
  <si>
    <t>N9K-C9504-FM-R</t>
  </si>
  <si>
    <t>Fabric Module for N9504R with buffer support, NX-OS</t>
  </si>
  <si>
    <t>N9K-SUP-B+</t>
  </si>
  <si>
    <t>Supervisor B+ for Nexus 9500</t>
  </si>
  <si>
    <t>SVS-B-N9K-PR-M4</t>
  </si>
  <si>
    <t>Embedded Soln Support SWSS for Nexus 9K- M4</t>
  </si>
  <si>
    <t>C1P1TN9500M4-5Y</t>
  </si>
  <si>
    <t>DCN Premier Term N9500 M4, 5Y</t>
  </si>
  <si>
    <t>CON-L1NCD-N9KC936G</t>
  </si>
  <si>
    <t>CX LEVEL 1 8X7NCD Nexus 9300 with 28p 100G and 8p 400G</t>
  </si>
  <si>
    <t>CON-L1NCD-C850PG2X</t>
  </si>
  <si>
    <t>CX LEVEL 1 8X7NCD Cisco Catalyst 8500-20X6C Edge Platform</t>
  </si>
  <si>
    <t>EDGE-SDWAN-AGG</t>
  </si>
  <si>
    <t>SD-WAN Aggregation (includes MT-Edge, MRF-BR, etc.)</t>
  </si>
  <si>
    <t>DNA-C8500-SW</t>
  </si>
  <si>
    <t>Cisco DNA subscription for C8500 series</t>
  </si>
  <si>
    <t>DSTACK-T5-A</t>
  </si>
  <si>
    <t>Cisco DNA Advantage Stack - upto 50G (Aggr, 100G)</t>
  </si>
  <si>
    <t>NWSTACK-T5-A</t>
  </si>
  <si>
    <t>Cisco Network Advantage Stack - up to 50G (Aggr, 100G)</t>
  </si>
  <si>
    <t>IOS XE Autonomous for Unified image</t>
  </si>
  <si>
    <t>DNA-P-T5-A-5Y</t>
  </si>
  <si>
    <t>Cisco DNA Advantage OnPrem Lic 5Y - up to 50G (Aggr, 100G)</t>
  </si>
  <si>
    <t>SVS-PSTL1-T5-A5Y</t>
  </si>
  <si>
    <t>Cisco Support Enhanced  - DNA Advantage OnPrem Lic, T5, 5Y</t>
  </si>
  <si>
    <t>SC8KAEPUK9-1715</t>
  </si>
  <si>
    <t>Catalyst 8500 Series - UNIVERSAL</t>
  </si>
  <si>
    <t>PWR-CH1-1100WAC-D</t>
  </si>
  <si>
    <t>Cisco C8500 1100W AC Power Supply, Reverse Air</t>
  </si>
  <si>
    <t>CON-L1NCD-C850QC12</t>
  </si>
  <si>
    <t>CX LEVEL 1 8X7NCD Cisco Catalyst 8500-12X4QC Edge Platform</t>
  </si>
  <si>
    <t>SVS-PSTL1-T3-A5Y</t>
  </si>
  <si>
    <t>Cisco Support Enhanced - DNA Advantage OnPrem Lic, T3, 5Y</t>
  </si>
  <si>
    <t>750W AC Power Supply</t>
  </si>
  <si>
    <t>C8500-12X</t>
  </si>
  <si>
    <t>Cisco Catalyst 8500-12X Edge Platform</t>
  </si>
  <si>
    <t>CON-L1NCD-C85012X5</t>
  </si>
  <si>
    <t>CX LEVEL 1 8X7NCD Cisco Catalyst 8500-12X Edge Platform</t>
  </si>
  <si>
    <t>Cisco DNA Advantage On-Prem Lic 3Y - upto 10G (Aggr, 20G)</t>
  </si>
  <si>
    <t>Cisco Support Enhanced - DNA Advantage OnPrem Lic, T3, 3Y</t>
  </si>
  <si>
    <t>C85-12X-PF</t>
  </si>
  <si>
    <t>C8500-12X Platform Selection for DNA Subscription</t>
  </si>
  <si>
    <t>L-DNA-C8500</t>
  </si>
  <si>
    <t>Cisco DNA Subscription for Catalyst 8500 Series</t>
  </si>
  <si>
    <t>CON-L1NBD-SNS3A8K9</t>
  </si>
  <si>
    <t>CX LEVEL 1 8X5XNBD Small Secure Network Server for ISE Appl</t>
  </si>
  <si>
    <t>CON-L1NCD-C82001N4</t>
  </si>
  <si>
    <t>CX LEVEL 1 8X7NCD Cisco Catalyst C8200</t>
  </si>
  <si>
    <t>RFID - 1RU for Cisco 8200/8300/8400/8500L Series</t>
  </si>
  <si>
    <t>C8200-NIM-BLANK</t>
  </si>
  <si>
    <t>Cisco Catalyst 8200 Edge NIM Blank</t>
  </si>
  <si>
    <t>C8200-PIM-BLANK</t>
  </si>
  <si>
    <t>PIM Blank for Cisco 8200 Series</t>
  </si>
  <si>
    <t>DNA-C8200-SW</t>
  </si>
  <si>
    <t>Cisco DNA subscription for C8200 series</t>
  </si>
  <si>
    <t>DSTACK-T0-A</t>
  </si>
  <si>
    <t>Cisco DNA Advantage Stack - upto 25M (Aggr, 50M)</t>
  </si>
  <si>
    <t>NWSTACK-T0-A</t>
  </si>
  <si>
    <t>Cisco Network Advantage Stack - upto 25M (Aggr, 50M)</t>
  </si>
  <si>
    <t>C82-1N-4T-PF</t>
  </si>
  <si>
    <t>C8200-1N-4T Platform Selection for DNA Subscription</t>
  </si>
  <si>
    <t>DNA-P-T0-A-5Y</t>
  </si>
  <si>
    <t>Cisco DNA Advantage On-Prem Lic 5Y - upto 25M (Aggr, 50M)</t>
  </si>
  <si>
    <t>SVS-PSTL1-T0-A5Y</t>
  </si>
  <si>
    <t>Cisco Support Enhanced  - DNA Advantage OnPrem Lic, T0, 5Y</t>
  </si>
  <si>
    <t>SC8KBEUK9-1712</t>
  </si>
  <si>
    <t>C8300-1N1S-4T2X</t>
  </si>
  <si>
    <t>CON-L1NCD-C8304T2X</t>
  </si>
  <si>
    <t>CX LEVEL 1 8X7NCD Cisco Catalyst C8300-1N1S-4T2X Router</t>
  </si>
  <si>
    <t>MEM-C8300-8GB</t>
  </si>
  <si>
    <t>Cisco Catalyst 8300 Edge 8GB memory</t>
  </si>
  <si>
    <t>C8300-RM-19-1R</t>
  </si>
  <si>
    <t>Rack mount kit - 19" 1RU for Cisco 8300 Series</t>
  </si>
  <si>
    <t>C8300-NIM-BLANK</t>
  </si>
  <si>
    <t>NIM Blank for Cisco 8300 Series</t>
  </si>
  <si>
    <t>C8300-SM-BLANK</t>
  </si>
  <si>
    <t>SM Blank for Cisco 8300 Series</t>
  </si>
  <si>
    <t>C8300-PIM-BLANK</t>
  </si>
  <si>
    <t>PIM Blank for Cisco 8300 Series</t>
  </si>
  <si>
    <t>DNA-C8300-SW</t>
  </si>
  <si>
    <t>Cisco DNA subscription for C8300 series</t>
  </si>
  <si>
    <t>DNA-P-T0-A-3Y</t>
  </si>
  <si>
    <t>Cisco DNA Advantage On-Prem Lic 3Y - upto 25M (Aggr, 50M)</t>
  </si>
  <si>
    <t>SVS-PSTL1-T0-A3Y</t>
  </si>
  <si>
    <t>Cisco Support Enhanced  - DNA Advantage OnPrem Lic, T0, 3Y</t>
  </si>
  <si>
    <t>C83-1N1S-4T2X-PF</t>
  </si>
  <si>
    <t>C8300-1N1S-4T2X Platform Selection for DNA Subscription</t>
  </si>
  <si>
    <t>PWR-CC1-250WAC</t>
  </si>
  <si>
    <t>Cisco C8300 1RU 250W AC Power supply</t>
  </si>
  <si>
    <t>CON-L1NCD-C8302TNX</t>
  </si>
  <si>
    <t>CX LEVEL 1 8X7NCD Cisco Catalyst C8300-2N2S-4T2X Router</t>
  </si>
  <si>
    <t>C-RFID-2R</t>
  </si>
  <si>
    <t>RFID - 2RU for Cisco 8200/8300 Series</t>
  </si>
  <si>
    <t>C8300-RM-19-2R</t>
  </si>
  <si>
    <t>Cisco Catalyst 8300 Rack mount kit - 19" 2R</t>
  </si>
  <si>
    <t>C8300-FAN-2R</t>
  </si>
  <si>
    <t>Cisco Catalyst 8300 Edge Fan Tray, 2RU</t>
  </si>
  <si>
    <t>C-POE-COVER</t>
  </si>
  <si>
    <t>Cover for empty POE slot on Cisco Catalyst Edge 8300</t>
  </si>
  <si>
    <t>PWR-CC1-650WAC</t>
  </si>
  <si>
    <t>Cisco C8300 2RU AC  Power supply</t>
  </si>
  <si>
    <t>C83-1N1S-6T-PF</t>
  </si>
  <si>
    <t>C8300-1N1S-6T Platform Selection for DNA Subscription</t>
  </si>
  <si>
    <t>C8300-2N2S-6T</t>
  </si>
  <si>
    <t>CON-L1NCD-C8302S6T</t>
  </si>
  <si>
    <t>CX LEVEL 1 8X7NCD Cisco Catalyst C8300-2N2S-6T Router</t>
  </si>
  <si>
    <t>C83-2N2S-6T-PF</t>
  </si>
  <si>
    <t>C8300-2N2S-6T Platform Selection for DNA Subscription</t>
  </si>
  <si>
    <t>L-NCS2K-100G-LIC=</t>
  </si>
  <si>
    <t>100G bandwidth client license</t>
  </si>
  <si>
    <t>L-NCS2K-16QAM=</t>
  </si>
  <si>
    <t>WDM Port License - Upgrade to 16QAM (200G)</t>
  </si>
  <si>
    <t>15454M-R1112SWK9=</t>
  </si>
  <si>
    <t>MSTP - ANSI &amp; ETSI, R11.1.2 - RTU LIC DVD, NO WSON</t>
  </si>
  <si>
    <t>QSFP-40G-SR4=</t>
  </si>
  <si>
    <t>40GBASE-SR4 QSFP Transceiver Module with MPO Connector</t>
  </si>
  <si>
    <t>NCS2K-400GXP-L-K9=</t>
  </si>
  <si>
    <t>400G CFP2 MR XP Licensed 100G Client bandwidth  + 1 port WDM</t>
  </si>
  <si>
    <t>CON-SNT-NCS2K4GL</t>
  </si>
  <si>
    <t>SNTC-8X5XNBD 400G CFP2 MR XP Licensed 100G Client ban</t>
  </si>
  <si>
    <t>ONS-CFP2-WDM2=</t>
  </si>
  <si>
    <t>CON-SNT-ONSPCFP2</t>
  </si>
  <si>
    <t>SNTC-8X5XNBD 100G QPSK / 200G 16-QAM - WDM CFP2 Plugg</t>
  </si>
  <si>
    <t>CON-SNBD-NCS2K4GP</t>
  </si>
  <si>
    <t>SHIP NEXT BUS DAY400G CFP2 MR Xponder</t>
  </si>
  <si>
    <t>C9300X-48HX-A</t>
  </si>
  <si>
    <t>Catalyst 9300 48-port mGig UPoE+, Network Advantage</t>
  </si>
  <si>
    <t>CON-L1NBD-C9300XY4</t>
  </si>
  <si>
    <t>CX LEVEL 1 8X5XNBD Catalyst 9300 48-port mGig UPoE+, Networ</t>
  </si>
  <si>
    <t>C9300-DNA-A-48</t>
  </si>
  <si>
    <t>C9300 DNA Advantage, 48-Port Term Licenses</t>
  </si>
  <si>
    <t>CON-L1SWT-C93A48</t>
  </si>
  <si>
    <t>CX LEVEL 1 SW SUB C9300 DNA Advantage</t>
  </si>
  <si>
    <t>C9300-DNA-A-48-5Y</t>
  </si>
  <si>
    <t>C9300 DNA Advantage, 48-Port, 5 Year Term License</t>
  </si>
  <si>
    <t>TE-EMBEDDED-T-5Y</t>
  </si>
  <si>
    <t>D-DNAS-EXT-S-5Y</t>
  </si>
  <si>
    <t>Cisco DNA Spaces Extend for Catalyst Switching - 5Year</t>
  </si>
  <si>
    <t>C9300-NW-A-48</t>
  </si>
  <si>
    <t>C9300 Network Advantage, 48-port license</t>
  </si>
  <si>
    <t>SC9300UK9-1715</t>
  </si>
  <si>
    <t>PWR-C1-1100WAC-P</t>
  </si>
  <si>
    <t>1100W AC 80+ platinum Config 1 Power Supply</t>
  </si>
  <si>
    <t>PWR-C1-1100WAC-P/2</t>
  </si>
  <si>
    <t>1100W AC 80+ platinum Config 1 Secondary Power Supply</t>
  </si>
  <si>
    <t>SSD-240G</t>
  </si>
  <si>
    <t>Cisco pluggable USB3.0 SSD storage</t>
  </si>
  <si>
    <t>RUBBER FEET FOR TABLE TOP SETUP 9200 and 93xx</t>
  </si>
  <si>
    <t>C9300X-NM-8Y</t>
  </si>
  <si>
    <t>Catalyst 9300 8 x 10G/25G Network Module SFP+/SFP28</t>
  </si>
  <si>
    <t>C9300X-48TX-A</t>
  </si>
  <si>
    <t>Catalyst 9300 48-port mGig data only, Network Advantage</t>
  </si>
  <si>
    <t>CON-L1NBD-C9300XZ4</t>
  </si>
  <si>
    <t>CX LEVEL 1 8X5XNBD Catalyst 9300 48-port mGig data only, Ne</t>
  </si>
  <si>
    <t>PWR-C1-715WAC-P/2</t>
  </si>
  <si>
    <t>715W AC 80+ platinum Config 1 SecondaryPower Supply</t>
  </si>
  <si>
    <t>CAB-C15-CBN-IN</t>
  </si>
  <si>
    <t>AC Power Cord, Type C15 Cable, India</t>
  </si>
  <si>
    <t>C9300X-NM-2C</t>
  </si>
  <si>
    <t>Catalyst 9300 2 x 40G/100G Network Module QSFP+/QSFP28</t>
  </si>
  <si>
    <t>C9300X-48HXN-A</t>
  </si>
  <si>
    <t>Catalyst 9300 48-port, 8xmGig+40x5G 90W UPOE+, Network Adv</t>
  </si>
  <si>
    <t>CON-L1NBD-C9300XM4</t>
  </si>
  <si>
    <t>CX LEVEL 1 8X5XNBD Catalyst 9300 48-port, 8xmGig+40x5G 90W</t>
  </si>
  <si>
    <t>PWR-C1-1900WAC-UP</t>
  </si>
  <si>
    <t>Upgrade option 1900W AC 80+ platinum Config 1 Power Supply</t>
  </si>
  <si>
    <t>PWR-C1-1900WAC-P/2</t>
  </si>
  <si>
    <t>1900W AC 80+ platinum Config 1 Secondary Power Supply</t>
  </si>
  <si>
    <t>C9K-PWR-CAB-AC-SA</t>
  </si>
  <si>
    <t>Power Cord for 1900W AC Power Supply For Cat9K(South Africa)</t>
  </si>
  <si>
    <t>C9300X-NM-8M</t>
  </si>
  <si>
    <t>Catalyst 9300 8 x mGig Network Module</t>
  </si>
  <si>
    <t>C9300X-24HX-A</t>
  </si>
  <si>
    <t>Catalyst 9300 24-port mGig UPoE+, Network Advantage</t>
  </si>
  <si>
    <t>CON-L1NBD-C9300X3A</t>
  </si>
  <si>
    <t>CX LEVEL 1 8X5XNBD Catalyst 9300 24-port mGig UPoE, Networ</t>
  </si>
  <si>
    <t>C9300-DNA-A-24</t>
  </si>
  <si>
    <t>C9300 DNA Advantage, 24-port Term Licenses</t>
  </si>
  <si>
    <t>CON-L1SWT-C93A24</t>
  </si>
  <si>
    <t>C9300-DNA-A-24-5Y</t>
  </si>
  <si>
    <t>C9300 DNA Advantage, 24-Port, 5 Year Term License</t>
  </si>
  <si>
    <t>C9300-NW-A-24</t>
  </si>
  <si>
    <t>C9300 Network Advantage, 24-port license</t>
  </si>
  <si>
    <t>C9300X-12Y-A</t>
  </si>
  <si>
    <t>Catalyst 9300X 12x25G Fiber Ports, modular uplink Switch</t>
  </si>
  <si>
    <t>CON-L1NBD-C9300X21</t>
  </si>
  <si>
    <t>CX LEVEL 1 8X5XNBD Catalyst 9300X 12x25G Fiber Ports, modul</t>
  </si>
  <si>
    <t>C9300X-DNA-12Y-A</t>
  </si>
  <si>
    <t>C9300 DNA Advantage, Term License</t>
  </si>
  <si>
    <t>CON-L1SWT-C9300XXD</t>
  </si>
  <si>
    <t>CX LEVEL 1 SW SUB C9300 DNA Advantage,</t>
  </si>
  <si>
    <t>C9300-DNA-L-A-5Y</t>
  </si>
  <si>
    <t>DNA Advantage 5 Year License</t>
  </si>
  <si>
    <t>C9300X-NW-A-12</t>
  </si>
  <si>
    <t>C9300 Network Advantage, 12-port license</t>
  </si>
  <si>
    <t>CAB-SPWR-150CM</t>
  </si>
  <si>
    <t>Catalyst Stack Power Cable 150 CM - Upgrade</t>
  </si>
  <si>
    <t>SC9300UK9-1718</t>
  </si>
  <si>
    <t>C9300X-24Y-A</t>
  </si>
  <si>
    <t>Catalyst 9300X  24x25G Fiber Ports, modular uplink Switch</t>
  </si>
  <si>
    <t>CON-L1NBD-C9300XYA</t>
  </si>
  <si>
    <t>CX LEVEL 1 8X5XNBD Catalyst 9300X 24x25G Fiber Ports, modul</t>
  </si>
  <si>
    <t>C9300X-DNA-24Y-A</t>
  </si>
  <si>
    <t>CON-L1SWT-C930024</t>
  </si>
  <si>
    <t>CX LEVEL 1 SW SUB C9300 DNA Advantage, Term License</t>
  </si>
  <si>
    <t>C9300X-NW-A-24</t>
  </si>
  <si>
    <t>C9300X-NM-4C</t>
  </si>
  <si>
    <t>Catalyst 9300 4 x 40G/100G Network Module QSFP+/QSFP28</t>
  </si>
  <si>
    <t>C9300-24T-A</t>
  </si>
  <si>
    <t>Catalyst 9300 24-port data only, Network Advantage</t>
  </si>
  <si>
    <t>CON-L1NBD-C93002TA</t>
  </si>
  <si>
    <t>CX LEVEL 1 8X5XNBD Catalyst 9300 24-port data only, Network</t>
  </si>
  <si>
    <t>C9300-DNA-A-24-3Y</t>
  </si>
  <si>
    <t>C9300 DNA Advantage, 24-Port, 3 Year Term License</t>
  </si>
  <si>
    <t>PWR-C1-350WAC-P</t>
  </si>
  <si>
    <t>350W AC 80+ platinum Config 1 Power Supply</t>
  </si>
  <si>
    <t>PWR-C1-350WAC-P/2</t>
  </si>
  <si>
    <t>350W AC 80+ platinum Config 1 Secondary Power Supply</t>
  </si>
  <si>
    <t>C9300-NM-4G</t>
  </si>
  <si>
    <t>Catalyst 9300 4 x 1GE Network Module</t>
  </si>
  <si>
    <t>C9300-48T-A</t>
  </si>
  <si>
    <t>Catalyst 9300 48-port data only, Network Advantage</t>
  </si>
  <si>
    <t>CON-L1NBD-C93004TA</t>
  </si>
  <si>
    <t>CX LEVEL 1 8X5XNBD Catalyst 9300 48-port data only, Network</t>
  </si>
  <si>
    <t>C9300-DNA-A-48-3Y</t>
  </si>
  <si>
    <t>C9300 DNA Advantage, 48-Port, 3 Year Term License</t>
  </si>
  <si>
    <t>C9300-NM-4M</t>
  </si>
  <si>
    <t>Catalyst 9300 4 x mGig Network Module</t>
  </si>
  <si>
    <t>C9300-24P-A</t>
  </si>
  <si>
    <t>Catalyst 9300 24-port PoE+, Network Advantage</t>
  </si>
  <si>
    <t>CON-L1NBD-C93002PA</t>
  </si>
  <si>
    <t>CX LEVEL 1 8X5XNBD Catalyst 9300 24-port PoE+, Network Advan</t>
  </si>
  <si>
    <t>C9300-48P-A</t>
  </si>
  <si>
    <t>Catalyst 9300 48-port PoE+, Network Advantage</t>
  </si>
  <si>
    <t>CON-L1NBD-C93004PA</t>
  </si>
  <si>
    <t>CX LEVEL 1 8X5XNBD Catalyst 9300 48-port PoE+, Network Advan</t>
  </si>
  <si>
    <t>C9300-NM-2Y</t>
  </si>
  <si>
    <t>Catalyst 9300 2 x 25GE Network Module</t>
  </si>
  <si>
    <t>C9300-24UX-A</t>
  </si>
  <si>
    <t>Catalyst 9300 24-port mGig and UPOE, Network Advantage</t>
  </si>
  <si>
    <t>CON-L1NBD-C93024XU</t>
  </si>
  <si>
    <t>CX LEVEL 1 8X5XNBD Catalyst 9300 24-port mGig and UPOE, Netw</t>
  </si>
  <si>
    <t>C9300-48U-A</t>
  </si>
  <si>
    <t>Catalyst 9300 48-port UPOE, Network Advantage</t>
  </si>
  <si>
    <t>CON-L1NBD-C93004UA</t>
  </si>
  <si>
    <t>CX LEVEL 1 8X5XNBD Catalyst 9300 48-port UPOE, Network Advan</t>
  </si>
  <si>
    <t>C9300-NM-2Q</t>
  </si>
  <si>
    <t>Catalyst 9300 2 x 40GE Network Module</t>
  </si>
  <si>
    <t>C9300-48UXM-A</t>
  </si>
  <si>
    <t>Catalyst 9300 48-port(12 mGig, 36 2.5Gbps) Network Advantage</t>
  </si>
  <si>
    <t>CON-L1NBD-C93A048M</t>
  </si>
  <si>
    <t>CX LEVEL 1 8X5XNBD Catalyst 9300 48-port(12 mGig, 36 2.5Gbps</t>
  </si>
  <si>
    <t>PWR-C1-715WDC</t>
  </si>
  <si>
    <t>715W DC  Power Supply</t>
  </si>
  <si>
    <t>PWR-C1-715WDC/2</t>
  </si>
  <si>
    <t>715W DC Power Supply</t>
  </si>
  <si>
    <t>C9300-48UN-A</t>
  </si>
  <si>
    <t>Catalyst 9300 48-port of 5Gbps Network Advantage</t>
  </si>
  <si>
    <t>CON-L1NBD-C930048N</t>
  </si>
  <si>
    <t>CX LEVEL 1 8X5XNBD Catalyst 9300 48-port of 5Gbps Network Ad</t>
  </si>
  <si>
    <t>NM-BLANK-T1</t>
  </si>
  <si>
    <t>Cisco Catalyst Type 1 Network Module Blank</t>
  </si>
  <si>
    <t>C9300-24UB-A</t>
  </si>
  <si>
    <t>Catalyst Deep Buffer 9300 24-port UPOE, Network Advantage</t>
  </si>
  <si>
    <t>CON-L1NBD-C930U2A4</t>
  </si>
  <si>
    <t>CX LEVEL 1 8X5XNBD Catalyst Deep Buffer 9300 24-port UPOE, N</t>
  </si>
  <si>
    <t>C9300-24UXB-A</t>
  </si>
  <si>
    <t>Catalyst 9300 Deep Buffer 24p mGig, UPOE, Network Advantage</t>
  </si>
  <si>
    <t>CON-L1NBD-C9XB3024</t>
  </si>
  <si>
    <t>CX LEVEL 1 8X5XNBD Catalyst 9300 Deep Buffer 24p mGig, UPOE,</t>
  </si>
  <si>
    <t>C9300-48UB-A</t>
  </si>
  <si>
    <t>Catalyst 9300 48-port UPOE Deep Buffer, Network Advantage</t>
  </si>
  <si>
    <t>CON-L1NBD-C93B0048</t>
  </si>
  <si>
    <t>CX LEVEL 1 8X5XNBD Catalyst 9300 48-port UPOE Deep Buffer, N</t>
  </si>
  <si>
    <t>C9300-24H-A</t>
  </si>
  <si>
    <t>Catalyst 9300 24-port UPoE+, Network Advatege</t>
  </si>
  <si>
    <t>CON-L1NBD-C930210E</t>
  </si>
  <si>
    <t>CX LEVEL 1 8X5XNBD Catalyst 9300 24-port UPoE+, Network Adv</t>
  </si>
  <si>
    <t>C9K-SMART-BUILDING</t>
  </si>
  <si>
    <t>Smart Building Application Identifier</t>
  </si>
  <si>
    <t>C9300-48H-A</t>
  </si>
  <si>
    <t>Catalyst 9300 48-port UPoE+, Network Advantage</t>
  </si>
  <si>
    <t>CON-L1NBD-C930210K</t>
  </si>
  <si>
    <t>CX LEVEL 1 8X5XNBD Catalyst 9300 48-port UPoE+, Network Adv</t>
  </si>
  <si>
    <t>C9300-24S-A</t>
  </si>
  <si>
    <t>CON-L1NBD-C930024A</t>
  </si>
  <si>
    <t>CX LEVEL 1 8X5XNBD Catalyst 9300  24 GE SFP Ports, modular u</t>
  </si>
  <si>
    <t>C9300-DNA-A-24S</t>
  </si>
  <si>
    <t>C9300 DNA Advantage, 24-port Fiber Term Licenses</t>
  </si>
  <si>
    <t>CON-L1SWT-C93A24S</t>
  </si>
  <si>
    <t>C9300-DNA-A-24S-5Y</t>
  </si>
  <si>
    <t>C9300 DNA Advantage, 24-Port Fiber, 5 Year Term License</t>
  </si>
  <si>
    <t>C9300-48S-A</t>
  </si>
  <si>
    <t>Catalyst 9300  48 GE SFP Ports, modular uplink Switch</t>
  </si>
  <si>
    <t>CON-L1NBD-C93004SA</t>
  </si>
  <si>
    <t>CX LEVEL 1 8X5XNBD Catalyst 9300  48 GE SFP Ports, modular u</t>
  </si>
  <si>
    <t>C9300-DNA-A-48S</t>
  </si>
  <si>
    <t>C9300 DNA Advantage, 48-Port Fiber Term Licenses</t>
  </si>
  <si>
    <t>CON-L1SWT-C93A48S</t>
  </si>
  <si>
    <t>C9300-DNA-A-48S-5Y</t>
  </si>
  <si>
    <t>C9300 DNA Advantage, 48-Port Fiber, 5 Year Term License</t>
  </si>
  <si>
    <t>C9300L-24T-4G-A</t>
  </si>
  <si>
    <t>Catalyst 9300L 24p data, Network Advantage ,4x1G Uplink</t>
  </si>
  <si>
    <t>CON-L1NBD-C9300LA2</t>
  </si>
  <si>
    <t>CX LEVEL 1 8X5XNBD Catalyst 9300L 24p data, Network Advantag</t>
  </si>
  <si>
    <t>C9300L-DNA-A-24</t>
  </si>
  <si>
    <t>C9300L Cisco DNA Advantage, 24-port Term Licenses</t>
  </si>
  <si>
    <t>CON-L1SWT-C93LA24</t>
  </si>
  <si>
    <t>CX LEVEL 1 SW SUB C9300L Cisco DNA Adv</t>
  </si>
  <si>
    <t>C9300L-DNA-A-24-5Y</t>
  </si>
  <si>
    <t>C9300L Cisco DNA Advantage, 24-port, 5 Year Term license</t>
  </si>
  <si>
    <t>S9300LUK9-1715</t>
  </si>
  <si>
    <t>C9300L-NW-A-24</t>
  </si>
  <si>
    <t>C9300L Network Advantage, 24-port license</t>
  </si>
  <si>
    <t>FAN-T2</t>
  </si>
  <si>
    <t>Cisco Type 2 Fan Module</t>
  </si>
  <si>
    <t>C9300L-STACK-KIT2</t>
  </si>
  <si>
    <t>Cisco Catalyst 9300L and 9300LM Stacking Kit</t>
  </si>
  <si>
    <t>C9300L-STACK-A</t>
  </si>
  <si>
    <t>Catalyst 9300L &amp; 9300LM Stack Module</t>
  </si>
  <si>
    <t>STACK-T3A-50CM</t>
  </si>
  <si>
    <t>C9300L &amp; C9300LM 50CM Type 3A Stacking Cable</t>
  </si>
  <si>
    <t>C9300L-24T-4X-A</t>
  </si>
  <si>
    <t>Catalyst 9300L 24p data, Network Advantage ,4x10G Uplink</t>
  </si>
  <si>
    <t>CON-L1NBD-C00L2XAL</t>
  </si>
  <si>
    <t>C9300L-48T-4G-A</t>
  </si>
  <si>
    <t>Catalyst 9300L 48p data, Network Advantage ,4x1G Uplink</t>
  </si>
  <si>
    <t>CON-L1NBD-CAT9300L</t>
  </si>
  <si>
    <t>CX LEVEL 1 8X5XNBD Catalyst 9300L 48p data, Network Advantag</t>
  </si>
  <si>
    <t>C9300L-DNA-A-48</t>
  </si>
  <si>
    <t>C9300L Cisco DNA Advantage, 48-port license</t>
  </si>
  <si>
    <t>CON-L1SWT-C93LA48</t>
  </si>
  <si>
    <t>C9300L-DNA-A-48-5Y</t>
  </si>
  <si>
    <t>C9300L Cisco DNA Advantage, 48-port, 5 Year Term license</t>
  </si>
  <si>
    <t>C9300L-NW-A-48</t>
  </si>
  <si>
    <t>C9300L Network Advantage, 48-port license</t>
  </si>
  <si>
    <t>C9300L-STACK-BLANK</t>
  </si>
  <si>
    <t>Catalyst 9300L Blank Stack Module</t>
  </si>
  <si>
    <t>C9300L-24P-4G-A</t>
  </si>
  <si>
    <t>Catalyst 9300L 24p PoE, Network Advantage ,4x1G Uplink</t>
  </si>
  <si>
    <t>CON-L1NBD-C93004G4</t>
  </si>
  <si>
    <t>CX LEVEL 1 8X5XNBD Catalyst 9300L 24p PoE, Network Advantage</t>
  </si>
  <si>
    <t>C9300L-24P-4X-A</t>
  </si>
  <si>
    <t>Catalyst 9300L 24p PoE, Network Advantage ,4x10G Uplink</t>
  </si>
  <si>
    <t>CON-L1NBD-C93024PX</t>
  </si>
  <si>
    <t>C9300L-48P-4G-A</t>
  </si>
  <si>
    <t>Catalyst 9300L 48p PoE, Network Advantage ,4x1G Uplink</t>
  </si>
  <si>
    <t>CON-L1NBD-C9300AG4</t>
  </si>
  <si>
    <t>CX LEVEL 1 8X5XNBD Catalyst 9300L 48p PoE, Network Advantage</t>
  </si>
  <si>
    <t>C9300L-48P-4X-A</t>
  </si>
  <si>
    <t>Catalyst 9300L 48p PoE, Network Advantage,4x10G Uplink</t>
  </si>
  <si>
    <t>CON-L1NBD-CA00LXL8</t>
  </si>
  <si>
    <t>C9300L-48PF-4G-A</t>
  </si>
  <si>
    <t>Catalyst 9300L 48p Full PoE, Network Advantage,4x1G Uplink</t>
  </si>
  <si>
    <t>CON-L1NBD-C93004GA</t>
  </si>
  <si>
    <t>CX LEVEL 1 8X5XNBD Catalyst 9300L 48p Full PoE, Network Adva</t>
  </si>
  <si>
    <t>C9300L-48PF-4X-A</t>
  </si>
  <si>
    <t>Catalyst 9300L 48p Full PoE, Network Advantage,4x10G Uplink</t>
  </si>
  <si>
    <t>CON-L1NBD-C9300P4X</t>
  </si>
  <si>
    <t>C9300L-24UXG-4X-A</t>
  </si>
  <si>
    <t>Catalyst 9300L 24p, 8mGig, Network Advantage ,4x10G Uplink</t>
  </si>
  <si>
    <t>CON-L1NBD-C93024GA</t>
  </si>
  <si>
    <t>CX LEVEL 1 8X5XNBD Catalyst 9300L 24p, 8mGig, Network Advant</t>
  </si>
  <si>
    <t>C9300L-24UXG-2Q-A</t>
  </si>
  <si>
    <t>Catalyst 9300L 24p, 8mGig, Network Advantage ,2x40G Uplink</t>
  </si>
  <si>
    <t>CON-L1NBD-C932QA4A</t>
  </si>
  <si>
    <t>C9300L-48UXG-4X-A</t>
  </si>
  <si>
    <t>Catalyst 9300L 48p, 12mGig, Network Advantage ,4x10G Uplink</t>
  </si>
  <si>
    <t>CON-L1NBD-CA9300L4</t>
  </si>
  <si>
    <t>CX LEVEL 1 8X5XNBD Catalyst 9300L 48p, 12mGig, Network Advan</t>
  </si>
  <si>
    <t>PWR-C1-BLANK</t>
  </si>
  <si>
    <t>Config 1 Power Supply Blank</t>
  </si>
  <si>
    <t>C9300L-SPS-NONE</t>
  </si>
  <si>
    <t>C9300L-48UXG-2Q-A</t>
  </si>
  <si>
    <t>Catalyst 9300L 48p, 12mGig, Network Advantage ,2x40G Uplink</t>
  </si>
  <si>
    <t>CON-L1NBD-C9302QA4</t>
  </si>
  <si>
    <t>C9300LM-48UX-4Y-A</t>
  </si>
  <si>
    <t>Catalyst 9300L Mini 48p 8mGig NW-A, 4x 25G Uplink</t>
  </si>
  <si>
    <t>CON-L1NBD-C9300LM6</t>
  </si>
  <si>
    <t>CX LEVEL 1 8X5XNBD Catalyst 9300L Mini 48p 8mGig NW-A, 4x 2</t>
  </si>
  <si>
    <t>PWR-C6-1KWAC</t>
  </si>
  <si>
    <t>1KW AC Config 6 Power Supply</t>
  </si>
  <si>
    <t>C9300L-SSD-NONE</t>
  </si>
  <si>
    <t>C9300LM-48U-4Y-A</t>
  </si>
  <si>
    <t>Catalyst 9300L Mini 48p UPoE NW-A, 4x 25G Uplink</t>
  </si>
  <si>
    <t>CON-L1NBD-C9300LM0</t>
  </si>
  <si>
    <t>CX LEVEL 1 8X5XNBD Catalyst 9300L Mini 48p UPoE NW-A, 4x 25</t>
  </si>
  <si>
    <t>C9300LM-24U-4Y-A</t>
  </si>
  <si>
    <t>Catalyst 9300L Mini 24p UPoE NW-A, 4x 25G Uplink</t>
  </si>
  <si>
    <t>CON-L1NBD-C9300LM2</t>
  </si>
  <si>
    <t>CX LEVEL 1 8X5XNBD Catalyst 9300L Mini 24p UPoE NW-A, 4x 25</t>
  </si>
  <si>
    <t>PWR-C6-600WAC</t>
  </si>
  <si>
    <t>600W AC Config 6 Power Supply</t>
  </si>
  <si>
    <t>C9200-24T-A</t>
  </si>
  <si>
    <t>Catalyst 9200 24-port data only, Network Advantage</t>
  </si>
  <si>
    <t>CON-L1NBD-C920024A</t>
  </si>
  <si>
    <t>CX LEVEL 1 8X5XNBD Catalyst 9200 24-port data only, Network</t>
  </si>
  <si>
    <t>C9200-DNA-A-24</t>
  </si>
  <si>
    <t>C9200 Cisco DNA Advantage, 24-port Term Licenses</t>
  </si>
  <si>
    <t>CON-L1SWT-C92A24</t>
  </si>
  <si>
    <t>CX LEVEL 1 SW SUB C9200 Cisco DNA Adva</t>
  </si>
  <si>
    <t>C9200-DNA-A-24-5Y</t>
  </si>
  <si>
    <t>C9200 Cisco DNA Advantage, 24-Port, 5 Year Term License</t>
  </si>
  <si>
    <t>C9200-NW-A-24</t>
  </si>
  <si>
    <t>C9200 Network Advantage, 24-port license</t>
  </si>
  <si>
    <t>C9200-NM-4X</t>
  </si>
  <si>
    <t>Catalyst 9200 4 x 10G Network Module</t>
  </si>
  <si>
    <t>PWR-C6-125WAC/2</t>
  </si>
  <si>
    <t>125W AC Config 6 Power Supply - Secondary Power Supply</t>
  </si>
  <si>
    <t>C9200-24P-A</t>
  </si>
  <si>
    <t>Catalyst 9200 24-port PoE+, Network Advantage</t>
  </si>
  <si>
    <t>CON-L1NBD-C92024PA</t>
  </si>
  <si>
    <t>CX LEVEL 1 8X5XNBD Catalyst 9200 24-port PoE+, Network Advan</t>
  </si>
  <si>
    <t>C9200-NM-4G</t>
  </si>
  <si>
    <t>Catalyst 9200 4 x 1G Network Module</t>
  </si>
  <si>
    <t>PWR-C6-600WAC/2</t>
  </si>
  <si>
    <t>600W AC Config 6 Power Supply - Secondary Power Supply</t>
  </si>
  <si>
    <t>C9200-STACK-KIT</t>
  </si>
  <si>
    <t>Cisco Catalyst 9200 Stack Module</t>
  </si>
  <si>
    <t>C9200-24PB-A</t>
  </si>
  <si>
    <t>Catalyst 9200 24-port PoE+, enhanced VRF, Network Advantage</t>
  </si>
  <si>
    <t>CON-L1NBD-C9202AA4</t>
  </si>
  <si>
    <t>CX LEVEL 1 8X5XNBD Catalyst 9200 24-port PoE+, enhanced VRF,</t>
  </si>
  <si>
    <t>C9200-24PXG-A</t>
  </si>
  <si>
    <t>Catalyst 9200 24-port 8xmGig PoE+, Network Advantage</t>
  </si>
  <si>
    <t>CON-L1NBD-C92002GA</t>
  </si>
  <si>
    <t>CX LEVEL 1 8X5XNBD Catalyst 9200 24-port 8xmGig PoE+, Netwo</t>
  </si>
  <si>
    <t>C9200-NM-2Y</t>
  </si>
  <si>
    <t>Catalyst 9200 2 x 25G Network Module</t>
  </si>
  <si>
    <t>C9200-48T-A</t>
  </si>
  <si>
    <t>Catalyst 9200 48-port data only, Network Advantage</t>
  </si>
  <si>
    <t>CON-L1NBD-C920048T</t>
  </si>
  <si>
    <t>CX LEVEL 1 8X5XNBD Catalyst 9200 48-port data only, Network</t>
  </si>
  <si>
    <t>C9200-DNA-A-48</t>
  </si>
  <si>
    <t>C9200 Cisco DNA Advantage, 48-Port Term Licenses</t>
  </si>
  <si>
    <t>CON-L1SWT-C92A48</t>
  </si>
  <si>
    <t>C9200-DNA-A-48-5Y</t>
  </si>
  <si>
    <t>C9200 Cisco DNA Advantage, 48-Port, 5 Year Term License</t>
  </si>
  <si>
    <t>C9200-NW-A-48</t>
  </si>
  <si>
    <t>C9200 Network Advantage, 48-port license</t>
  </si>
  <si>
    <t>C9200-48P-A</t>
  </si>
  <si>
    <t>Catalyst 9200 48-port PoE+, Network Advantage</t>
  </si>
  <si>
    <t>CON-L1NBD-C920048P</t>
  </si>
  <si>
    <t>CX LEVEL 1 8X5XNBD Catalyst 9200 48-port PoE+, Network Advan</t>
  </si>
  <si>
    <t>C9200-DNA-A-48-3Y</t>
  </si>
  <si>
    <t>C9200 Cisco DNA Advantage, 48-Port, 3 Year Term License</t>
  </si>
  <si>
    <t>PWR-C6-1KWAC/2</t>
  </si>
  <si>
    <t>1KW AC Config 6 Power Supply - Secondary Power Supply</t>
  </si>
  <si>
    <t>C9200-48PL-A</t>
  </si>
  <si>
    <t>Catalyst 9200 48-port Partial PoE+, Network Advantage</t>
  </si>
  <si>
    <t>CON-L1NBD-C920048A</t>
  </si>
  <si>
    <t>CX LEVEL 1 8X5XNBD Catalyst 9200 48-port Partial PoE+, Netw</t>
  </si>
  <si>
    <t>C9200-48PB-A</t>
  </si>
  <si>
    <t>Catalyst 9200 48-port PoE+, Enhanced VRF. Network Advantage</t>
  </si>
  <si>
    <t>CON-L1NBD-C920AP48</t>
  </si>
  <si>
    <t>CX LEVEL 1 8X5XNBD Catalyst 9200 48-port PoE+, Enhanced VRF.</t>
  </si>
  <si>
    <t>C9200-48PXG-A</t>
  </si>
  <si>
    <t>Catalyst 9200 48-port 8xmGig PoE+, Network Advantage</t>
  </si>
  <si>
    <t>CON-L1NBD-C92004XA</t>
  </si>
  <si>
    <t>CX LEVEL 1 8X5XNBD Catalyst 9200 48-port 8xmGig PoE+, Netwo</t>
  </si>
  <si>
    <t>C9200L-24T-4G-A</t>
  </si>
  <si>
    <t>Catalyst 9200L 24-port data only, 4 x 1G, Network Advantage</t>
  </si>
  <si>
    <t>CON-L1NBD-C920L24A</t>
  </si>
  <si>
    <t>CX LEVEL 1 8X5XNBD Catalyst 9200L 24-port data only, 4 x 1G,</t>
  </si>
  <si>
    <t>C9200L-DNA-A-24</t>
  </si>
  <si>
    <t>C9200L Cisco DNA Advantage, 24-port Term license</t>
  </si>
  <si>
    <t>CON-L1SWT-C92LA24</t>
  </si>
  <si>
    <t>CX LEVEL 1 SW SUB C9200L Cisco DNA Adv</t>
  </si>
  <si>
    <t>C9200L-DNA-A-24-5Y</t>
  </si>
  <si>
    <t>C9200L Cisco DNA Advantage, 24-port, 5 Year Term license</t>
  </si>
  <si>
    <t>C9200L-NW-A-24</t>
  </si>
  <si>
    <t>C9200L Network Advantage, 24-port license</t>
  </si>
  <si>
    <t>PWR-C5-125WAC/2</t>
  </si>
  <si>
    <t>125W AC Config 5 Power Supply - Secondary Power Supply</t>
  </si>
  <si>
    <t>C9200L-24P-4G-A</t>
  </si>
  <si>
    <t>Catalyst 9200L 24-port PoE+, 4 x 1G, Network Advantage</t>
  </si>
  <si>
    <t>CON-L1NBD-C920L2GA</t>
  </si>
  <si>
    <t>CX LEVEL 1 8X5XNBD Catalyst 9200L 24-port PoE+, 4 x 1G, Netw</t>
  </si>
  <si>
    <t>PWR-C5-600WAC/2</t>
  </si>
  <si>
    <t>600W AC Config 5 Power Supply - Secondary Power Supply</t>
  </si>
  <si>
    <t>C9200L-48T-4G-A</t>
  </si>
  <si>
    <t>Catalyst 9200L 48-port data only, 4 x 1G, Network Advantage</t>
  </si>
  <si>
    <t>CON-L1NBD-C920048G</t>
  </si>
  <si>
    <t>CX LEVEL 1 8X5XNBD Catalyst 9200L 48-port data only, 4 x 1G,</t>
  </si>
  <si>
    <t>C9200L-DNA-A-48</t>
  </si>
  <si>
    <t>C9200L Cisco DNA Advantage, 48-port Term license</t>
  </si>
  <si>
    <t>CON-L1SWT-C92LA48</t>
  </si>
  <si>
    <t>C9200L-DNA-A-48-5Y</t>
  </si>
  <si>
    <t>C9200L Cisco DNA Advantage, 48-port, 5 Year Term license</t>
  </si>
  <si>
    <t>C9200L-NW-A-48</t>
  </si>
  <si>
    <t>C9200L Network Advantage, 48-port license</t>
  </si>
  <si>
    <t>C9200L-48P-4G-A</t>
  </si>
  <si>
    <t>Catalyst 9200L 48-port PoE+, 4 x 1G, Network Advantage</t>
  </si>
  <si>
    <t>CON-L1NBD-C9200L48</t>
  </si>
  <si>
    <t>CX LEVEL 1 8X5XNBD Catalyst 9200L 48-port PoE+, 4 x 1G, Netw</t>
  </si>
  <si>
    <t>PWR-C5-1KWAC/2</t>
  </si>
  <si>
    <t>1KW AC Config 5 Power Supply - Secondary Power Supply</t>
  </si>
  <si>
    <t>C9200L-48PL-4G-A</t>
  </si>
  <si>
    <t>Catalyst 9200L 48-port Partial PoE+, 4 x 1G, NW Advantage</t>
  </si>
  <si>
    <t>CON-L1NBD-C9200L84</t>
  </si>
  <si>
    <t>CX LEVEL 1 8X5XNBD Catalyst 9200L 48-port Partial PoE+, 4 x</t>
  </si>
  <si>
    <t>C9200L-24T-4X-A</t>
  </si>
  <si>
    <t>Catalyst 9200L 24-port data only, 4 x 10G ,Network Advantage</t>
  </si>
  <si>
    <t>CON-L1NBD-C9200L24</t>
  </si>
  <si>
    <t>CX LEVEL 1 8X5XNBD Catalyst 9200L 24-port data only, 4 x 10G</t>
  </si>
  <si>
    <t>C9200L-24P-4X-A</t>
  </si>
  <si>
    <t>Catalyst 9200L 24-port PoE+, 4 x 10G, Network Advantage</t>
  </si>
  <si>
    <t>CON-L1NBD-C920L24P</t>
  </si>
  <si>
    <t>CX LEVEL 1 8X5XNBD Catalyst 9200L 24-port PoE+, 4 x 10G, Net</t>
  </si>
  <si>
    <t>C9200L-48T-4X-A</t>
  </si>
  <si>
    <t>Catalyst 9200L 48-port data only, 4 x 10G, Network Advantage</t>
  </si>
  <si>
    <t>CON-L1NBD-C920L48T</t>
  </si>
  <si>
    <t>CX LEVEL 1 8X5XNBD Catalyst 9200 48-port data only, 4 x 10G</t>
  </si>
  <si>
    <t>C9200L-48P-4X-A</t>
  </si>
  <si>
    <t>Catalyst 9200L 48-port PoE+, 4 x 10G, Network Advantage</t>
  </si>
  <si>
    <t>CON-L1NBD-C920L48P</t>
  </si>
  <si>
    <t>CX LEVEL 1 8X5XNBD Catalyst 9200L 48-port PoE+, 4 x 10G, Net</t>
  </si>
  <si>
    <t>C9200L-48PL-4X-A</t>
  </si>
  <si>
    <t>Catalyst 9200L 48-port Partial PoE+, 4 x 10G, NW Advantage</t>
  </si>
  <si>
    <t>CON-L1NBD-C9200XL4</t>
  </si>
  <si>
    <t>C9200L-24PXG-4X-A</t>
  </si>
  <si>
    <t>C9200L 24-port 8xmGig, 16x1G, 4x10G, PoE+, Network Advantage</t>
  </si>
  <si>
    <t>CON-L1NBD-CA920L2X</t>
  </si>
  <si>
    <t>CX LEVEL 1 8X5XNBD C9200L 24-port 8xmGig, 16x1G, 4x10G, PoE+</t>
  </si>
  <si>
    <t>C9200L-48PXG-4X-A</t>
  </si>
  <si>
    <t>C9200L 48-port 12xmGig, 36x1G, 4x10G PoE+, Network Advantage</t>
  </si>
  <si>
    <t>CON-L1NBD-C9200L4A</t>
  </si>
  <si>
    <t>CX LEVEL 1 8X5XNBD C9200L 48-port 12xmGig, 36x1G, 4x10G PoE+</t>
  </si>
  <si>
    <t>Catalyst 9000 Compact Switch 12 Ports, Data Only, Adv</t>
  </si>
  <si>
    <t>CON-L1NBD-C9200XCX</t>
  </si>
  <si>
    <t>CX LEVEL 1 8X5XNBD Catalyst 9000 Compact Switch 12 Ports, D</t>
  </si>
  <si>
    <t>C9200CX-NW-A-12</t>
  </si>
  <si>
    <t>C9200CX Network Advantage, 12-port license</t>
  </si>
  <si>
    <t>C9200CX-DNA-A-12</t>
  </si>
  <si>
    <t>C9200CX Cisco DNA Advantage, 12-Port Term Licenses</t>
  </si>
  <si>
    <t>CON-L1SWT-C9292CXD</t>
  </si>
  <si>
    <t>CX LEVEL 1 SW SUB C9200CX Cisco DNA Advantage, 12-Port Ter</t>
  </si>
  <si>
    <t>C9200CX-DNAA12-5Y</t>
  </si>
  <si>
    <t>C9200CX Cisco DNA Advantage, 5Y Term License, 12P</t>
  </si>
  <si>
    <t>SCAT9200CXUK9-1715</t>
  </si>
  <si>
    <t>Cisco Catalyst 9200CX XE UNIVERSAL</t>
  </si>
  <si>
    <t>C9K-ADPT-BRKT-12T</t>
  </si>
  <si>
    <t>Power adaptor bracket for 12T compact switches</t>
  </si>
  <si>
    <t>C9K-80W-ADPT</t>
  </si>
  <si>
    <t>Power Adaptor for Compact Switches, 80W</t>
  </si>
  <si>
    <t>C9K-MGNT-TRAY</t>
  </si>
  <si>
    <t>Magnetic Mounting Tray for 9200CX Compact Switch</t>
  </si>
  <si>
    <t>CAB-AC2SWSS</t>
  </si>
  <si>
    <t>AC Power Cord 2-Pins C7 Europlug  1.8m</t>
  </si>
  <si>
    <t>Catalyst 9000 Compact Switch 12 port PoE+, 240W, Adv</t>
  </si>
  <si>
    <t>CON-L1NBD-C9200CXM</t>
  </si>
  <si>
    <t>CX LEVEL 1 8X5XNBD Catalyst 9000 Compact Switch 12 port PoE</t>
  </si>
  <si>
    <t>C9K-CMPCT-DIN-MNT</t>
  </si>
  <si>
    <t>Din Rail Mount for 9200CX Compact Switch</t>
  </si>
  <si>
    <t>Catalyst 9000 Compact Switch 8 port PoE+, 240W, Adv</t>
  </si>
  <si>
    <t>CON-L1NBD-C920CXYZ</t>
  </si>
  <si>
    <t>CX LEVEL 1 8X5XNBD Catalyst 9000 Compact Switch 8 port PoE+</t>
  </si>
  <si>
    <t>C9200CX-DNA-A-8</t>
  </si>
  <si>
    <t>C9200CX Cisco DNA Advantage, 8-Port Term Licenses</t>
  </si>
  <si>
    <t>CON-L1SWT-C9201CCD</t>
  </si>
  <si>
    <t>CX LEVEL 1 SW SUB C9200CX Cisco DNA Advantage, 8-Port Term</t>
  </si>
  <si>
    <t>C9200CX-DNAA8-5Y</t>
  </si>
  <si>
    <t>C9200CX Cisco DNA Advantage, 5Y Term License, 8P</t>
  </si>
  <si>
    <t>C9200CX-NW-A-8</t>
  </si>
  <si>
    <t>C9200CX Network Advantage, 8-port license</t>
  </si>
  <si>
    <t>C9K-CMPCT-DESK-MNT</t>
  </si>
  <si>
    <t>Under Desk Mount for 9200CX Compact Switch</t>
  </si>
  <si>
    <t>Catalyst 9000 Compact Switch 8 port UPoE with 4xmGig,240W,A</t>
  </si>
  <si>
    <t>CON-L1NBD-CX9293CX</t>
  </si>
  <si>
    <t>CX LEVEL 1 8X5XNBD Catalyst 9000 Compact Switch 8 port UPoE</t>
  </si>
  <si>
    <t>RACKMNT-19-CMPACT</t>
  </si>
  <si>
    <t>19 in Rackmount for 9200CX switches</t>
  </si>
  <si>
    <t>Catalyst 9000 Compact Switch 12 port PoE+, 240W,HVDC,Adv</t>
  </si>
  <si>
    <t>CON-L1NBD-C9200CPA</t>
  </si>
  <si>
    <t>Catalyst 9000 Compact Switch 8 port PoE+, 240W,HVDC,Adv</t>
  </si>
  <si>
    <t>CON-L1NBD-C9200CGH</t>
  </si>
  <si>
    <t>C9K-WALL-TRAY</t>
  </si>
  <si>
    <t>Wall Mount Bracket for 9200CX Compact Switch</t>
  </si>
  <si>
    <t>Catalyst 9000 Compact Switch 8 port UPoE with 4xmGig,HVDC,A</t>
  </si>
  <si>
    <t>CON-L1NBD-C920CXHA</t>
  </si>
  <si>
    <t>C9K-CMPCT-CBLE-GRD</t>
  </si>
  <si>
    <t>Cable Guard for 9200CX Compact Switch</t>
  </si>
  <si>
    <t>Catalyst 9000 Compact Switch 8 port PoE+ passthrough,A</t>
  </si>
  <si>
    <t>CON-L1NBD-C9200CPZ</t>
  </si>
  <si>
    <t>SCAT9200CXUK9-1716</t>
  </si>
  <si>
    <t>CON-L1NBD-C95024YA</t>
  </si>
  <si>
    <t>CX LEVEL 1 8X5XNBD Catalyst 9500 24x1/10/25G  and 4-port 40/</t>
  </si>
  <si>
    <t>C9500-DNA-L-A-5Y</t>
  </si>
  <si>
    <t>CAB-C13-C14-AC</t>
  </si>
  <si>
    <t>Power cord, C13 to C14 (recessed receptacle), 10A</t>
  </si>
  <si>
    <t>C9K-F1-SSD-240G</t>
  </si>
  <si>
    <t>CON-L1NBD-C9504YA4</t>
  </si>
  <si>
    <t>CX LEVEL 1 8X5XNBD Catalyst 9500 48-port x 1/10/25G + 4-port</t>
  </si>
  <si>
    <t>C9500-DNA-A-5Y</t>
  </si>
  <si>
    <t>CON-L1NBD-C9404R</t>
  </si>
  <si>
    <t>CX LEVEL 1 8X5XNBD Cisco Catalyst 9400 Series 4 slot chassis</t>
  </si>
  <si>
    <t>CAB-SABS-C19-IND</t>
  </si>
  <si>
    <t>SABS 164-1 to IEC-C19 India</t>
  </si>
  <si>
    <t>C9400-DNA-A-5Y</t>
  </si>
  <si>
    <t>Cisco Catalyst 9400 DNA Advantage - 5 Year License</t>
  </si>
  <si>
    <t>C9400X-SUP-2</t>
  </si>
  <si>
    <t>Cisco Catalyst 9400 Series Supervisor 2 Module</t>
  </si>
  <si>
    <t>C9400X-SUP-2/2</t>
  </si>
  <si>
    <t>Cisco Catalyst 9400 Series Redundant Supervisor 2 Module</t>
  </si>
  <si>
    <t>CON-L1NBD-C9407R</t>
  </si>
  <si>
    <t>CX LEVEL 1 8X5XNBD Cisco Catalyst 9400 Series 7 slot chassis</t>
  </si>
  <si>
    <t>C9400-LC-48U=</t>
  </si>
  <si>
    <t>Cisco Catalyst 9400 Series 48-Port UPOE 10/100/1000 (RJ-45)</t>
  </si>
  <si>
    <t>C9400-LC-48UX=</t>
  </si>
  <si>
    <t>Cisco Catalyst 9400 Series 48Port UPOE w/ 24p mGig 24p RJ-45</t>
  </si>
  <si>
    <t>C9400X-SUP-2=</t>
  </si>
  <si>
    <t>C9400X-SUP-2XL=</t>
  </si>
  <si>
    <t>C9600-DNA-A-5Y</t>
  </si>
  <si>
    <t>Cisco Catalyst 9600 DNA Advantage 5 Year License</t>
  </si>
  <si>
    <t>C9606-PWR-BLANK</t>
  </si>
  <si>
    <t>Cisco Catalyst 9600 Series Blank for Power Supply Slot</t>
  </si>
  <si>
    <t>C9600-CAMPUS-CORE</t>
  </si>
  <si>
    <t>Catalyst 9600 Campus Core Deployment; For Tracking Only</t>
  </si>
  <si>
    <t>C9K-OPT-TOOL-NONE</t>
  </si>
  <si>
    <t>No Optics Extraction Tool Selected</t>
  </si>
  <si>
    <t>CON-L1NCD-C9120AXE</t>
  </si>
  <si>
    <t>CX LEVEL 1 8X7NCDCisco Catalyst 9120AX Series</t>
  </si>
  <si>
    <t>CDNA-A-C9120</t>
  </si>
  <si>
    <t>Wireless Cisco DNA  On-Prem Advantage, 9120 Tracking</t>
  </si>
  <si>
    <t>DNA-A-5Y-C9120</t>
  </si>
  <si>
    <t>C9120AX Cisco DNA On-Prem Advantage,5Y Term,Trk Lic</t>
  </si>
  <si>
    <t>AIR-DNA-A</t>
  </si>
  <si>
    <t>Wireless Cisco DNA On-Prem Advantage, Term Lic</t>
  </si>
  <si>
    <t>CON-L1SWT-AIRDNAA</t>
  </si>
  <si>
    <t>CX LEVEL 1 SW SUB Aironet CISCO DNA Ad</t>
  </si>
  <si>
    <t>AIR-DNA-A-5Y</t>
  </si>
  <si>
    <t>Wireless Cisco DNA On-Prem Advantage, 5Y Term Lic</t>
  </si>
  <si>
    <t>AIR-DNA-A-T</t>
  </si>
  <si>
    <t>Wireless Cisco DNA On-Prem Advantage, Term, Tracker Lic</t>
  </si>
  <si>
    <t>AIR-DNA-A-T-5Y</t>
  </si>
  <si>
    <t>Wireless Cisco DNA On-Prem Advantage, 5Y Term, Tracker Lic</t>
  </si>
  <si>
    <t>SPACES-EXT-T</t>
  </si>
  <si>
    <t>Cisco Spaces Extend Term License for Cisco DNA Advantage</t>
  </si>
  <si>
    <t>SPACES-EXT-5Y</t>
  </si>
  <si>
    <t>Cisco Spaces Extend for Cisco DNA Advantage</t>
  </si>
  <si>
    <t>AIR-DNA-NWSTACK-A</t>
  </si>
  <si>
    <t>Wireless DNA Perpetual Network Stack - Advantage</t>
  </si>
  <si>
    <t>C9120AXI-SINGLE</t>
  </si>
  <si>
    <t>SINGLE PACK OPTION</t>
  </si>
  <si>
    <t>C9120-OVER</t>
  </si>
  <si>
    <t>C9120AX OVERPACK OPTION</t>
  </si>
  <si>
    <t>CDNA-A-C9124</t>
  </si>
  <si>
    <t>Wireless Cisco DNA On-Prem Advantage, 9124 Tracking</t>
  </si>
  <si>
    <t>DNA-A-5Y-C9124</t>
  </si>
  <si>
    <t>C9124AX Cisco DNA On-Prem Advantage,5Y Term,Trk Lic</t>
  </si>
  <si>
    <t>CON-SSTCM-AIRDNAA</t>
  </si>
  <si>
    <t>SOLN SUPP SW SUBAironet CISCO DNA Ad</t>
  </si>
  <si>
    <t>C9800-L-F-K9</t>
  </si>
  <si>
    <t>Cisco Catalyst 9800-L Wireless Controller_Fiber Uplink</t>
  </si>
  <si>
    <t>CON-L1NCD-C9800LFL</t>
  </si>
  <si>
    <t>CX LEVEL 1 8X7NCDCisco Catalyst 9800L Wireless Controlle</t>
  </si>
  <si>
    <t>SC9800LK9-179</t>
  </si>
  <si>
    <t>Cisco Catalyst 9800-L Wireless Controller</t>
  </si>
  <si>
    <t>C9800L-RMNT</t>
  </si>
  <si>
    <t>C9800 Wireless Controller Rack Mount Tray</t>
  </si>
  <si>
    <t>C9800-AC-110W</t>
  </si>
  <si>
    <t>Cisco Catalyst 9800 L Wireless Controller Power Supply</t>
  </si>
  <si>
    <t>CAB-AC-C5-SAF</t>
  </si>
  <si>
    <t>AC Power Cord, Type C5,  South Africa</t>
  </si>
  <si>
    <t>CW9800M</t>
  </si>
  <si>
    <t>Cisco Catalyst CW9800M Wireless Controller</t>
  </si>
  <si>
    <t>CON-L1NCD-CW98M21A</t>
  </si>
  <si>
    <t>CX LEVEL 1 8X7NCD Cisco Catalyst CW9800M Wireless Controll</t>
  </si>
  <si>
    <t>SW-CW9800M-1714</t>
  </si>
  <si>
    <t>CW9800M Software IOS-XE 17.14</t>
  </si>
  <si>
    <t>C9800-PWR-BLANK</t>
  </si>
  <si>
    <t>Cisco 9800 Wireless Controller PS Blank</t>
  </si>
  <si>
    <t>CON-SNBD-IR8340AK</t>
  </si>
  <si>
    <t>SHIP NEXT BUS DAYCisco Catalyst IR8340 Rugged Router</t>
  </si>
  <si>
    <t>P-5GS6-R16SA-GL=</t>
  </si>
  <si>
    <t>5G Sub-6 Standalone (SA) pluggable interface module (PIM)</t>
  </si>
  <si>
    <t>PWR-RGD-LOW-DC=</t>
  </si>
  <si>
    <t>Low DC (24/48VDC) Power Supply for IR8300/CGR2010/CGS2520</t>
  </si>
  <si>
    <t>PWR-RGD-AC-DC=</t>
  </si>
  <si>
    <t>High AC/DC(88-300VDC/85-264VAC) for IR8300/CGR2010/CGS2520</t>
  </si>
  <si>
    <t>PWR-RGD-AC-DC-250=</t>
  </si>
  <si>
    <t>Higher PoE, 250W PSU for IE4010/5000, 100-240VAC/100-250VDC</t>
  </si>
  <si>
    <t>IRM-NIM-2T1E1=</t>
  </si>
  <si>
    <t>IR Series 2 port T1/E1 Network Interface Module</t>
  </si>
  <si>
    <t>IR1835-K9</t>
  </si>
  <si>
    <t>Cisco Catalyst IR1835 Rugged Series Router</t>
  </si>
  <si>
    <t>CON-SNBD-IR1835RK</t>
  </si>
  <si>
    <t>SHIP NEXT BUS DAY Cisco Catalyst IR1835 Rugged Series Rout</t>
  </si>
  <si>
    <t>IR1800-DINRAIL</t>
  </si>
  <si>
    <t>DIN RAIL kit for IR1800</t>
  </si>
  <si>
    <t>SL-1800-NA/DEF-K9</t>
  </si>
  <si>
    <t>Network Advantage License for Cisco IR1800 (50 Mbps Aggr)</t>
  </si>
  <si>
    <t>ASR-903</t>
  </si>
  <si>
    <t>ASR 903 Series Router Chassis</t>
  </si>
  <si>
    <t>SP-AR3-ASR903</t>
  </si>
  <si>
    <t>SP AR HW 24X7X4 ASR 903 Series Router Chassis</t>
  </si>
  <si>
    <t>SLASR903-A</t>
  </si>
  <si>
    <t>ASR 903 Metro Aggregation Services</t>
  </si>
  <si>
    <t>SP-AR3-SLASR93A</t>
  </si>
  <si>
    <t>SP AR HW 24X7X4 ASR 903 Metro Aggregation Services</t>
  </si>
  <si>
    <t>SP-AR3-A900P30S</t>
  </si>
  <si>
    <t>SP AR HW 24X7X4 ASR 900 Route Switch Processor 3, 400G,</t>
  </si>
  <si>
    <t>SP-AR3-IMA8S</t>
  </si>
  <si>
    <t>SP AR HW 24X7X4 ASR 900 8 port SFP Gigabit Ethernet</t>
  </si>
  <si>
    <t>SP-AR3-A900IM8Z</t>
  </si>
  <si>
    <t>SP AR HW 24X7X4 ASR 900 8 port 10GE SFP+ Interface Modul</t>
  </si>
  <si>
    <t>SP-AR3-A900MA2Z</t>
  </si>
  <si>
    <t>SP AR HW 24X7X4 ASR 900 2 port 10GE</t>
  </si>
  <si>
    <t>A903-FAN-E</t>
  </si>
  <si>
    <t>ASR 903 FAN Tray With Filter Slot</t>
  </si>
  <si>
    <t>A900-IMA48D-C=</t>
  </si>
  <si>
    <t>ASR 900 48 port T1/E1 Interface Module, Requires patch panel</t>
  </si>
  <si>
    <t>SP-AR2-A900IMAA</t>
  </si>
  <si>
    <t>SP AR HW 8X5X4 ASR 900 48 port T1/E</t>
  </si>
  <si>
    <t>PANEL-48-1-RJ48=</t>
  </si>
  <si>
    <t>48 x 120 ohm E1/110 ohm DS1 termination, thru RJ 48C conn.</t>
  </si>
  <si>
    <t>CABLE-16TDM-C-L3=</t>
  </si>
  <si>
    <t>16 port cable for TDM CEM IM, no red, 85" / 7.1ft / 2.2 m</t>
  </si>
  <si>
    <t>CABLE-16TDM-C-L1=</t>
  </si>
  <si>
    <t>16 port cable for TDM CEM IM, no red, 56" / 4.7 ft / 1.4 m</t>
  </si>
  <si>
    <t>CABLE-16TDM-C-L2=</t>
  </si>
  <si>
    <t>16 port cable for TDM CEM IM, no red, 63" / 5.3 ft / 1.6 m</t>
  </si>
  <si>
    <t>GLC-FE-100LX-RGD=</t>
  </si>
  <si>
    <t>100Mbps Single Mode Rugged SFP</t>
  </si>
  <si>
    <t>GLC-FE-100LX=</t>
  </si>
  <si>
    <t>100BASE-LX SFP  for FE port</t>
  </si>
  <si>
    <t>GLC-FE-100FX=</t>
  </si>
  <si>
    <t>100BASE-FX SFP  for FE port</t>
  </si>
  <si>
    <t>GLC-FE-100EX=</t>
  </si>
  <si>
    <t>100BASE-EX SFP (40km)</t>
  </si>
  <si>
    <t>CWDM-SFP-1550=</t>
  </si>
  <si>
    <t>CWDM 1550 NM SFP Gigabit Ethernet and 1G/2G FC</t>
  </si>
  <si>
    <t>GLC-EX-SMD=</t>
  </si>
  <si>
    <t>1000BASE-EX SFP transceiver module, SMF, 1310nm, DOM</t>
  </si>
  <si>
    <t>GLC-ZX-SMD=</t>
  </si>
  <si>
    <t>1000BASE-ZX SFP transceiver module, SMF, 1550nm, DOM</t>
  </si>
  <si>
    <t>GLC-T-RGD=</t>
  </si>
  <si>
    <t>1000Base-T SFP, Industrial Temp</t>
  </si>
  <si>
    <t>SFP-10G-ER=</t>
  </si>
  <si>
    <t>10GBASE-ER SFP Module</t>
  </si>
  <si>
    <t>SFP-10G-SR=</t>
  </si>
  <si>
    <t>GLC-SX-MM-RGD=</t>
  </si>
  <si>
    <t>1000Mbps Multi-Mode Rugged SFP</t>
  </si>
  <si>
    <t>EPNM-8-S-K9</t>
  </si>
  <si>
    <t>SD-SWK-EPNMSK8S</t>
  </si>
  <si>
    <t>L-EPNM-S-SBY</t>
  </si>
  <si>
    <t>EPNM-E-SM-SRTM</t>
  </si>
  <si>
    <t>EPNM-E-LG-SRTM</t>
  </si>
  <si>
    <t>SD-SSPT-EPNMMDSR</t>
  </si>
  <si>
    <t>EPNM-F-LG-SRTM</t>
  </si>
  <si>
    <t>SD-SSPT-EPNMFRPM</t>
  </si>
  <si>
    <t>EPNM-E-LG1-SRTMSIA</t>
  </si>
  <si>
    <t>EPNM-F-LG1-SRTMSIA</t>
  </si>
  <si>
    <t>SD-SSPT-EPNMFMMR</t>
  </si>
  <si>
    <t>SP SSPT WITH NO UPG EPNM Smart Small Ful</t>
  </si>
  <si>
    <t>DN3-HW-APL-L</t>
  </si>
  <si>
    <t>CON-L1NCD-DN3HWAPL</t>
  </si>
  <si>
    <t>DN3-HW-APL-XL</t>
  </si>
  <si>
    <t>CON-L1NCD-DN3HWLXL</t>
  </si>
  <si>
    <t>CON-L1NBD-DN3HBAPL</t>
  </si>
  <si>
    <t>CON-L1NBD-FMC2700K</t>
  </si>
  <si>
    <t>FMC4700-K9</t>
  </si>
  <si>
    <t>Cisco Secure Firewall Management Center 4700 Chassis</t>
  </si>
  <si>
    <t>CON-L1NBD-FMC4700K</t>
  </si>
  <si>
    <t>CX LEVEL 1 8X5XNBD Cisco Secure Firewal</t>
  </si>
  <si>
    <t>FMC1700-K9</t>
  </si>
  <si>
    <t>Cisco Secure Firewall Management Center 1700 Chassis</t>
  </si>
  <si>
    <t>CON-L1NBD-FMC1700K</t>
  </si>
  <si>
    <t>SF-FMC-VMW-300-K9</t>
  </si>
  <si>
    <t>Cisco Firepower Management Center, (VMWare) for 300 devices</t>
  </si>
  <si>
    <t>CON-L1SW-SFFMCVMW</t>
  </si>
  <si>
    <t>ENH SW Cisco Firepower Mana</t>
  </si>
  <si>
    <t>SF-FMC-VMW-2-K9</t>
  </si>
  <si>
    <t>Cisco Firepower Management Center, (VMWare) for 2 devices</t>
  </si>
  <si>
    <t>CON-L1SW-SFMMCVWK</t>
  </si>
  <si>
    <t>SF-FMC-VMW-10-K9</t>
  </si>
  <si>
    <t>Cisco Firepower Management Center, (VMWare) for 10 devices</t>
  </si>
  <si>
    <t>CON-L1SW-SFFMCK9V</t>
  </si>
  <si>
    <t>SF-FMC-VMW-K9</t>
  </si>
  <si>
    <t>Cisco Firepower Management Center, (VMWare) for 25 devices</t>
  </si>
  <si>
    <t>CON-L1SW-SFFMCVKF</t>
  </si>
  <si>
    <t>BE6K-M7-K9</t>
  </si>
  <si>
    <t>Cisco Business Edition 6000 (M7) Appliance, Export Restr SW</t>
  </si>
  <si>
    <t>CON-OSP-BE6KM7K9</t>
  </si>
  <si>
    <t>SNTC-24X7X4OS Cisco Business Edition 6000 (M7) Applian</t>
  </si>
  <si>
    <t>GLC-TE</t>
  </si>
  <si>
    <t>BE7M-M7-K9</t>
  </si>
  <si>
    <t>Cisco Business Edition 7000M (M7) Appliance, Export Restr SW</t>
  </si>
  <si>
    <t>CON-OSP-BE7MM7K9</t>
  </si>
  <si>
    <t>SNTC-24X7X4OS Cisco Business Edition 7000M (M7) Applia</t>
  </si>
  <si>
    <t>CON-OSP-BE7HM7K9</t>
  </si>
  <si>
    <t>SNTC-24X7X4OS Cisco Business Edition 7000H (M7) Applia</t>
  </si>
  <si>
    <t>DC-MGT-IS-SAAS-ES</t>
  </si>
  <si>
    <t>Infrastructure Services SaaS/CVA - Essentials</t>
  </si>
  <si>
    <t>UCSC-C220-M7S</t>
  </si>
  <si>
    <t>UCS C220 M7 Rack w/oCPU, mem, drv, 1U wSFF HDD/SSD backplane</t>
  </si>
  <si>
    <t>CON-L14HR-UCSCUC27</t>
  </si>
  <si>
    <t>CX LEVEL 1 24X7X4 UCS C220 M7 Rack w/oCPU, mem, drv, 1U wS</t>
  </si>
  <si>
    <t>UCSC-M-V5Q50GV2-D</t>
  </si>
  <si>
    <t>Cisco VIC 15427 4x 10/25/50G mLOM C-Series w/Secure Boot</t>
  </si>
  <si>
    <t>UCS-M2-960G-D</t>
  </si>
  <si>
    <t>960GB M.2 SATA Micron G2 SSD</t>
  </si>
  <si>
    <t>UCS-M2-HWRAID-D</t>
  </si>
  <si>
    <t>UCSX-TPM-002C-D</t>
  </si>
  <si>
    <t>UCS-CPU-I6530</t>
  </si>
  <si>
    <t>Intel I6530 2.1GHz/270W 32C/160MB DDR5 4800MT/s</t>
  </si>
  <si>
    <t>UCS-MRX64G2RE3</t>
  </si>
  <si>
    <t>64GB DDR5-5600 RDIMM 2Rx4 (16Gb)</t>
  </si>
  <si>
    <t>UCSC-RIS1A-22XM7</t>
  </si>
  <si>
    <t>UCS C-Series M7 1U Riser 1A PCIe Gen4 x16 HH</t>
  </si>
  <si>
    <t>UCSC-RIS2A-22XM7</t>
  </si>
  <si>
    <t>UCS C-Series M7 1U Riser 2A PCIe Gen4 x16 HH</t>
  </si>
  <si>
    <t>UCSC-RIS3A-22XM7</t>
  </si>
  <si>
    <t>UCS C-Series M7 1U Riser 3A PCIe Gen4 x16 HH (CPU2)</t>
  </si>
  <si>
    <t>UCS-NVMEG4-M3840D</t>
  </si>
  <si>
    <t>3.8TB 2.5in U.3 15mm P7450 Hg Perf Med End NVMe</t>
  </si>
  <si>
    <t>UCS-CPU-I6526Y</t>
  </si>
  <si>
    <t>UCS-MRX32G1RE3</t>
  </si>
  <si>
    <t>32GB DDR5-5600 RDIMM 1Rx4 (16Gb)</t>
  </si>
  <si>
    <t>UCSC-C240-M7SN</t>
  </si>
  <si>
    <t>UCS C240 M7 Rack w/o CPU, mem, drives, 2U 24 NVMe backplane</t>
  </si>
  <si>
    <t>CON-L14HR-UCSCC25M</t>
  </si>
  <si>
    <t>CX LEVEL 1 24X7X4 UCS C240 M7 Rack w/o CPU, mem, drives, 2</t>
  </si>
  <si>
    <t>UCSC-RIS1A-240-D</t>
  </si>
  <si>
    <t>UCSC-RIS2A-240-D</t>
  </si>
  <si>
    <t>C240 M7 Riser2A; (x8;x16;x8);StBkt; (CPU2)</t>
  </si>
  <si>
    <t>UCSC-RIS3A-240-D</t>
  </si>
  <si>
    <t>C240 M7 Riser3A (x8;x8); StBkt; (CPU2)</t>
  </si>
  <si>
    <t>CON-L14HR-UCSCC28E</t>
  </si>
  <si>
    <t>CX LEVEL 1 24X7X4 UCS C220 M8 Rack wo CPU, mem, drives, 1</t>
  </si>
  <si>
    <t>UCS-M2-HWRAID2</t>
  </si>
  <si>
    <t>Cisco Boot optimized M.2 Raid controller for SATA drives</t>
  </si>
  <si>
    <t>UCS-CPU-I6530P</t>
  </si>
  <si>
    <t>Intel I6530P 2.3GHz/225W 32C/144MB DDR5 6400MT/s</t>
  </si>
  <si>
    <t>UCS-MRX64G2RE5</t>
  </si>
  <si>
    <t>64GB DDR5-6400 RDIMM 2Rx4  (16Gb)</t>
  </si>
  <si>
    <t>UCS-CPU-I6724P</t>
  </si>
  <si>
    <t>Intel I6724P 3.6GHz/210W 16C/72MB DDR5 6400MT/s</t>
  </si>
  <si>
    <t>UCSX-210C-M8-U</t>
  </si>
  <si>
    <t>UCS 210c M8 Compute Node w/o CPU, Memory, Storage, Mezz</t>
  </si>
  <si>
    <t>CON-L14HR-UCSX21CU</t>
  </si>
  <si>
    <t>CX LEVEL 1 24X7X4 UCS 210c M8 Compute Node w o CPU, Memory</t>
  </si>
  <si>
    <t>UCSX-MLV5D200GV2D</t>
  </si>
  <si>
    <t>Cisco VIC 15230 2x 100G mLOM X-Series w/Secure Boot</t>
  </si>
  <si>
    <t>UCSX-M2-960G-D</t>
  </si>
  <si>
    <t>UCSX-TPM-002D-D</t>
  </si>
  <si>
    <t>UCSX-CPU-I6730P</t>
  </si>
  <si>
    <t>Intel I6730P 2.5GHz/250W 32C/288MB DDR5 6400MT/s</t>
  </si>
  <si>
    <t>UCSX-MRX64G2RE5</t>
  </si>
  <si>
    <t>UCSX-CPU-I6724P</t>
  </si>
  <si>
    <t>UCSX-MRX32G2RE5</t>
  </si>
  <si>
    <t>32GB DDR5-6400 RDIMM 2Rx8  (16Gb)</t>
  </si>
  <si>
    <t>PWR-CC1-650WDC</t>
  </si>
  <si>
    <t>Cisco C8300 2RU DC Power supply</t>
  </si>
  <si>
    <t>CON-L1NCD-C830IN6T</t>
  </si>
  <si>
    <t>CX LEVEL 1 8X7NCD Cisco Catalyst C8300</t>
  </si>
  <si>
    <t>PWR-CC1-400WDC</t>
  </si>
  <si>
    <t>Cisco C8300 1RU DC Power supply</t>
  </si>
  <si>
    <t>NIM-PVDM-32=</t>
  </si>
  <si>
    <t>CON-SNT-P8RK95R1</t>
  </si>
  <si>
    <t>Cisco IP Phone 8851SNTC-8X5XNBD</t>
  </si>
  <si>
    <t>CON-SNBD-P8REM0R5</t>
  </si>
  <si>
    <t>SHIP NEXT BUS DAY8800 Series Audio KEM 28 Button</t>
  </si>
  <si>
    <t>CON-SNBD-P7NK92N9</t>
  </si>
  <si>
    <t>SHIP NEXT BUS DAYCisco UC Phone 7821</t>
  </si>
  <si>
    <t>CON-SNT-HSWL71BU</t>
  </si>
  <si>
    <t>SNTC-8X5XNBD 721 Wireless Single On-ear Headset USB-A</t>
  </si>
  <si>
    <t>CON-SNBD-HSWL71AS</t>
  </si>
  <si>
    <t>SHIP NEXT BUS DAY721 Wireless Single Onear Headset Stand</t>
  </si>
  <si>
    <t>A-FLEX-ADD-ER</t>
  </si>
  <si>
    <t>NU Emergency Responder Add-on (1)</t>
  </si>
  <si>
    <t>A-FLEX-SRST-ADD</t>
  </si>
  <si>
    <t>SRST Endpoints Addon (1)</t>
  </si>
  <si>
    <t>CP-840S-BUN-K9</t>
  </si>
  <si>
    <t>Cisco 840S WW Phone with Scanner, Battery, Cable, Charger</t>
  </si>
  <si>
    <t>CP-860-BUN-K9</t>
  </si>
  <si>
    <t>Cisco 860 WW Phone, Battery, Cable, Charger</t>
  </si>
  <si>
    <t>Cisco Catalyst 9800-L Wireless Controller_Copper Uplink</t>
  </si>
  <si>
    <t>CON-L1NCD-C9800LCL</t>
  </si>
  <si>
    <t>AIR-DNA-A-3Y</t>
  </si>
  <si>
    <t>Wireless Cisco DNA On-Prem Advantage, 3Y Term Lic</t>
  </si>
  <si>
    <t>AIR-MNT-ART1=</t>
  </si>
  <si>
    <t>Vert. pole/wall mount Kit for Catalyst 9124AX w/ tilt adjust</t>
  </si>
  <si>
    <t>CW9172I-RTG</t>
  </si>
  <si>
    <t>Cisco Wireless 9172I(W7,3 radio,3 band 2x2),Global</t>
  </si>
  <si>
    <t>CON-L1NBD-CW9172IR</t>
  </si>
  <si>
    <t>ENH 8X5XNBD Cisco Wireless 9172I</t>
  </si>
  <si>
    <t>CW9176I-RTG</t>
  </si>
  <si>
    <t>Cisco Wireless 9176I(W7,3 radio,3 band 4x4,UWB),Global</t>
  </si>
  <si>
    <t>CON-L1NBD-CW917IRT</t>
  </si>
  <si>
    <t>ENH 8X5XNBD Cisco Wireless 9176I</t>
  </si>
  <si>
    <t>CW9179F</t>
  </si>
  <si>
    <t>Cisco Wireless 9179F (W7,4 radio,3 band 4x4),Global</t>
  </si>
  <si>
    <t>CON-L1NBD-CW9179F0</t>
  </si>
  <si>
    <t>ENH 8X5XNBD Cisco Wireless 9179F</t>
  </si>
  <si>
    <t>CW9171I-RTG</t>
  </si>
  <si>
    <t>Cisco Wireless 9171I (W7, 2 radio, 3 band, 2x2) Global</t>
  </si>
  <si>
    <t>CON-L1NBD-CW92ICFG</t>
  </si>
  <si>
    <t>ENH 8X5XNBD Wi-Fi 7 RTG</t>
  </si>
  <si>
    <t>CW9174I-RTG</t>
  </si>
  <si>
    <t>Cisco Wireless 9174I (W7, 3 radio, 3 band, 4x4) Global</t>
  </si>
  <si>
    <t>CON-L1NBD-CW93ICFG</t>
  </si>
  <si>
    <t>CW9174E-RTG</t>
  </si>
  <si>
    <t>Cisco Wireless 9174E (W7, 3 radio, 3 band, 4x4)</t>
  </si>
  <si>
    <t>CON-L1NBD-CW97ICFG</t>
  </si>
  <si>
    <t>ENH 8X5XNBD Cisco Wireless 9174E W7, 3 radio, 3 ban</t>
  </si>
  <si>
    <t>Other</t>
  </si>
  <si>
    <t>CON-SNBD-CSBARAT3</t>
  </si>
  <si>
    <t>SHIP NEXT BUS DAYCarbon Cisco Webex Room Bar w Table Stan</t>
  </si>
  <si>
    <t>CS-MIC-TABLE-J=</t>
  </si>
  <si>
    <t>Cisco Table Microphone with Jack Plug SPARE</t>
  </si>
  <si>
    <t>CON-SNBD-CS5HEJMI</t>
  </si>
  <si>
    <t>SHIP NEXT BUS DAYCisco Table Microphone with Jack plug</t>
  </si>
  <si>
    <t>CON-SNBD-CST10LKW</t>
  </si>
  <si>
    <t>SHIP NEXT BUS DAYCisco Room NavigatorWall Mount First L</t>
  </si>
  <si>
    <t>CS-T10-TS-L-K9=</t>
  </si>
  <si>
    <t>Cisco Room Navigator Table Stand, First Light (White) -SPARE</t>
  </si>
  <si>
    <t>CON-SNBD-CST10LQS</t>
  </si>
  <si>
    <t>SHIP NEXT BUS DAYCisco Room NavigatorTable Stand First</t>
  </si>
  <si>
    <t>CAB-2HDMI-1.5M-GR=</t>
  </si>
  <si>
    <t>HDMI 2.0 Cable 1.5M length - SPARE</t>
  </si>
  <si>
    <t>CON-SNBD-CSBARCK9</t>
  </si>
  <si>
    <t>SHIP NEXT BUS DAYCisco Room Bar Pro Carbon Black</t>
  </si>
  <si>
    <t>CS-BARPRO-CAMCOV</t>
  </si>
  <si>
    <t>Camera Cover for Room Bar Pro</t>
  </si>
  <si>
    <t>CS-MIC-ARRAY-T=</t>
  </si>
  <si>
    <t>Cisco Table Microphone Pro (w/11m cable), First Light-SPARE</t>
  </si>
  <si>
    <t>CON-SNBD-CS3FYTMI</t>
  </si>
  <si>
    <t>SHIP NEXT BUS DAYCisco Microphone Array for table and Web</t>
  </si>
  <si>
    <t>CON-SNT-CSMICPROC</t>
  </si>
  <si>
    <t>SNTC-8X5XNBD Cisco Ceiling Microphone Pro, Arctic Whi</t>
  </si>
  <si>
    <t>CS-MIC-CLGPRO-C=</t>
  </si>
  <si>
    <t>Cisco Ceiling Microphone Pro, Carbon Black - SPARE</t>
  </si>
  <si>
    <t>CON-SNT-CSMICROC</t>
  </si>
  <si>
    <t>SNTC-8X5XNBD Cisco Ceiling Microphone Pro, Carbon Bla</t>
  </si>
  <si>
    <t>CAB-MIC-EXT-J=</t>
  </si>
  <si>
    <t>Extension cable (9m/29ft) for Table Mic w/3.5mm Jack-SPARE</t>
  </si>
  <si>
    <t>CS-MIC-CLGP-WHK=</t>
  </si>
  <si>
    <t>Wire Hanging Ceiling Mounting Kit Ceiling Mic Pro -SPARE</t>
  </si>
  <si>
    <t>CAB-CAT5E-CMP-20M=</t>
  </si>
  <si>
    <t>Ethernet CAT5E Plenum Rated, 20 meter, Gray - SPARE</t>
  </si>
  <si>
    <t>CAB-CAT5E-CMP-30M=</t>
  </si>
  <si>
    <t>Ethernet CAT5E Plenum Rated, 30 meter, Gray - SPARE</t>
  </si>
  <si>
    <t>CAB-CAT5E-8M=</t>
  </si>
  <si>
    <t>Ethernet CAT5E Round Cable , 8M length - SPARE</t>
  </si>
  <si>
    <t>CS-KIT-EQ-K9</t>
  </si>
  <si>
    <t>Cisco Room Kit EQ, Quad Cam, First Light</t>
  </si>
  <si>
    <t>CON-SNBD-VSXLBMDC</t>
  </si>
  <si>
    <t>SHIP NEXT BUS DAYRoom Ki</t>
  </si>
  <si>
    <t>CS-T10-WM-C-K9</t>
  </si>
  <si>
    <t>Cisco Room Navigator Wall Mount, Carbon Black</t>
  </si>
  <si>
    <t>CON-SNBD-CST1WMK9</t>
  </si>
  <si>
    <t>SHIP NEXT BUS DAY Cisco Room Navigator-Wall Mount, Carbon</t>
  </si>
  <si>
    <t>CS-QUADCAM2-C</t>
  </si>
  <si>
    <t>Cisco Quad Camera, Carbon Black</t>
  </si>
  <si>
    <t>CON-SNBD-CSQUAD1C</t>
  </si>
  <si>
    <t>SHIP NEXT BUS DAYCisco Quad Camera Carbon Black</t>
  </si>
  <si>
    <t>CS-CAM-RVPTZ-C</t>
  </si>
  <si>
    <t>Cisco Room Vision PTZ Camera, Carbon Black</t>
  </si>
  <si>
    <t>CON-SNBD-CSCAM1ZC</t>
  </si>
  <si>
    <t>SHIP NEXT BUS DAY Cisco Room Vision PTZ Camera, Carbon Bla</t>
  </si>
  <si>
    <t>CS-MIC-ARRAY-T</t>
  </si>
  <si>
    <t>Cisco Table Microphone Pro (w/11m cable), First Light(White)</t>
  </si>
  <si>
    <t>CS-MIC-ARRAY-T-C</t>
  </si>
  <si>
    <t>Cisco Table Microphone Pro (w/11m cable), Carbon Black</t>
  </si>
  <si>
    <t>CON-SNBD-CSMIAYTC</t>
  </si>
  <si>
    <t>SHIP NEXT BUS DAY Cisco Table Microphone Pro (w/11m cable)</t>
  </si>
  <si>
    <t>CS-MIC-CLGPRO</t>
  </si>
  <si>
    <t>Cisco Ceiling Microphone Pro, Arctic White</t>
  </si>
  <si>
    <t>CON-SNBD-CSMICPRO</t>
  </si>
  <si>
    <t>STD 8X5XSNBD Cisco Ceiling Microphone Pro, Arctic Whi</t>
  </si>
  <si>
    <t>CON-SNBD-C120082G</t>
  </si>
  <si>
    <t>SHIP NEXT BUS DAYCatalyst 1200 8port GE Full PoE 2x1G</t>
  </si>
  <si>
    <t>CS-CAM-RVPTZ-WBKC</t>
  </si>
  <si>
    <t>Wall Bracket E RoomVision PTZCam - Carbon Black</t>
  </si>
  <si>
    <t>CS-CAM-RVPTZ-CBKC</t>
  </si>
  <si>
    <t>Ceiling-Wall Bracket EH RoomVision PTZCam-Carbon Black</t>
  </si>
  <si>
    <t>CAB-2HDMI-1.5M-GR</t>
  </si>
  <si>
    <t>HDMI 2.0 Cable 1.5M length</t>
  </si>
  <si>
    <t>CAB-ETH-1.5M-GR</t>
  </si>
  <si>
    <t>Ethernet CAT5E Network Cable, 1.5M length</t>
  </si>
  <si>
    <t>CAB-CAT5E-CMP-30M</t>
  </si>
  <si>
    <t>Ethernet CAT5E Plenum Rated, 30 meter, Gray</t>
  </si>
  <si>
    <t>CS-PWR-INJ-30W</t>
  </si>
  <si>
    <t>Power Injector 802.3at PoE+ 30W</t>
  </si>
  <si>
    <t>CS-MIC-CLGPRO-C</t>
  </si>
  <si>
    <t>Cisco Ceiling Microphone Pro, Carbon Black</t>
  </si>
  <si>
    <t>CS-MIC-CLGP-WHK</t>
  </si>
  <si>
    <t>Wire Hanging Ceiling Mounting Kit for Ceiling Microphone Pro</t>
  </si>
  <si>
    <t>CS-MIC-CLGP-CBK</t>
  </si>
  <si>
    <t>Ceiling Bracket Mounting Kit for Ceiling Microphone Pro</t>
  </si>
  <si>
    <t>CS-MIC-CLGP-DMK</t>
  </si>
  <si>
    <t>Drop Ceiling Grid Mounting Kit for Ceiling Microphone Pro</t>
  </si>
  <si>
    <t>CS-CODEC-EQ-RCK</t>
  </si>
  <si>
    <t>Rack ears for the Codec EQ - for mounting in rack</t>
  </si>
  <si>
    <t>CAB-2HDMI-3M-GR</t>
  </si>
  <si>
    <t>HDMI 2.0 Cable 3M length</t>
  </si>
  <si>
    <t>CAB-HDMI-MUL4K-9M</t>
  </si>
  <si>
    <t>Cisco Multi-head Cable 9m/29ft (4K, USB-C, HDMI, miniDP)</t>
  </si>
  <si>
    <t>CAB-USBC-AC-9M</t>
  </si>
  <si>
    <t>USB-C 3.1 Active Optical Cable, 9M length</t>
  </si>
  <si>
    <t>CS-KIT-EQX-C-K9</t>
  </si>
  <si>
    <t>Cisco Room Kit EQX, Carbon Black</t>
  </si>
  <si>
    <t>CON-SNBD-CSKITEK9</t>
  </si>
  <si>
    <t>SHIP NEXT BUS DAYCisco Room Kit EQX Carbon Black</t>
  </si>
  <si>
    <t>CAB-EQX-SCREENS</t>
  </si>
  <si>
    <t>HDMI to HDMI Cables, Left and Right, for EQX screens</t>
  </si>
  <si>
    <t>CS-DESKPRO-K9</t>
  </si>
  <si>
    <t>Cisco Desk Pro</t>
  </si>
  <si>
    <t>CON-SNBD-CS0YK9DE</t>
  </si>
  <si>
    <t>SHIP NEXT BUS DAYCisco Webex Desk Pro</t>
  </si>
  <si>
    <t>CS-BRDP55-K9</t>
  </si>
  <si>
    <t>Cisco Board Pro 55 G2</t>
  </si>
  <si>
    <t>CON-SNBD-CSBRDP5K</t>
  </si>
  <si>
    <t>SHIP NEXT BUS DAYCisco Board Pro 55 G2</t>
  </si>
  <si>
    <t>CS-T10-TS-L-K9</t>
  </si>
  <si>
    <t>Cisco Room Navigator Table Stand, First Light (White)</t>
  </si>
  <si>
    <t>CS-T10-WM-L-K9</t>
  </si>
  <si>
    <t>Cisco Room Navigator Wall Mount, First Light (White)</t>
  </si>
  <si>
    <t>CS-BRD55P-FS</t>
  </si>
  <si>
    <t>Cisco Board Pro 55 Floor Stand</t>
  </si>
  <si>
    <t>CS-BRD55P-WUK</t>
  </si>
  <si>
    <t>Cisco Board Pro 55 Wheel Upgrade Kit</t>
  </si>
  <si>
    <t>CS-BRDP-ACTSTYL</t>
  </si>
  <si>
    <t>Cisco Board Pro Active Stylus Kit</t>
  </si>
  <si>
    <t>CS-BRDP75-K9</t>
  </si>
  <si>
    <t>Cisco Board Pro 75 G2</t>
  </si>
  <si>
    <t>CON-SNBD-CSDP75K9</t>
  </si>
  <si>
    <t>SHIP NEXT BUS DAYCisco Board Pro 75 G2</t>
  </si>
  <si>
    <t>CS-BRD75P-FS</t>
  </si>
  <si>
    <t>Cisco Board Pro 75 Floor stand</t>
  </si>
  <si>
    <t>CS-BRD75P-WUK</t>
  </si>
  <si>
    <t>Cisco Board Pro 75 Wheel Upgrade Kit</t>
  </si>
  <si>
    <t>CS-CODEC-EQ-K9</t>
  </si>
  <si>
    <t>Cisco Codec EQ - Stand Alone</t>
  </si>
  <si>
    <t>CON-SNBD-CSCOEECK</t>
  </si>
  <si>
    <t>SHIP NEXT BUS DAYCisco Codec EQ  Stand Alone</t>
  </si>
  <si>
    <t>CS-QUADCAM2</t>
  </si>
  <si>
    <t>Cisco Quad Camera, First Light (White)</t>
  </si>
  <si>
    <t>CON-SNBD-CSQUAD2C</t>
  </si>
  <si>
    <t>SHIP NEXT BUS DAYCisco Quad Camera First Light White</t>
  </si>
  <si>
    <t>CS-CAM-RVPTZ-L</t>
  </si>
  <si>
    <t>Cisco Room Vision PTZ Camera, Arctic White</t>
  </si>
  <si>
    <t>CON-SNBD-CSCAM1ZL</t>
  </si>
  <si>
    <t>SHIP NEXT BUS DAY Cisco Room Vision PTZ Camera, Arctic Whi</t>
  </si>
  <si>
    <t>CS-QCAM-CAB-COV</t>
  </si>
  <si>
    <t>Cable Cover for Quad Camera</t>
  </si>
  <si>
    <t>CS-CAM-RVPTZ-WBKL</t>
  </si>
  <si>
    <t>Wall Bracket E RoomVision PTZCam - Arctic White</t>
  </si>
  <si>
    <t>CS-CODEC-EQ-WMK</t>
  </si>
  <si>
    <t>Wall Mount Kit for Codec EQ</t>
  </si>
  <si>
    <t>CAB-PRES-2HDMI-GR</t>
  </si>
  <si>
    <t>HDMI 1.4b Presentation cable (W/ REPEATER) 8M length</t>
  </si>
  <si>
    <t>CS-KITPRO-K9</t>
  </si>
  <si>
    <t>Cisco Room Kit Pro - Codec, Quad Cam, Navigator</t>
  </si>
  <si>
    <t>CON-SNBD-CS0CK9KI</t>
  </si>
  <si>
    <t>SHIP NEXT BUS DAYRoom Kit Pro  Codec Quad Cam Room Nav</t>
  </si>
  <si>
    <t>CS-CAM-PTZ4K</t>
  </si>
  <si>
    <t>Pan-Tilt-Zoom 4K 20x Camera</t>
  </si>
  <si>
    <t>CON-SNBD-CS1F4KCA</t>
  </si>
  <si>
    <t>SHIP NEXT BUS DAYPanTiltZoom 4K 20x camera</t>
  </si>
  <si>
    <t>CS-CPRO-WMK</t>
  </si>
  <si>
    <t>Wall Mount Kit for Codec Pro</t>
  </si>
  <si>
    <t>CAB-ETH-3M-GR</t>
  </si>
  <si>
    <t>Ethernet CAT5E Network Cable, 3M length</t>
  </si>
  <si>
    <t>CS-PTZ4K-BRKT</t>
  </si>
  <si>
    <t>Bracket for wall mounting of PTZ 4K camera</t>
  </si>
  <si>
    <t>CS-PTZ4K-CLNGMNT</t>
  </si>
  <si>
    <t>Bracket for ceiling mounting of PTZ 4K camera</t>
  </si>
  <si>
    <t>CS-KIT-EQ-Z-K9</t>
  </si>
  <si>
    <t>Cisco Room Kit EQ, Room Vision PTZ</t>
  </si>
  <si>
    <t>CON-SNBD-CSKITQK9</t>
  </si>
  <si>
    <t>STD 8X5XSNBD Cisco Room Kit EQ, Room Vision PTZ</t>
  </si>
  <si>
    <t>CAB-CAT5E-4M</t>
  </si>
  <si>
    <t>Ethernet CAT5E Round Cable, 4M length</t>
  </si>
  <si>
    <t>CS-CODEC-PRO-K9</t>
  </si>
  <si>
    <t>Cisco Codec Pro - Stand Alone</t>
  </si>
  <si>
    <t>CON-SNBD-CS6KK9CO</t>
  </si>
  <si>
    <t>SHIP NEXT BUS DAYCisco Webex Codec Pro  Stand Alone Code</t>
  </si>
  <si>
    <t>CS-T10-TS-C-K9</t>
  </si>
  <si>
    <t>Cisco Room Navigator Table Stand, Carbon Black</t>
  </si>
  <si>
    <t>CON-SNBD-CST1SCK9</t>
  </si>
  <si>
    <t>SHIP NEXT BUS DAY Cisco Room Navigator-Table Stand, Carbon</t>
  </si>
  <si>
    <t>Software based video conferncing client - Any part number will be acceptable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</si>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</sst>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_(&quot;$&quot;* #,##0.00_);_(&quot;$&quot;* \(#,##0.00\);_(&quot;$&quot;* &quot;-&quot;??_);_(@_)"/>
    <numFmt numFmtId="165" formatCode="_(* #,##0.00_);_(* \(#,##0.00\);_(* &quot;-&quot;??_);_(@_)"/>
    <numFmt numFmtId="166" formatCode="&quot;R&quot;\ #,##0;[Red]&quot;R&quot;\ \-#,##0"/>
    <numFmt numFmtId="167" formatCode="&quot;R&quot;\ #,##0.00;&quot;R&quot;\ \-#,##0.00"/>
    <numFmt numFmtId="168" formatCode="&quot;R&quot;\ #,##0.00;[Red]&quot;R&quot;\ \-#,##0.00"/>
    <numFmt numFmtId="169" formatCode="_ &quot;R&quot;\ * #,##0_ ;_ &quot;R&quot;\ * \-#,##0_ ;_ &quot;R&quot;\ * &quot;-&quot;_ ;_ @_ "/>
    <numFmt numFmtId="170" formatCode="_ * #,##0_ ;_ * \-#,##0_ ;_ * &quot;-&quot;_ ;_ @_ "/>
    <numFmt numFmtId="171" formatCode="_ &quot;R&quot;\ * #,##0.00_ ;_ &quot;R&quot;\ * \-#,##0.00_ ;_ &quot;R&quot;\ * &quot;-&quot;??_ ;_ @_ "/>
    <numFmt numFmtId="172" formatCode="_ * #,##0.00_ ;_ * \-#,##0.00_ ;_ * &quot;-&quot;??_ ;_ @_ "/>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s>
  <fonts count="141">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sz val="12"/>
      <color indexed="12"/>
      <name val="Arial"/>
      <family val="2"/>
    </font>
    <font>
      <sz val="12"/>
      <color indexed="17"/>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0"/>
      <color rgb="FF00B050"/>
      <name val="Arial"/>
      <family val="2"/>
    </font>
    <font>
      <b/>
      <sz val="11"/>
      <color rgb="FF00B050"/>
      <name val="Arial"/>
      <family val="2"/>
    </font>
    <font>
      <sz val="11"/>
      <color indexed="17"/>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amily val="2"/>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b/>
      <sz val="14"/>
      <color theme="1"/>
      <name val="Arial"/>
      <family val="2"/>
    </font>
    <font>
      <sz val="10"/>
      <color rgb="FFFF0000"/>
      <name val="Arial"/>
      <family val="2"/>
    </font>
    <font>
      <sz val="11"/>
      <color rgb="FF394454"/>
      <name val="CiscoSans"/>
    </font>
    <font>
      <sz val="9"/>
      <color indexed="8"/>
      <name val="Helvetica"/>
      <family val="2"/>
    </font>
    <font>
      <sz val="12"/>
      <name val="Calibri"/>
      <family val="2"/>
      <scheme val="minor"/>
    </font>
    <font>
      <b/>
      <sz val="12"/>
      <color rgb="FF525252"/>
      <name val="Calibri"/>
      <family val="2"/>
      <scheme val="minor"/>
    </font>
    <font>
      <b/>
      <sz val="9"/>
      <color indexed="8"/>
      <name val="Helvetica"/>
      <family val="2"/>
    </font>
    <font>
      <b/>
      <sz val="10"/>
      <color indexed="8"/>
      <name val="Calibri"/>
      <family val="2"/>
      <scheme val="minor"/>
    </font>
    <font>
      <sz val="10"/>
      <color indexed="8"/>
      <name val="Calibri"/>
      <family val="2"/>
      <scheme val="minor"/>
    </font>
    <font>
      <b/>
      <sz val="10"/>
      <color theme="1"/>
      <name val="Calibri"/>
      <family val="2"/>
      <scheme val="minor"/>
    </font>
    <font>
      <sz val="10"/>
      <name val="Calibri"/>
      <family val="2"/>
      <scheme val="minor"/>
    </font>
    <font>
      <b/>
      <sz val="10"/>
      <name val="Calibri"/>
      <family val="2"/>
      <scheme val="minor"/>
    </font>
    <font>
      <sz val="10"/>
      <color theme="1"/>
      <name val="Calibri"/>
      <family val="2"/>
      <scheme val="minor"/>
    </font>
    <font>
      <sz val="14"/>
      <name val="Arial"/>
      <family val="2"/>
    </font>
    <font>
      <b/>
      <sz val="12"/>
      <color theme="1"/>
      <name val="Calibri"/>
      <family val="2"/>
      <scheme val="minor"/>
    </font>
    <font>
      <sz val="11"/>
      <name val="Calibri"/>
      <family val="2"/>
      <scheme val="minor"/>
    </font>
    <font>
      <b/>
      <sz val="12"/>
      <color theme="1"/>
      <name val="Arial"/>
      <family val="2"/>
    </font>
  </fonts>
  <fills count="114">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3" tint="0.79998168889431442"/>
        <bgColor indexed="64"/>
      </patternFill>
    </fill>
    <fill>
      <patternFill patternType="solid">
        <fgColor theme="3" tint="0.79998168889431442"/>
        <bgColor rgb="FF000000"/>
      </patternFill>
    </fill>
    <fill>
      <patternFill patternType="solid">
        <fgColor theme="4" tint="0.59999389629810485"/>
        <bgColor rgb="FF000000"/>
      </patternFill>
    </fill>
  </fills>
  <borders count="113">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right style="thin">
        <color theme="0" tint="-4.9989318521683403E-2"/>
      </right>
      <top style="thin">
        <color theme="0" tint="-4.9989318521683403E-2"/>
      </top>
      <bottom/>
      <diagonal/>
    </border>
    <border>
      <left style="thin">
        <color theme="0" tint="-4.9989318521683403E-2"/>
      </left>
      <right style="thin">
        <color theme="0" tint="-4.9989318521683403E-2"/>
      </right>
      <top style="thin">
        <color theme="0" tint="-4.9989318521683403E-2"/>
      </top>
      <bottom/>
      <diagonal/>
    </border>
    <border>
      <left style="thin">
        <color theme="0"/>
      </left>
      <right/>
      <top/>
      <bottom style="thin">
        <color theme="0"/>
      </bottom>
      <diagonal/>
    </border>
    <border>
      <left style="thin">
        <color theme="0"/>
      </left>
      <right/>
      <top style="thin">
        <color theme="0"/>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bottom style="thin">
        <color theme="0"/>
      </bottom>
      <diagonal/>
    </border>
    <border>
      <left/>
      <right/>
      <top style="thin">
        <color theme="0"/>
      </top>
      <bottom/>
      <diagonal/>
    </border>
    <border>
      <left/>
      <right style="thin">
        <color theme="0"/>
      </right>
      <top/>
      <bottom/>
      <diagonal/>
    </border>
    <border>
      <left style="thin">
        <color theme="0"/>
      </left>
      <right style="thin">
        <color theme="0"/>
      </right>
      <top/>
      <bottom style="double">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theme="0"/>
      </left>
      <right style="thin">
        <color theme="0"/>
      </right>
      <top/>
      <bottom/>
      <diagonal/>
    </border>
    <border>
      <left style="thin">
        <color theme="0" tint="-4.9989318521683403E-2"/>
      </left>
      <right/>
      <top style="thin">
        <color theme="0" tint="-4.9989318521683403E-2"/>
      </top>
      <bottom/>
      <diagonal/>
    </border>
    <border>
      <left/>
      <right style="thin">
        <color indexed="64"/>
      </right>
      <top/>
      <bottom style="medium">
        <color indexed="64"/>
      </bottom>
      <diagonal/>
    </border>
  </borders>
  <cellStyleXfs count="9994">
    <xf numFmtId="0" fontId="0" fillId="0" borderId="0"/>
    <xf numFmtId="172"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2" applyNumberFormat="0" applyAlignment="0" applyProtection="0"/>
    <xf numFmtId="0" fontId="4" fillId="10" borderId="2" applyNumberFormat="0" applyAlignment="0" applyProtection="0"/>
    <xf numFmtId="0" fontId="20" fillId="43" borderId="15"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76"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2"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9" applyNumberFormat="0" applyAlignment="0" applyProtection="0">
      <alignment horizontal="left" vertical="center"/>
    </xf>
    <xf numFmtId="0" fontId="9" fillId="0" borderId="16">
      <alignment horizontal="left" vertical="center"/>
    </xf>
    <xf numFmtId="0" fontId="26" fillId="0" borderId="17" applyNumberFormat="0" applyFill="0" applyAlignment="0" applyProtection="0"/>
    <xf numFmtId="0" fontId="27" fillId="0" borderId="18" applyNumberFormat="0" applyFill="0" applyAlignment="0" applyProtection="0"/>
    <xf numFmtId="0" fontId="28" fillId="0" borderId="17" applyNumberFormat="0" applyFill="0" applyAlignment="0" applyProtection="0"/>
    <xf numFmtId="0" fontId="29" fillId="0" borderId="1" applyNumberFormat="0" applyFill="0" applyAlignment="0" applyProtection="0"/>
    <xf numFmtId="0" fontId="30" fillId="0" borderId="19" applyNumberFormat="0" applyFill="0" applyAlignment="0" applyProtection="0"/>
    <xf numFmtId="0" fontId="31" fillId="0" borderId="20"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2" applyNumberFormat="0" applyAlignment="0" applyProtection="0"/>
    <xf numFmtId="179" fontId="33" fillId="46" borderId="0"/>
    <xf numFmtId="0" fontId="7" fillId="0" borderId="0"/>
    <xf numFmtId="0" fontId="7" fillId="0" borderId="0"/>
    <xf numFmtId="0" fontId="34" fillId="0" borderId="21"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65" fontId="23" fillId="0" borderId="0"/>
    <xf numFmtId="0" fontId="7" fillId="49" borderId="12"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2"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2" applyNumberFormat="0" applyFill="0" applyAlignment="0" applyProtection="0"/>
    <xf numFmtId="0" fontId="5" fillId="0" borderId="23"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65" fontId="7" fillId="0" borderId="0" applyFont="0" applyFill="0" applyBorder="0" applyAlignment="0" applyProtection="0"/>
    <xf numFmtId="0" fontId="64" fillId="0" borderId="0"/>
    <xf numFmtId="165"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2" fontId="7" fillId="0" borderId="0" applyFont="0" applyFill="0" applyBorder="0" applyAlignment="0" applyProtection="0"/>
    <xf numFmtId="170" fontId="7" fillId="0" borderId="0" applyFont="0" applyFill="0" applyBorder="0" applyAlignment="0" applyProtection="0"/>
    <xf numFmtId="0" fontId="7" fillId="0" borderId="0"/>
    <xf numFmtId="0" fontId="75" fillId="0" borderId="0">
      <alignment vertical="top"/>
    </xf>
    <xf numFmtId="0" fontId="11" fillId="0" borderId="0">
      <alignment horizontal="left" vertical="top" wrapText="1"/>
    </xf>
    <xf numFmtId="0" fontId="42" fillId="0" borderId="0"/>
    <xf numFmtId="0" fontId="75" fillId="0" borderId="0">
      <alignment vertical="top"/>
    </xf>
    <xf numFmtId="0" fontId="75"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 fillId="61"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5"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9"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3"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58"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66"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70"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7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6" fillId="5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6" fillId="6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71"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9"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6" fillId="56"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7"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6" fillId="60"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5" fillId="96"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6" fillId="64"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6"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68"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5" fillId="102"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6" fillId="76"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40" fillId="0" borderId="46">
      <alignment horizontal="left"/>
    </xf>
    <xf numFmtId="0" fontId="16" fillId="0" borderId="0">
      <alignment horizontal="center" wrapText="1"/>
      <protection locked="0"/>
    </xf>
    <xf numFmtId="0" fontId="16" fillId="0" borderId="0">
      <alignment horizontal="center" wrapText="1"/>
      <protection locked="0"/>
    </xf>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58" fillId="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185" fontId="77" fillId="0" borderId="47"/>
    <xf numFmtId="0" fontId="7" fillId="0" borderId="0" applyFill="0" applyBorder="0" applyAlignment="0"/>
    <xf numFmtId="166" fontId="7" fillId="0" borderId="0" applyFill="0" applyBorder="0" applyAlignment="0"/>
    <xf numFmtId="167" fontId="7" fillId="0" borderId="0" applyFill="0" applyBorder="0" applyAlignment="0"/>
    <xf numFmtId="168" fontId="7" fillId="0" borderId="0" applyFill="0" applyBorder="0" applyAlignment="0"/>
    <xf numFmtId="169"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0" fontId="78" fillId="20" borderId="48" applyNumberFormat="0" applyAlignment="0" applyProtection="0"/>
    <xf numFmtId="0" fontId="78" fillId="20" borderId="48" applyNumberFormat="0" applyAlignment="0" applyProtection="0"/>
    <xf numFmtId="0" fontId="78" fillId="20" borderId="48" applyNumberFormat="0" applyAlignment="0" applyProtection="0"/>
    <xf numFmtId="0" fontId="78" fillId="20" borderId="48" applyNumberFormat="0" applyAlignment="0" applyProtection="0"/>
    <xf numFmtId="0" fontId="4" fillId="54" borderId="2" applyNumberFormat="0" applyAlignment="0" applyProtection="0"/>
    <xf numFmtId="0" fontId="78" fillId="20" borderId="48" applyNumberFormat="0" applyAlignment="0" applyProtection="0"/>
    <xf numFmtId="0" fontId="78" fillId="20" borderId="48" applyNumberFormat="0" applyAlignment="0" applyProtection="0"/>
    <xf numFmtId="0" fontId="78" fillId="20" borderId="48" applyNumberFormat="0" applyAlignment="0" applyProtection="0"/>
    <xf numFmtId="0" fontId="78" fillId="20" borderId="48" applyNumberFormat="0" applyAlignment="0" applyProtection="0"/>
    <xf numFmtId="0" fontId="78" fillId="20" borderId="48" applyNumberFormat="0" applyAlignment="0" applyProtection="0"/>
    <xf numFmtId="0" fontId="78" fillId="20" borderId="48" applyNumberFormat="0" applyAlignment="0" applyProtection="0"/>
    <xf numFmtId="0" fontId="78" fillId="20" borderId="48" applyNumberFormat="0" applyAlignment="0" applyProtection="0"/>
    <xf numFmtId="0" fontId="78" fillId="20" borderId="48" applyNumberFormat="0" applyAlignment="0" applyProtection="0"/>
    <xf numFmtId="0" fontId="78" fillId="20" borderId="48" applyNumberFormat="0" applyAlignment="0" applyProtection="0"/>
    <xf numFmtId="0" fontId="78" fillId="20" borderId="48" applyNumberFormat="0" applyAlignment="0" applyProtection="0"/>
    <xf numFmtId="0" fontId="78" fillId="20" borderId="48" applyNumberFormat="0" applyAlignment="0" applyProtection="0"/>
    <xf numFmtId="0" fontId="78" fillId="20" borderId="48" applyNumberFormat="0" applyAlignment="0" applyProtection="0"/>
    <xf numFmtId="0" fontId="78" fillId="20" borderId="48"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61" fillId="55" borderId="42"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3" fontId="79" fillId="49" borderId="0">
      <protection locked="0"/>
    </xf>
    <xf numFmtId="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90" fontId="14" fillId="0" borderId="0" applyFont="0" applyFill="0" applyBorder="0" applyAlignment="0" applyProtection="0"/>
    <xf numFmtId="171" fontId="14" fillId="0" borderId="0" applyFont="0" applyFill="0" applyBorder="0" applyAlignment="0" applyProtection="0"/>
    <xf numFmtId="172"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2"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2"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91" fontId="7" fillId="0" borderId="0" applyFont="0" applyFill="0" applyBorder="0" applyAlignment="0" applyProtection="0"/>
    <xf numFmtId="172" fontId="80" fillId="0" borderId="0" applyFont="0" applyFill="0" applyBorder="0" applyAlignment="0" applyProtection="0"/>
    <xf numFmtId="19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2"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2"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2" fontId="14" fillId="0" borderId="0" applyFont="0" applyFill="0" applyBorder="0" applyAlignment="0" applyProtection="0"/>
    <xf numFmtId="191"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3" fontId="7" fillId="0" borderId="0" applyFont="0" applyFill="0" applyBorder="0" applyAlignment="0" applyProtection="0"/>
    <xf numFmtId="172"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65" fontId="14" fillId="0" borderId="0" applyFont="0" applyFill="0" applyBorder="0" applyAlignment="0" applyProtection="0"/>
    <xf numFmtId="184"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72"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65" fontId="7"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 fillId="0" borderId="0" applyFont="0" applyFill="0" applyBorder="0" applyAlignment="0" applyProtection="0"/>
    <xf numFmtId="165"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5"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65" fontId="7" fillId="0" borderId="0" applyFont="0" applyFill="0" applyBorder="0" applyAlignment="0" applyProtection="0"/>
    <xf numFmtId="179" fontId="7" fillId="0" borderId="0" applyFont="0" applyFill="0" applyBorder="0" applyAlignment="0" applyProtection="0"/>
    <xf numFmtId="165"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65"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 fillId="0" borderId="0" applyFont="0" applyFill="0" applyBorder="0" applyAlignment="0" applyProtection="0"/>
    <xf numFmtId="172"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65" fontId="7" fillId="49" borderId="0">
      <protection locked="0"/>
    </xf>
    <xf numFmtId="3" fontId="7" fillId="0" borderId="0" applyFont="0" applyFill="0" applyBorder="0" applyAlignment="0" applyProtection="0"/>
    <xf numFmtId="0" fontId="77"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7" fillId="0" borderId="0"/>
    <xf numFmtId="0" fontId="77" fillId="0" borderId="0"/>
    <xf numFmtId="166"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5"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5" fillId="0" borderId="0" applyFill="0" applyBorder="0" applyAlignment="0"/>
    <xf numFmtId="14" fontId="75" fillId="0" borderId="0" applyFill="0" applyBorder="0" applyAlignment="0"/>
    <xf numFmtId="0" fontId="7" fillId="0" borderId="0">
      <protection locked="0"/>
    </xf>
    <xf numFmtId="197" fontId="81" fillId="0" borderId="50">
      <alignment horizontal="center"/>
    </xf>
    <xf numFmtId="40" fontId="41" fillId="0" borderId="0" applyFont="0" applyFill="0" applyBorder="0" applyAlignment="0" applyProtection="0"/>
    <xf numFmtId="0" fontId="82" fillId="0" borderId="6">
      <alignment horizontal="centerContinuous" vertical="center" wrapText="1"/>
    </xf>
    <xf numFmtId="0" fontId="46" fillId="106" borderId="0" applyNumberFormat="0" applyBorder="0" applyAlignment="0" applyProtection="0"/>
    <xf numFmtId="0" fontId="46" fillId="107" borderId="0" applyNumberFormat="0" applyBorder="0" applyAlignment="0" applyProtection="0"/>
    <xf numFmtId="0" fontId="46" fillId="108" borderId="0" applyNumberFormat="0" applyBorder="0" applyAlignment="0" applyProtection="0"/>
    <xf numFmtId="0" fontId="7" fillId="0" borderId="0" applyFill="0" applyBorder="0" applyAlignment="0"/>
    <xf numFmtId="166"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198" fontId="7" fillId="0" borderId="0" applyFon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6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4" fillId="105" borderId="0" applyFont="0" applyFill="0" applyBorder="0" applyAlignment="0" applyProtection="0"/>
    <xf numFmtId="0" fontId="36" fillId="105" borderId="0" applyFont="0" applyFill="0" applyBorder="0" applyAlignment="0" applyProtection="0"/>
    <xf numFmtId="0" fontId="85" fillId="105" borderId="0" applyFont="0" applyFill="0" applyBorder="0" applyAlignment="0" applyProtection="0"/>
    <xf numFmtId="0" fontId="47" fillId="105" borderId="0" applyFont="0" applyFill="0" applyBorder="0" applyAlignment="0" applyProtection="0"/>
    <xf numFmtId="0" fontId="84" fillId="105" borderId="0" applyFont="0" applyFill="0" applyBorder="0" applyAlignment="0" applyProtection="0"/>
    <xf numFmtId="0" fontId="36" fillId="105" borderId="0" applyFont="0" applyFill="0" applyBorder="0" applyAlignment="0" applyProtection="0"/>
    <xf numFmtId="0" fontId="85" fillId="105" borderId="0" applyFont="0" applyFill="0" applyBorder="0" applyAlignment="0" applyProtection="0"/>
    <xf numFmtId="199" fontId="86" fillId="0" borderId="50"/>
    <xf numFmtId="40" fontId="87" fillId="0" borderId="46" applyBorder="0"/>
    <xf numFmtId="2" fontId="47" fillId="105"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7" fillId="0" borderId="0"/>
    <xf numFmtId="0" fontId="13" fillId="0" borderId="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57" fillId="51"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0" fontId="9" fillId="0" borderId="16">
      <alignment horizontal="left" vertical="center"/>
    </xf>
    <xf numFmtId="0" fontId="89" fillId="0" borderId="0">
      <alignment horizontal="center" vertical="center" wrapText="1"/>
    </xf>
    <xf numFmtId="0" fontId="90" fillId="0" borderId="51" applyNumberForma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2" fillId="0" borderId="52" applyNumberFormat="0" applyFill="0" applyAlignment="0" applyProtection="0"/>
    <xf numFmtId="0" fontId="92" fillId="0" borderId="52" applyNumberFormat="0" applyFill="0" applyAlignment="0" applyProtection="0"/>
    <xf numFmtId="0" fontId="54" fillId="0" borderId="39" applyNumberForma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3" fillId="0" borderId="53" applyNumberFormat="0" applyFill="0" applyAlignment="0" applyProtection="0"/>
    <xf numFmtId="0" fontId="93" fillId="0" borderId="53"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56" fillId="0" borderId="40"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56"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1" fillId="105" borderId="0" applyFont="0" applyFill="0" applyBorder="0" applyAlignment="0" applyProtection="0"/>
    <xf numFmtId="0" fontId="9" fillId="105" borderId="0" applyFont="0" applyFill="0" applyBorder="0" applyAlignment="0" applyProtection="0"/>
    <xf numFmtId="2" fontId="95" fillId="1" borderId="38">
      <alignment horizontal="left"/>
      <protection locked="0"/>
    </xf>
    <xf numFmtId="0" fontId="47" fillId="0" borderId="0"/>
    <xf numFmtId="2" fontId="96" fillId="0" borderId="12">
      <alignment horizontal="center" vertical="center"/>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xf numFmtId="0" fontId="98" fillId="0" borderId="0" applyNumberFormat="0" applyFill="0" applyBorder="0" applyAlignment="0" applyProtection="0">
      <alignment vertical="top"/>
      <protection locked="0"/>
    </xf>
    <xf numFmtId="0" fontId="99" fillId="0" borderId="0" applyNumberFormat="0" applyFill="0" applyBorder="0" applyAlignment="0" applyProtection="0"/>
    <xf numFmtId="10" fontId="36" fillId="49" borderId="12" applyNumberFormat="0" applyBorder="0" applyAlignment="0" applyProtection="0"/>
    <xf numFmtId="10" fontId="36" fillId="49" borderId="12" applyNumberFormat="0" applyBorder="0" applyAlignment="0" applyProtection="0"/>
    <xf numFmtId="10" fontId="36" fillId="49" borderId="12" applyNumberFormat="0" applyBorder="0" applyAlignment="0" applyProtection="0"/>
    <xf numFmtId="0" fontId="100" fillId="12" borderId="48" applyNumberFormat="0" applyAlignment="0" applyProtection="0"/>
    <xf numFmtId="0" fontId="100" fillId="12" borderId="48" applyNumberFormat="0" applyAlignment="0" applyProtection="0"/>
    <xf numFmtId="0" fontId="100" fillId="12" borderId="48" applyNumberFormat="0" applyAlignment="0" applyProtection="0"/>
    <xf numFmtId="0" fontId="100" fillId="12" borderId="48" applyNumberFormat="0" applyAlignment="0" applyProtection="0"/>
    <xf numFmtId="0" fontId="59" fillId="53" borderId="2" applyNumberFormat="0" applyAlignment="0" applyProtection="0"/>
    <xf numFmtId="0" fontId="100" fillId="12" borderId="48" applyNumberFormat="0" applyAlignment="0" applyProtection="0"/>
    <xf numFmtId="0" fontId="100" fillId="12" borderId="48" applyNumberFormat="0" applyAlignment="0" applyProtection="0"/>
    <xf numFmtId="0" fontId="100" fillId="12" borderId="48" applyNumberFormat="0" applyAlignment="0" applyProtection="0"/>
    <xf numFmtId="0" fontId="100" fillId="12" borderId="48" applyNumberFormat="0" applyAlignment="0" applyProtection="0"/>
    <xf numFmtId="0" fontId="100" fillId="12" borderId="48" applyNumberFormat="0" applyAlignment="0" applyProtection="0"/>
    <xf numFmtId="0" fontId="100" fillId="12" borderId="48" applyNumberFormat="0" applyAlignment="0" applyProtection="0"/>
    <xf numFmtId="0" fontId="100" fillId="12" borderId="48" applyNumberFormat="0" applyAlignment="0" applyProtection="0"/>
    <xf numFmtId="0" fontId="100" fillId="12" borderId="48" applyNumberFormat="0" applyAlignment="0" applyProtection="0"/>
    <xf numFmtId="0" fontId="100" fillId="12" borderId="48" applyNumberFormat="0" applyAlignment="0" applyProtection="0"/>
    <xf numFmtId="0" fontId="100" fillId="12" borderId="48" applyNumberFormat="0" applyAlignment="0" applyProtection="0"/>
    <xf numFmtId="0" fontId="100" fillId="12" borderId="48" applyNumberFormat="0" applyAlignment="0" applyProtection="0"/>
    <xf numFmtId="0" fontId="100" fillId="12" borderId="48" applyNumberFormat="0" applyAlignment="0" applyProtection="0"/>
    <xf numFmtId="0" fontId="100" fillId="12" borderId="48" applyNumberFormat="0" applyAlignment="0" applyProtection="0"/>
    <xf numFmtId="0" fontId="100" fillId="12" borderId="48" applyNumberFormat="0" applyAlignment="0" applyProtection="0"/>
    <xf numFmtId="0" fontId="11" fillId="0" borderId="0" applyNumberFormat="0" applyFont="0" applyFill="0" applyBorder="0" applyAlignment="0"/>
    <xf numFmtId="0" fontId="101" fillId="0" borderId="0" applyNumberFormat="0" applyFont="0" applyFill="0" applyBorder="0" applyAlignment="0"/>
    <xf numFmtId="201" fontId="102" fillId="0" borderId="0"/>
    <xf numFmtId="0" fontId="7" fillId="0" borderId="0" applyFill="0" applyBorder="0" applyAlignment="0"/>
    <xf numFmtId="166"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0" fontId="103" fillId="0" borderId="55" applyNumberFormat="0" applyFill="0" applyAlignment="0" applyProtection="0"/>
    <xf numFmtId="0" fontId="103" fillId="0" borderId="55" applyNumberFormat="0" applyFill="0" applyAlignment="0" applyProtection="0"/>
    <xf numFmtId="0" fontId="103" fillId="0" borderId="55" applyNumberFormat="0" applyFill="0" applyAlignment="0" applyProtection="0"/>
    <xf numFmtId="0" fontId="103" fillId="0" borderId="55" applyNumberFormat="0" applyFill="0" applyAlignment="0" applyProtection="0"/>
    <xf numFmtId="0" fontId="60" fillId="0" borderId="41" applyNumberFormat="0" applyFill="0" applyAlignment="0" applyProtection="0"/>
    <xf numFmtId="0" fontId="103" fillId="0" borderId="55" applyNumberFormat="0" applyFill="0" applyAlignment="0" applyProtection="0"/>
    <xf numFmtId="0" fontId="103" fillId="0" borderId="55" applyNumberFormat="0" applyFill="0" applyAlignment="0" applyProtection="0"/>
    <xf numFmtId="0" fontId="103" fillId="0" borderId="55" applyNumberFormat="0" applyFill="0" applyAlignment="0" applyProtection="0"/>
    <xf numFmtId="0" fontId="103" fillId="0" borderId="55" applyNumberFormat="0" applyFill="0" applyAlignment="0" applyProtection="0"/>
    <xf numFmtId="0" fontId="103" fillId="0" borderId="55" applyNumberFormat="0" applyFill="0" applyAlignment="0" applyProtection="0"/>
    <xf numFmtId="0" fontId="103" fillId="0" borderId="55" applyNumberFormat="0" applyFill="0" applyAlignment="0" applyProtection="0"/>
    <xf numFmtId="0" fontId="103" fillId="0" borderId="55" applyNumberFormat="0" applyFill="0" applyAlignment="0" applyProtection="0"/>
    <xf numFmtId="0" fontId="103" fillId="0" borderId="55" applyNumberFormat="0" applyFill="0" applyAlignment="0" applyProtection="0"/>
    <xf numFmtId="0" fontId="103" fillId="0" borderId="55" applyNumberFormat="0" applyFill="0" applyAlignment="0" applyProtection="0"/>
    <xf numFmtId="0" fontId="103" fillId="0" borderId="55" applyNumberFormat="0" applyFill="0" applyAlignment="0" applyProtection="0"/>
    <xf numFmtId="0" fontId="103" fillId="0" borderId="55" applyNumberFormat="0" applyFill="0" applyAlignment="0" applyProtection="0"/>
    <xf numFmtId="0" fontId="103" fillId="0" borderId="55" applyNumberFormat="0" applyFill="0" applyAlignment="0" applyProtection="0"/>
    <xf numFmtId="0" fontId="103" fillId="0" borderId="55" applyNumberFormat="0" applyFill="0" applyAlignment="0" applyProtection="0"/>
    <xf numFmtId="0" fontId="103" fillId="0" borderId="55" applyNumberFormat="0" applyFill="0" applyAlignment="0" applyProtection="0"/>
    <xf numFmtId="38" fontId="41" fillId="0" borderId="46"/>
    <xf numFmtId="170" fontId="7" fillId="0" borderId="0" applyFont="0" applyFill="0" applyBorder="0" applyAlignment="0" applyProtection="0"/>
    <xf numFmtId="172" fontId="7" fillId="0" borderId="0" applyFont="0" applyFill="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2" fillId="52"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 fillId="0" borderId="0"/>
    <xf numFmtId="0" fontId="7" fillId="0" borderId="0"/>
    <xf numFmtId="0" fontId="7" fillId="0" borderId="0"/>
    <xf numFmtId="0" fontId="7" fillId="0" borderId="0"/>
    <xf numFmtId="0" fontId="8"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5"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5" fillId="0" borderId="0"/>
    <xf numFmtId="0" fontId="75" fillId="0" borderId="0"/>
    <xf numFmtId="0" fontId="1" fillId="0" borderId="0"/>
    <xf numFmtId="0" fontId="1" fillId="0" borderId="0"/>
    <xf numFmtId="0" fontId="7" fillId="0" borderId="0"/>
    <xf numFmtId="0" fontId="75" fillId="0" borderId="0"/>
    <xf numFmtId="0" fontId="7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5" fillId="0" borderId="0"/>
    <xf numFmtId="0" fontId="14" fillId="0" borderId="0"/>
    <xf numFmtId="0" fontId="14" fillId="0" borderId="0"/>
    <xf numFmtId="0" fontId="75" fillId="0" borderId="0"/>
    <xf numFmtId="0" fontId="14" fillId="0" borderId="0"/>
    <xf numFmtId="0" fontId="14" fillId="0" borderId="0"/>
    <xf numFmtId="0" fontId="14" fillId="0" borderId="0"/>
    <xf numFmtId="0" fontId="1" fillId="0" borderId="0"/>
    <xf numFmtId="0" fontId="8" fillId="0" borderId="0"/>
    <xf numFmtId="0" fontId="75" fillId="0" borderId="0"/>
    <xf numFmtId="0" fontId="8" fillId="0" borderId="0"/>
    <xf numFmtId="0"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5"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5"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5" fillId="0" borderId="0"/>
    <xf numFmtId="0" fontId="75" fillId="0" borderId="0"/>
    <xf numFmtId="0" fontId="1" fillId="0" borderId="0"/>
    <xf numFmtId="0" fontId="1" fillId="0" borderId="0"/>
    <xf numFmtId="0" fontId="75"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4" fillId="0" borderId="0"/>
    <xf numFmtId="0" fontId="14"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5" fillId="0" borderId="0"/>
    <xf numFmtId="0" fontId="75"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 fillId="0" borderId="0"/>
    <xf numFmtId="0" fontId="7" fillId="0" borderId="0"/>
    <xf numFmtId="0" fontId="7" fillId="0" borderId="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7" fillId="0" borderId="47">
      <alignment horizontal="left"/>
    </xf>
    <xf numFmtId="0" fontId="108" fillId="0" borderId="0"/>
    <xf numFmtId="203" fontId="40" fillId="0" borderId="0">
      <alignment horizontal="left"/>
    </xf>
    <xf numFmtId="3" fontId="109" fillId="0" borderId="0">
      <alignment vertical="top"/>
    </xf>
    <xf numFmtId="0" fontId="110" fillId="20" borderId="57" applyNumberFormat="0" applyAlignment="0" applyProtection="0"/>
    <xf numFmtId="0" fontId="110" fillId="20" borderId="57" applyNumberFormat="0" applyAlignment="0" applyProtection="0"/>
    <xf numFmtId="0" fontId="110" fillId="20" borderId="57" applyNumberFormat="0" applyAlignment="0" applyProtection="0"/>
    <xf numFmtId="0" fontId="110" fillId="20" borderId="57" applyNumberFormat="0" applyAlignment="0" applyProtection="0"/>
    <xf numFmtId="0" fontId="3" fillId="54" borderId="3" applyNumberFormat="0" applyAlignment="0" applyProtection="0"/>
    <xf numFmtId="0" fontId="110" fillId="20" borderId="57" applyNumberFormat="0" applyAlignment="0" applyProtection="0"/>
    <xf numFmtId="0" fontId="110" fillId="20" borderId="57" applyNumberFormat="0" applyAlignment="0" applyProtection="0"/>
    <xf numFmtId="0" fontId="110" fillId="20" borderId="57" applyNumberFormat="0" applyAlignment="0" applyProtection="0"/>
    <xf numFmtId="0" fontId="110" fillId="20" borderId="57" applyNumberFormat="0" applyAlignment="0" applyProtection="0"/>
    <xf numFmtId="0" fontId="110" fillId="20" borderId="57" applyNumberFormat="0" applyAlignment="0" applyProtection="0"/>
    <xf numFmtId="0" fontId="110" fillId="20" borderId="57" applyNumberFormat="0" applyAlignment="0" applyProtection="0"/>
    <xf numFmtId="0" fontId="110" fillId="20" borderId="57" applyNumberFormat="0" applyAlignment="0" applyProtection="0"/>
    <xf numFmtId="0" fontId="110" fillId="20" borderId="57" applyNumberFormat="0" applyAlignment="0" applyProtection="0"/>
    <xf numFmtId="0" fontId="110" fillId="20" borderId="57" applyNumberFormat="0" applyAlignment="0" applyProtection="0"/>
    <xf numFmtId="0" fontId="110" fillId="20" borderId="57" applyNumberFormat="0" applyAlignment="0" applyProtection="0"/>
    <xf numFmtId="0" fontId="110" fillId="20" borderId="57" applyNumberFormat="0" applyAlignment="0" applyProtection="0"/>
    <xf numFmtId="0" fontId="110" fillId="20" borderId="57" applyNumberFormat="0" applyAlignment="0" applyProtection="0"/>
    <xf numFmtId="0" fontId="110" fillId="20" borderId="57" applyNumberFormat="0" applyAlignment="0" applyProtection="0"/>
    <xf numFmtId="14" fontId="16" fillId="0" borderId="0">
      <alignment horizontal="center" wrapText="1"/>
      <protection locked="0"/>
    </xf>
    <xf numFmtId="14" fontId="16" fillId="0" borderId="0">
      <alignment horizontal="center" wrapText="1"/>
      <protection locked="0"/>
    </xf>
    <xf numFmtId="169"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6" fillId="0" borderId="50"/>
    <xf numFmtId="4" fontId="86" fillId="0" borderId="58"/>
    <xf numFmtId="0" fontId="7" fillId="0" borderId="0" applyFill="0" applyBorder="0" applyAlignment="0"/>
    <xf numFmtId="166"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205" fontId="16" fillId="0" borderId="0"/>
    <xf numFmtId="206" fontId="7" fillId="0" borderId="0"/>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45">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45">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45">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45">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45">
      <protection locked="0"/>
    </xf>
    <xf numFmtId="0" fontId="111" fillId="0" borderId="12">
      <protection locked="0"/>
    </xf>
    <xf numFmtId="0" fontId="111" fillId="0" borderId="45">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45">
      <protection locked="0"/>
    </xf>
    <xf numFmtId="0" fontId="111" fillId="0" borderId="12">
      <protection locked="0"/>
    </xf>
    <xf numFmtId="0" fontId="111" fillId="0" borderId="45">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45">
      <protection locked="0"/>
    </xf>
    <xf numFmtId="0" fontId="111" fillId="0" borderId="12">
      <protection locked="0"/>
    </xf>
    <xf numFmtId="0" fontId="111" fillId="0" borderId="45">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45">
      <protection locked="0"/>
    </xf>
    <xf numFmtId="0" fontId="111" fillId="0" borderId="12">
      <protection locked="0"/>
    </xf>
    <xf numFmtId="0" fontId="111" fillId="0" borderId="45">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206" fontId="7" fillId="0" borderId="0"/>
    <xf numFmtId="206" fontId="7" fillId="0" borderId="0"/>
    <xf numFmtId="207" fontId="7" fillId="0" borderId="0"/>
    <xf numFmtId="206" fontId="7" fillId="0" borderId="0"/>
    <xf numFmtId="206" fontId="7" fillId="0" borderId="0"/>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45">
      <protection locked="0"/>
    </xf>
    <xf numFmtId="0" fontId="111" fillId="0" borderId="12">
      <protection locked="0"/>
    </xf>
    <xf numFmtId="0" fontId="111" fillId="0" borderId="45">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45">
      <protection locked="0"/>
    </xf>
    <xf numFmtId="0" fontId="111" fillId="0" borderId="12">
      <protection locked="0"/>
    </xf>
    <xf numFmtId="0" fontId="111" fillId="0" borderId="45">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45">
      <protection locked="0"/>
    </xf>
    <xf numFmtId="0" fontId="111" fillId="0" borderId="12">
      <protection locked="0"/>
    </xf>
    <xf numFmtId="0" fontId="111" fillId="0" borderId="45">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45">
      <protection locked="0"/>
    </xf>
    <xf numFmtId="0" fontId="111" fillId="0" borderId="12">
      <protection locked="0"/>
    </xf>
    <xf numFmtId="0" fontId="111" fillId="0" borderId="45">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45">
      <protection locked="0"/>
    </xf>
    <xf numFmtId="0" fontId="111" fillId="0" borderId="12">
      <protection locked="0"/>
    </xf>
    <xf numFmtId="0" fontId="111" fillId="0" borderId="45">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45">
      <protection locked="0"/>
    </xf>
    <xf numFmtId="0" fontId="111" fillId="0" borderId="12">
      <protection locked="0"/>
    </xf>
    <xf numFmtId="0" fontId="111" fillId="0" borderId="45">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45">
      <protection locked="0"/>
    </xf>
    <xf numFmtId="0" fontId="111" fillId="0" borderId="45">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0" fontId="111" fillId="0" borderId="12">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38" applyFill="0" applyBorder="0" applyAlignment="0" applyProtection="0"/>
    <xf numFmtId="0" fontId="112" fillId="0" borderId="0" applyNumberFormat="0" applyFill="0" applyBorder="0" applyAlignment="0" applyProtection="0"/>
    <xf numFmtId="0" fontId="86" fillId="0" borderId="50"/>
    <xf numFmtId="0" fontId="41" fillId="0" borderId="0"/>
    <xf numFmtId="199" fontId="113" fillId="0" borderId="50"/>
    <xf numFmtId="49" fontId="75" fillId="0" borderId="0" applyFill="0" applyBorder="0" applyAlignment="0"/>
    <xf numFmtId="49" fontId="75" fillId="0" borderId="0" applyFill="0" applyBorder="0" applyAlignment="0"/>
    <xf numFmtId="0" fontId="7" fillId="0" borderId="0" applyFill="0" applyBorder="0" applyAlignment="0"/>
    <xf numFmtId="0" fontId="7" fillId="0" borderId="0" applyFill="0" applyBorder="0" applyAlignment="0"/>
    <xf numFmtId="0" fontId="40" fillId="0" borderId="46"/>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208" fontId="115" fillId="0" borderId="0" applyBorder="0">
      <alignment horizontal="centerContinuous" wrapText="1"/>
    </xf>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46" fillId="0" borderId="60" applyNumberFormat="0" applyFill="0" applyAlignment="0" applyProtection="0"/>
    <xf numFmtId="0" fontId="46" fillId="0" borderId="60" applyNumberFormat="0" applyFill="0" applyAlignment="0" applyProtection="0"/>
    <xf numFmtId="0" fontId="5" fillId="0" borderId="43" applyNumberFormat="0" applyFill="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203" fontId="40" fillId="0" borderId="0">
      <alignment horizontal="left"/>
    </xf>
    <xf numFmtId="0" fontId="107" fillId="0" borderId="46">
      <alignment horizontal="left"/>
    </xf>
    <xf numFmtId="0" fontId="12" fillId="0" borderId="21"/>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6"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7" fillId="0" borderId="0"/>
    <xf numFmtId="172" fontId="7" fillId="0" borderId="0" applyFont="0" applyFill="0" applyBorder="0" applyAlignment="0" applyProtection="0"/>
    <xf numFmtId="170" fontId="7" fillId="0" borderId="0" applyFont="0" applyFill="0" applyBorder="0" applyAlignment="0" applyProtection="0"/>
    <xf numFmtId="0" fontId="7" fillId="0" borderId="0"/>
    <xf numFmtId="0" fontId="121" fillId="0" borderId="0" applyNumberFormat="0" applyFill="0" applyBorder="0" applyAlignment="0" applyProtection="0"/>
    <xf numFmtId="9" fontId="7" fillId="0" borderId="0" applyFont="0" applyFill="0" applyBorder="0" applyAlignment="0" applyProtection="0"/>
    <xf numFmtId="0" fontId="11" fillId="0" borderId="0">
      <alignment vertical="center"/>
    </xf>
    <xf numFmtId="0" fontId="7" fillId="0" borderId="0"/>
  </cellStyleXfs>
  <cellXfs count="499">
    <xf numFmtId="0" fontId="0" fillId="0" borderId="0" xfId="0"/>
    <xf numFmtId="0" fontId="10" fillId="6" borderId="10" xfId="3" quotePrefix="1" applyFont="1" applyFill="1" applyBorder="1" applyAlignment="1">
      <alignment horizontal="center" vertical="center"/>
    </xf>
    <xf numFmtId="0" fontId="10" fillId="6" borderId="10" xfId="3" applyFont="1" applyFill="1" applyBorder="1" applyAlignment="1">
      <alignment horizontal="center" vertical="center"/>
    </xf>
    <xf numFmtId="2" fontId="10" fillId="6" borderId="10" xfId="3" quotePrefix="1" applyNumberFormat="1" applyFont="1" applyFill="1" applyBorder="1" applyAlignment="1">
      <alignment horizontal="center" vertical="center" wrapText="1"/>
    </xf>
    <xf numFmtId="0" fontId="10" fillId="5" borderId="11" xfId="3" applyFont="1" applyFill="1" applyBorder="1"/>
    <xf numFmtId="173" fontId="7" fillId="7" borderId="12" xfId="3" applyNumberFormat="1" applyFill="1" applyBorder="1" applyAlignment="1" applyProtection="1">
      <alignment horizontal="center"/>
      <protection locked="0"/>
    </xf>
    <xf numFmtId="174" fontId="7" fillId="7" borderId="12" xfId="3" applyNumberFormat="1" applyFill="1" applyBorder="1" applyAlignment="1" applyProtection="1">
      <alignment horizontal="center"/>
      <protection locked="0"/>
    </xf>
    <xf numFmtId="0" fontId="7" fillId="7" borderId="13" xfId="3" applyFill="1" applyBorder="1" applyProtection="1">
      <protection locked="0"/>
    </xf>
    <xf numFmtId="0" fontId="10" fillId="6" borderId="24" xfId="3" applyFont="1" applyFill="1" applyBorder="1" applyAlignment="1">
      <alignment horizontal="center" vertical="center"/>
    </xf>
    <xf numFmtId="0" fontId="10" fillId="6" borderId="8" xfId="3" quotePrefix="1" applyFont="1" applyFill="1" applyBorder="1" applyAlignment="1">
      <alignment horizontal="center" vertical="center"/>
    </xf>
    <xf numFmtId="0" fontId="10" fillId="5" borderId="14" xfId="3" applyFont="1" applyFill="1" applyBorder="1"/>
    <xf numFmtId="0" fontId="7" fillId="5" borderId="25" xfId="3" applyFill="1" applyBorder="1"/>
    <xf numFmtId="173" fontId="7" fillId="5" borderId="25" xfId="3" applyNumberFormat="1" applyFill="1" applyBorder="1" applyAlignment="1">
      <alignment horizontal="center"/>
    </xf>
    <xf numFmtId="174" fontId="7" fillId="8" borderId="25" xfId="3" applyNumberFormat="1" applyFill="1" applyBorder="1" applyAlignment="1">
      <alignment horizontal="center"/>
    </xf>
    <xf numFmtId="0" fontId="7" fillId="8" borderId="26" xfId="3" applyFill="1" applyBorder="1"/>
    <xf numFmtId="0" fontId="50" fillId="4" borderId="0" xfId="0" applyFont="1" applyFill="1"/>
    <xf numFmtId="0" fontId="52" fillId="4" borderId="0" xfId="0" applyFont="1" applyFill="1"/>
    <xf numFmtId="0" fontId="50" fillId="4" borderId="30" xfId="0" applyFont="1" applyFill="1" applyBorder="1"/>
    <xf numFmtId="0" fontId="50" fillId="4" borderId="31" xfId="0" applyFont="1" applyFill="1" applyBorder="1"/>
    <xf numFmtId="0" fontId="50" fillId="4" borderId="29" xfId="0" applyFont="1" applyFill="1" applyBorder="1"/>
    <xf numFmtId="0" fontId="50" fillId="4" borderId="35" xfId="0" applyFont="1" applyFill="1" applyBorder="1"/>
    <xf numFmtId="0" fontId="50" fillId="4" borderId="32" xfId="0" applyFont="1" applyFill="1" applyBorder="1"/>
    <xf numFmtId="0" fontId="50" fillId="4" borderId="33" xfId="0" applyFont="1" applyFill="1" applyBorder="1"/>
    <xf numFmtId="0" fontId="53" fillId="4" borderId="0" xfId="0" applyFont="1" applyFill="1"/>
    <xf numFmtId="0" fontId="52" fillId="4" borderId="0" xfId="0" applyFont="1" applyFill="1" applyProtection="1">
      <protection locked="0"/>
    </xf>
    <xf numFmtId="0" fontId="65" fillId="4" borderId="0" xfId="327" applyFont="1" applyFill="1" applyAlignment="1">
      <alignment vertical="center"/>
    </xf>
    <xf numFmtId="0" fontId="47" fillId="4" borderId="0" xfId="327" applyFont="1" applyFill="1" applyAlignment="1">
      <alignment vertical="center"/>
    </xf>
    <xf numFmtId="10" fontId="65" fillId="4" borderId="0" xfId="327" applyNumberFormat="1" applyFont="1" applyFill="1" applyAlignment="1">
      <alignment vertical="center"/>
    </xf>
    <xf numFmtId="1" fontId="51" fillId="4" borderId="0" xfId="327" applyNumberFormat="1" applyFont="1" applyFill="1" applyAlignment="1">
      <alignment horizontal="center" vertical="center"/>
    </xf>
    <xf numFmtId="184" fontId="66" fillId="4" borderId="0" xfId="1879" applyNumberFormat="1" applyFont="1" applyFill="1" applyBorder="1" applyAlignment="1" applyProtection="1">
      <alignment horizontal="center" vertical="center"/>
    </xf>
    <xf numFmtId="0" fontId="66" fillId="4" borderId="0" xfId="327" applyFont="1" applyFill="1" applyAlignment="1">
      <alignment horizontal="center" vertical="center"/>
    </xf>
    <xf numFmtId="0" fontId="7" fillId="4" borderId="0" xfId="327" applyFont="1" applyFill="1" applyAlignment="1">
      <alignment vertical="center"/>
    </xf>
    <xf numFmtId="0" fontId="51" fillId="4" borderId="0" xfId="327" applyFont="1" applyFill="1" applyAlignment="1">
      <alignment vertical="center" wrapText="1"/>
    </xf>
    <xf numFmtId="0" fontId="7" fillId="4" borderId="0" xfId="327" applyFont="1" applyFill="1" applyAlignment="1">
      <alignment vertical="center" wrapText="1"/>
    </xf>
    <xf numFmtId="0" fontId="69" fillId="4" borderId="0" xfId="327" applyFont="1" applyFill="1" applyAlignment="1">
      <alignment vertical="top" wrapText="1"/>
    </xf>
    <xf numFmtId="0" fontId="7" fillId="4" borderId="0" xfId="327" applyFont="1" applyFill="1" applyAlignment="1">
      <alignment horizontal="left" vertical="center" wrapText="1"/>
    </xf>
    <xf numFmtId="0" fontId="72" fillId="4" borderId="0" xfId="327" applyFont="1" applyFill="1" applyAlignment="1">
      <alignment horizontal="left" vertical="center" wrapText="1"/>
    </xf>
    <xf numFmtId="0" fontId="72" fillId="4" borderId="0" xfId="327" applyFont="1" applyFill="1" applyAlignment="1">
      <alignment vertical="center" wrapText="1"/>
    </xf>
    <xf numFmtId="1" fontId="67" fillId="4" borderId="0" xfId="327" applyNumberFormat="1" applyFont="1" applyFill="1" applyAlignment="1">
      <alignment horizontal="center" vertical="center"/>
    </xf>
    <xf numFmtId="0" fontId="74" fillId="4" borderId="0" xfId="327" applyFont="1" applyFill="1" applyAlignment="1">
      <alignment horizontal="right" vertical="center"/>
    </xf>
    <xf numFmtId="0" fontId="51" fillId="4" borderId="0" xfId="327" applyFont="1" applyFill="1" applyAlignment="1">
      <alignment vertical="center"/>
    </xf>
    <xf numFmtId="0" fontId="70" fillId="4" borderId="0" xfId="327" applyFont="1" applyFill="1" applyAlignment="1">
      <alignment horizontal="center" vertical="center"/>
    </xf>
    <xf numFmtId="0" fontId="70" fillId="4" borderId="0" xfId="327" applyFont="1" applyFill="1" applyAlignment="1">
      <alignment horizontal="center" vertical="center" wrapText="1"/>
    </xf>
    <xf numFmtId="0" fontId="51" fillId="4" borderId="0" xfId="327" applyFont="1" applyFill="1" applyAlignment="1">
      <alignment horizontal="center" vertical="center"/>
    </xf>
    <xf numFmtId="0" fontId="70" fillId="4" borderId="0" xfId="327" applyFont="1" applyFill="1" applyAlignment="1">
      <alignment horizontal="left" vertical="center"/>
    </xf>
    <xf numFmtId="0" fontId="51" fillId="4" borderId="0" xfId="327" applyFont="1" applyFill="1" applyAlignment="1">
      <alignment horizontal="center" vertical="center" wrapText="1"/>
    </xf>
    <xf numFmtId="184" fontId="74" fillId="4" borderId="0" xfId="1879" applyNumberFormat="1" applyFont="1" applyFill="1" applyAlignment="1">
      <alignment horizontal="center" vertical="center"/>
    </xf>
    <xf numFmtId="0" fontId="68" fillId="4" borderId="0" xfId="327" applyFont="1" applyFill="1" applyAlignment="1">
      <alignment horizontal="left" vertical="center"/>
    </xf>
    <xf numFmtId="0" fontId="68" fillId="4" borderId="0" xfId="327" applyFont="1" applyFill="1" applyAlignment="1">
      <alignment horizontal="center" vertical="center"/>
    </xf>
    <xf numFmtId="0" fontId="7" fillId="4" borderId="0" xfId="327" applyFont="1" applyFill="1" applyAlignment="1">
      <alignment horizontal="center" vertical="center" wrapText="1"/>
    </xf>
    <xf numFmtId="0" fontId="68" fillId="4" borderId="0" xfId="327" applyFont="1" applyFill="1" applyAlignment="1">
      <alignment horizontal="right" vertical="center"/>
    </xf>
    <xf numFmtId="184" fontId="68" fillId="4" borderId="0" xfId="1879" applyNumberFormat="1" applyFont="1" applyFill="1" applyAlignment="1">
      <alignment horizontal="center" vertical="center"/>
    </xf>
    <xf numFmtId="0" fontId="10" fillId="5" borderId="44" xfId="3" applyFont="1" applyFill="1" applyBorder="1"/>
    <xf numFmtId="173" fontId="7" fillId="7" borderId="61" xfId="3" applyNumberFormat="1" applyFill="1" applyBorder="1" applyAlignment="1" applyProtection="1">
      <alignment horizontal="center"/>
      <protection locked="0"/>
    </xf>
    <xf numFmtId="0" fontId="118" fillId="4" borderId="0" xfId="0" applyFont="1" applyFill="1"/>
    <xf numFmtId="0" fontId="119" fillId="4" borderId="0" xfId="0" applyFont="1" applyFill="1"/>
    <xf numFmtId="0" fontId="52" fillId="4" borderId="34" xfId="0" applyFont="1" applyFill="1" applyBorder="1" applyAlignment="1">
      <alignment horizontal="left" vertical="center" indent="4"/>
    </xf>
    <xf numFmtId="0" fontId="50" fillId="28" borderId="34" xfId="0" applyFont="1" applyFill="1" applyBorder="1" applyAlignment="1">
      <alignment horizontal="left" indent="4"/>
    </xf>
    <xf numFmtId="0" fontId="50" fillId="28" borderId="0" xfId="0" applyFont="1" applyFill="1"/>
    <xf numFmtId="0" fontId="50" fillId="4" borderId="34" xfId="0" applyFont="1" applyFill="1" applyBorder="1" applyAlignment="1">
      <alignment horizontal="left" indent="4"/>
    </xf>
    <xf numFmtId="0" fontId="50" fillId="4" borderId="19" xfId="0" applyFont="1" applyFill="1" applyBorder="1"/>
    <xf numFmtId="184" fontId="74" fillId="4" borderId="0" xfId="1879" applyNumberFormat="1" applyFont="1" applyFill="1" applyBorder="1" applyAlignment="1" applyProtection="1">
      <alignment horizontal="center" vertical="center"/>
    </xf>
    <xf numFmtId="184" fontId="74" fillId="4" borderId="0" xfId="1879" applyNumberFormat="1" applyFont="1" applyFill="1" applyBorder="1" applyAlignment="1" applyProtection="1">
      <alignment horizontal="left" vertical="center" wrapText="1"/>
    </xf>
    <xf numFmtId="0" fontId="74" fillId="4" borderId="0" xfId="327" applyFont="1" applyFill="1" applyAlignment="1">
      <alignment horizontal="left" vertical="center" wrapText="1"/>
    </xf>
    <xf numFmtId="1" fontId="51" fillId="4" borderId="0" xfId="327" applyNumberFormat="1" applyFont="1" applyFill="1" applyAlignment="1">
      <alignment vertical="center" wrapText="1"/>
    </xf>
    <xf numFmtId="0" fontId="51" fillId="4" borderId="0" xfId="327" applyFont="1" applyFill="1" applyAlignment="1">
      <alignment vertical="top" wrapText="1"/>
    </xf>
    <xf numFmtId="0" fontId="71" fillId="4" borderId="0" xfId="327" applyFont="1" applyFill="1" applyAlignment="1">
      <alignment vertical="top" wrapText="1"/>
    </xf>
    <xf numFmtId="0" fontId="73" fillId="4" borderId="0" xfId="327" applyFont="1" applyFill="1" applyAlignment="1">
      <alignment vertical="top" wrapText="1"/>
    </xf>
    <xf numFmtId="0" fontId="52" fillId="4" borderId="34" xfId="0" applyFont="1" applyFill="1" applyBorder="1" applyAlignment="1">
      <alignment horizontal="left" indent="4"/>
    </xf>
    <xf numFmtId="10" fontId="7" fillId="5" borderId="26" xfId="3" applyNumberFormat="1" applyFill="1" applyBorder="1" applyAlignment="1">
      <alignment horizontal="center"/>
    </xf>
    <xf numFmtId="0" fontId="7" fillId="4" borderId="0" xfId="3" applyFill="1"/>
    <xf numFmtId="0" fontId="67" fillId="4" borderId="0" xfId="3559" applyFont="1" applyFill="1" applyAlignment="1">
      <alignment horizontal="left" vertical="center"/>
    </xf>
    <xf numFmtId="0" fontId="7" fillId="4" borderId="0" xfId="3559" applyFill="1" applyAlignment="1">
      <alignment horizontal="left" vertical="top"/>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7" fillId="4" borderId="0" xfId="3559" applyNumberFormat="1" applyFont="1" applyFill="1" applyAlignment="1">
      <alignment vertical="center"/>
    </xf>
    <xf numFmtId="0" fontId="9" fillId="4" borderId="36"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Alignment="1">
      <alignment horizontal="left" vertical="top"/>
    </xf>
    <xf numFmtId="0" fontId="9" fillId="4" borderId="37" xfId="329" quotePrefix="1" applyFont="1" applyFill="1" applyBorder="1" applyAlignment="1">
      <alignment horizontal="left" vertical="center"/>
    </xf>
    <xf numFmtId="190" fontId="47" fillId="4" borderId="0" xfId="329" applyNumberFormat="1" applyFont="1" applyFill="1"/>
    <xf numFmtId="0" fontId="47" fillId="4" borderId="0" xfId="329" applyFont="1" applyFill="1"/>
    <xf numFmtId="0" fontId="7" fillId="4" borderId="0" xfId="329" applyFill="1"/>
    <xf numFmtId="0" fontId="120" fillId="4" borderId="0" xfId="329" applyFont="1" applyFill="1" applyAlignment="1">
      <alignment vertical="center" wrapText="1"/>
    </xf>
    <xf numFmtId="0" fontId="7" fillId="4" borderId="0" xfId="329" applyFill="1" applyAlignment="1">
      <alignment vertical="center" wrapText="1"/>
    </xf>
    <xf numFmtId="0" fontId="123" fillId="4" borderId="0" xfId="329" quotePrefix="1" applyFont="1" applyFill="1" applyAlignment="1">
      <alignment vertical="center"/>
    </xf>
    <xf numFmtId="3" fontId="7" fillId="4" borderId="12" xfId="329" applyNumberFormat="1" applyFill="1" applyBorder="1" applyAlignment="1">
      <alignment horizontal="left" vertical="top"/>
    </xf>
    <xf numFmtId="3" fontId="7" fillId="4" borderId="13" xfId="329" applyNumberFormat="1" applyFill="1" applyBorder="1" applyAlignment="1">
      <alignment horizontal="center" vertical="center"/>
    </xf>
    <xf numFmtId="0" fontId="74" fillId="4" borderId="0" xfId="327" applyFont="1" applyFill="1" applyAlignment="1">
      <alignment horizontal="center" vertical="center"/>
    </xf>
    <xf numFmtId="172" fontId="70" fillId="4" borderId="0" xfId="1" applyFont="1" applyFill="1" applyBorder="1" applyAlignment="1">
      <alignment horizontal="center" vertical="center"/>
    </xf>
    <xf numFmtId="0" fontId="74" fillId="4" borderId="19" xfId="327" applyFont="1" applyFill="1" applyBorder="1" applyAlignment="1">
      <alignment horizontal="center" vertical="center"/>
    </xf>
    <xf numFmtId="0" fontId="69" fillId="4" borderId="34" xfId="0" applyFont="1" applyFill="1" applyBorder="1" applyAlignment="1">
      <alignment horizontal="left" indent="4"/>
    </xf>
    <xf numFmtId="0" fontId="0" fillId="0" borderId="12" xfId="0" applyBorder="1" applyAlignment="1">
      <alignment horizontal="left"/>
    </xf>
    <xf numFmtId="0" fontId="0" fillId="0" borderId="12" xfId="0" applyBorder="1" applyAlignment="1">
      <alignment horizontal="center"/>
    </xf>
    <xf numFmtId="0" fontId="0" fillId="0" borderId="12" xfId="0" applyBorder="1"/>
    <xf numFmtId="0" fontId="0" fillId="0" borderId="12" xfId="0" applyBorder="1" applyAlignment="1">
      <alignment wrapText="1"/>
    </xf>
    <xf numFmtId="0" fontId="51" fillId="4" borderId="12" xfId="327" applyFont="1" applyFill="1" applyBorder="1" applyAlignment="1">
      <alignment horizontal="center" vertical="center"/>
    </xf>
    <xf numFmtId="1" fontId="7" fillId="0" borderId="12" xfId="9992" applyNumberFormat="1" applyFont="1" applyBorder="1" applyAlignment="1" applyProtection="1">
      <alignment horizontal="center" vertical="center"/>
      <protection locked="0"/>
    </xf>
    <xf numFmtId="172" fontId="70" fillId="5" borderId="12" xfId="1" applyFont="1" applyFill="1" applyBorder="1" applyAlignment="1">
      <alignment horizontal="center" vertical="center" wrapText="1"/>
    </xf>
    <xf numFmtId="172" fontId="70" fillId="28" borderId="12" xfId="1" applyFont="1" applyFill="1" applyBorder="1" applyAlignment="1" applyProtection="1">
      <alignment horizontal="center" vertical="center" wrapText="1"/>
      <protection locked="0"/>
    </xf>
    <xf numFmtId="172" fontId="51" fillId="4" borderId="12" xfId="1" applyFont="1" applyFill="1" applyBorder="1" applyAlignment="1" applyProtection="1">
      <alignment horizontal="center" vertical="center" wrapText="1"/>
      <protection locked="0"/>
    </xf>
    <xf numFmtId="172" fontId="52" fillId="4" borderId="12" xfId="1" applyFont="1" applyFill="1" applyBorder="1" applyAlignment="1" applyProtection="1">
      <alignment horizontal="center" vertical="center" wrapText="1"/>
    </xf>
    <xf numFmtId="0" fontId="70" fillId="81" borderId="5" xfId="327" applyFont="1" applyFill="1" applyBorder="1" applyAlignment="1">
      <alignment horizontal="center" vertical="center" wrapText="1"/>
    </xf>
    <xf numFmtId="172" fontId="70" fillId="5" borderId="38" xfId="1" applyFont="1" applyFill="1" applyBorder="1" applyAlignment="1">
      <alignment horizontal="center" vertical="center" wrapText="1"/>
    </xf>
    <xf numFmtId="1" fontId="7" fillId="0" borderId="61" xfId="9992" applyNumberFormat="1" applyFont="1" applyBorder="1" applyAlignment="1" applyProtection="1">
      <alignment horizontal="center" vertical="center"/>
      <protection locked="0"/>
    </xf>
    <xf numFmtId="0" fontId="0" fillId="0" borderId="77" xfId="0" applyBorder="1" applyAlignment="1">
      <alignment horizontal="left" vertical="top"/>
    </xf>
    <xf numFmtId="0" fontId="0" fillId="0" borderId="46" xfId="0" applyBorder="1" applyAlignment="1">
      <alignment horizontal="left" vertical="top"/>
    </xf>
    <xf numFmtId="0" fontId="127" fillId="0" borderId="12" xfId="0" applyFont="1" applyBorder="1" applyAlignment="1">
      <alignment horizontal="left" vertical="top" wrapText="1"/>
    </xf>
    <xf numFmtId="0" fontId="0" fillId="0" borderId="12" xfId="0" applyBorder="1" applyAlignment="1">
      <alignment horizontal="left" vertical="top" wrapText="1"/>
    </xf>
    <xf numFmtId="0" fontId="119" fillId="4" borderId="0" xfId="0" applyFont="1" applyFill="1" applyAlignment="1">
      <alignment horizontal="center"/>
    </xf>
    <xf numFmtId="0" fontId="50" fillId="4" borderId="0" xfId="0" applyFont="1" applyFill="1" applyAlignment="1">
      <alignment horizontal="center"/>
    </xf>
    <xf numFmtId="0" fontId="50" fillId="4" borderId="31" xfId="0" applyFont="1" applyFill="1" applyBorder="1" applyAlignment="1">
      <alignment horizontal="center"/>
    </xf>
    <xf numFmtId="0" fontId="50" fillId="28" borderId="0" xfId="0" applyFont="1" applyFill="1" applyAlignment="1">
      <alignment horizontal="center"/>
    </xf>
    <xf numFmtId="0" fontId="50" fillId="4" borderId="19" xfId="0" applyFont="1" applyFill="1" applyBorder="1" applyAlignment="1">
      <alignment horizontal="center"/>
    </xf>
    <xf numFmtId="0" fontId="70" fillId="0" borderId="0" xfId="327" applyFont="1" applyAlignment="1">
      <alignment horizontal="center" vertical="center"/>
    </xf>
    <xf numFmtId="0" fontId="0" fillId="0" borderId="75" xfId="0" applyBorder="1" applyAlignment="1">
      <alignment horizontal="left"/>
    </xf>
    <xf numFmtId="0" fontId="129" fillId="0" borderId="75" xfId="0" applyFont="1" applyBorder="1"/>
    <xf numFmtId="0" fontId="128" fillId="0" borderId="75" xfId="0" applyFont="1" applyBorder="1"/>
    <xf numFmtId="0" fontId="128" fillId="0" borderId="75" xfId="9990" applyFont="1" applyBorder="1"/>
    <xf numFmtId="1" fontId="0" fillId="0" borderId="12" xfId="0" applyNumberFormat="1" applyBorder="1" applyAlignment="1">
      <alignment horizontal="left"/>
    </xf>
    <xf numFmtId="0" fontId="126" fillId="0" borderId="12" xfId="0" applyFont="1" applyBorder="1"/>
    <xf numFmtId="0" fontId="0" fillId="0" borderId="76" xfId="0" applyBorder="1" applyAlignment="1">
      <alignment horizontal="left"/>
    </xf>
    <xf numFmtId="1" fontId="7" fillId="0" borderId="65" xfId="9992" applyNumberFormat="1" applyFont="1" applyBorder="1" applyAlignment="1" applyProtection="1">
      <alignment horizontal="center" vertical="center"/>
      <protection locked="0"/>
    </xf>
    <xf numFmtId="1" fontId="127" fillId="0" borderId="12" xfId="0" applyNumberFormat="1" applyFont="1" applyBorder="1" applyAlignment="1">
      <alignment horizontal="center" vertical="center" wrapText="1"/>
    </xf>
    <xf numFmtId="0" fontId="0" fillId="0" borderId="75" xfId="0" applyBorder="1"/>
    <xf numFmtId="0" fontId="0" fillId="0" borderId="75" xfId="0" applyBorder="1" applyAlignment="1">
      <alignment horizontal="left" vertical="top"/>
    </xf>
    <xf numFmtId="1" fontId="0" fillId="0" borderId="75" xfId="0" applyNumberFormat="1" applyBorder="1" applyAlignment="1">
      <alignment horizontal="left" wrapText="1"/>
    </xf>
    <xf numFmtId="1" fontId="0" fillId="0" borderId="75" xfId="0" applyNumberFormat="1" applyBorder="1" applyAlignment="1">
      <alignment horizontal="left"/>
    </xf>
    <xf numFmtId="0" fontId="130" fillId="0" borderId="75" xfId="0" applyFont="1" applyBorder="1" applyAlignment="1">
      <alignment horizontal="left" vertical="top" wrapText="1"/>
    </xf>
    <xf numFmtId="0" fontId="127" fillId="0" borderId="75" xfId="0" applyFont="1" applyBorder="1" applyAlignment="1">
      <alignment horizontal="left" vertical="center" wrapText="1"/>
    </xf>
    <xf numFmtId="0" fontId="127" fillId="0" borderId="75" xfId="0" applyFont="1" applyBorder="1" applyAlignment="1">
      <alignment horizontal="left" vertical="top" wrapText="1"/>
    </xf>
    <xf numFmtId="0" fontId="0" fillId="0" borderId="78" xfId="0" applyBorder="1" applyAlignment="1">
      <alignment horizontal="left"/>
    </xf>
    <xf numFmtId="0" fontId="0" fillId="0" borderId="79" xfId="0" applyBorder="1" applyAlignment="1">
      <alignment horizontal="left" vertical="top"/>
    </xf>
    <xf numFmtId="0" fontId="0" fillId="0" borderId="50" xfId="0" applyBorder="1" applyAlignment="1">
      <alignment horizontal="left" vertical="top"/>
    </xf>
    <xf numFmtId="0" fontId="47" fillId="4" borderId="0" xfId="327" applyFont="1" applyFill="1" applyAlignment="1">
      <alignment horizontal="center" vertical="center"/>
    </xf>
    <xf numFmtId="0" fontId="7" fillId="4" borderId="0" xfId="327" applyFont="1" applyFill="1" applyAlignment="1">
      <alignment horizontal="center" vertical="center"/>
    </xf>
    <xf numFmtId="0" fontId="72" fillId="4" borderId="0" xfId="327" applyFont="1" applyFill="1" applyAlignment="1">
      <alignment horizontal="center" vertical="center" wrapText="1"/>
    </xf>
    <xf numFmtId="0" fontId="52" fillId="22" borderId="5" xfId="0" applyFont="1" applyFill="1" applyBorder="1" applyProtection="1">
      <protection locked="0"/>
    </xf>
    <xf numFmtId="0" fontId="52" fillId="22" borderId="9" xfId="0" applyFont="1" applyFill="1" applyBorder="1" applyProtection="1">
      <protection locked="0"/>
    </xf>
    <xf numFmtId="0" fontId="52" fillId="22" borderId="7" xfId="0" applyFont="1" applyFill="1" applyBorder="1" applyProtection="1">
      <protection locked="0"/>
    </xf>
    <xf numFmtId="0" fontId="131" fillId="0" borderId="75" xfId="0" applyFont="1" applyBorder="1" applyAlignment="1">
      <alignment horizontal="left" vertical="top"/>
    </xf>
    <xf numFmtId="0" fontId="132" fillId="0" borderId="12" xfId="0" applyFont="1" applyBorder="1" applyAlignment="1">
      <alignment horizontal="left" vertical="top"/>
    </xf>
    <xf numFmtId="1" fontId="132" fillId="0" borderId="12" xfId="0" applyNumberFormat="1" applyFont="1" applyBorder="1" applyAlignment="1">
      <alignment horizontal="center" vertical="center" wrapText="1"/>
    </xf>
    <xf numFmtId="0" fontId="132" fillId="0" borderId="75" xfId="0" applyFont="1" applyBorder="1" applyAlignment="1">
      <alignment horizontal="left" vertical="center"/>
    </xf>
    <xf numFmtId="0" fontId="134" fillId="0" borderId="75" xfId="0" applyFont="1" applyBorder="1" applyAlignment="1">
      <alignment horizontal="left" vertical="center"/>
    </xf>
    <xf numFmtId="0" fontId="134" fillId="0" borderId="12" xfId="0" applyFont="1" applyBorder="1" applyAlignment="1">
      <alignment horizontal="left" vertical="center"/>
    </xf>
    <xf numFmtId="0" fontId="134" fillId="0" borderId="12" xfId="0" applyFont="1" applyBorder="1" applyAlignment="1">
      <alignment horizontal="center" vertical="center" wrapText="1"/>
    </xf>
    <xf numFmtId="0" fontId="134" fillId="0" borderId="75" xfId="0" applyFont="1" applyBorder="1" applyAlignment="1">
      <alignment horizontal="left" vertical="center" wrapText="1"/>
    </xf>
    <xf numFmtId="0" fontId="135" fillId="0" borderId="75" xfId="0" applyFont="1" applyBorder="1" applyAlignment="1">
      <alignment horizontal="left" vertical="center"/>
    </xf>
    <xf numFmtId="0" fontId="131" fillId="0" borderId="75" xfId="0" applyFont="1" applyBorder="1" applyAlignment="1">
      <alignment horizontal="left" vertical="top" wrapText="1"/>
    </xf>
    <xf numFmtId="0" fontId="132" fillId="0" borderId="12" xfId="0" applyFont="1" applyBorder="1" applyAlignment="1">
      <alignment horizontal="left" vertical="top" wrapText="1"/>
    </xf>
    <xf numFmtId="0" fontId="132" fillId="0" borderId="12" xfId="0" applyFont="1" applyBorder="1" applyAlignment="1">
      <alignment horizontal="center" vertical="center" wrapText="1"/>
    </xf>
    <xf numFmtId="0" fontId="132" fillId="0" borderId="75" xfId="0" applyFont="1" applyBorder="1" applyAlignment="1">
      <alignment horizontal="left" vertical="center" wrapText="1"/>
    </xf>
    <xf numFmtId="0" fontId="134" fillId="4" borderId="12" xfId="0" applyFont="1" applyFill="1" applyBorder="1" applyAlignment="1">
      <alignment horizontal="center" vertical="center" wrapText="1"/>
    </xf>
    <xf numFmtId="0" fontId="136" fillId="0" borderId="75" xfId="0" applyFont="1" applyBorder="1" applyAlignment="1">
      <alignment horizontal="left"/>
    </xf>
    <xf numFmtId="0" fontId="136" fillId="0" borderId="12" xfId="0" applyFont="1" applyBorder="1" applyAlignment="1">
      <alignment wrapText="1"/>
    </xf>
    <xf numFmtId="0" fontId="0" fillId="0" borderId="80" xfId="0" applyBorder="1" applyAlignment="1">
      <alignment horizontal="left"/>
    </xf>
    <xf numFmtId="0" fontId="70" fillId="4" borderId="81" xfId="3315" applyFont="1" applyFill="1" applyBorder="1" applyAlignment="1">
      <alignment vertical="center"/>
    </xf>
    <xf numFmtId="0" fontId="0" fillId="0" borderId="82" xfId="0" applyBorder="1" applyAlignment="1">
      <alignment horizontal="left"/>
    </xf>
    <xf numFmtId="0" fontId="70" fillId="4" borderId="83" xfId="3315" applyFont="1" applyFill="1" applyBorder="1" applyAlignment="1">
      <alignment vertical="center"/>
    </xf>
    <xf numFmtId="0" fontId="70" fillId="0" borderId="81" xfId="3315" applyFont="1" applyBorder="1" applyAlignment="1">
      <alignment vertical="center"/>
    </xf>
    <xf numFmtId="0" fontId="70" fillId="0" borderId="83" xfId="3315" applyFont="1" applyBorder="1" applyAlignment="1">
      <alignment vertical="center"/>
    </xf>
    <xf numFmtId="0" fontId="70" fillId="4" borderId="84" xfId="327" applyFont="1" applyFill="1" applyBorder="1" applyAlignment="1">
      <alignment horizontal="center" vertical="center"/>
    </xf>
    <xf numFmtId="0" fontId="0" fillId="0" borderId="85" xfId="0" applyBorder="1" applyAlignment="1">
      <alignment horizontal="left"/>
    </xf>
    <xf numFmtId="0" fontId="70" fillId="4" borderId="86" xfId="3315" applyFont="1" applyFill="1" applyBorder="1" applyAlignment="1">
      <alignment vertical="center"/>
    </xf>
    <xf numFmtId="0" fontId="0" fillId="0" borderId="87" xfId="0" applyBorder="1" applyAlignment="1">
      <alignment horizontal="left"/>
    </xf>
    <xf numFmtId="0" fontId="70" fillId="4" borderId="88" xfId="3315" applyFont="1" applyFill="1" applyBorder="1" applyAlignment="1">
      <alignment vertical="center"/>
    </xf>
    <xf numFmtId="0" fontId="51" fillId="0" borderId="81" xfId="3315" applyFont="1" applyBorder="1" applyAlignment="1">
      <alignment vertical="center"/>
    </xf>
    <xf numFmtId="0" fontId="51" fillId="0" borderId="83" xfId="3315" applyFont="1" applyBorder="1" applyAlignment="1">
      <alignment vertical="center"/>
    </xf>
    <xf numFmtId="0" fontId="70" fillId="4" borderId="89" xfId="327" applyFont="1" applyFill="1" applyBorder="1" applyAlignment="1">
      <alignment horizontal="center" vertical="center"/>
    </xf>
    <xf numFmtId="0" fontId="70" fillId="4" borderId="90" xfId="327" applyFont="1" applyFill="1" applyBorder="1" applyAlignment="1">
      <alignment horizontal="center" vertical="center"/>
    </xf>
    <xf numFmtId="0" fontId="70" fillId="0" borderId="89" xfId="327" applyFont="1" applyBorder="1" applyAlignment="1">
      <alignment horizontal="center" vertical="center"/>
    </xf>
    <xf numFmtId="0" fontId="70" fillId="0" borderId="90" xfId="327" applyFont="1" applyBorder="1" applyAlignment="1">
      <alignment horizontal="center" vertical="center"/>
    </xf>
    <xf numFmtId="0" fontId="70" fillId="0" borderId="81" xfId="327" applyFont="1" applyBorder="1" applyAlignment="1">
      <alignment vertical="center" wrapText="1"/>
    </xf>
    <xf numFmtId="0" fontId="0" fillId="0" borderId="81" xfId="0" applyBorder="1" applyAlignment="1">
      <alignment horizontal="left"/>
    </xf>
    <xf numFmtId="0" fontId="0" fillId="0" borderId="81" xfId="0" applyBorder="1" applyAlignment="1">
      <alignment wrapText="1"/>
    </xf>
    <xf numFmtId="0" fontId="0" fillId="0" borderId="81" xfId="0" applyBorder="1" applyAlignment="1">
      <alignment horizontal="center"/>
    </xf>
    <xf numFmtId="0" fontId="70" fillId="0" borderId="81" xfId="327" applyFont="1" applyBorder="1" applyAlignment="1">
      <alignment horizontal="center" vertical="center" wrapText="1"/>
    </xf>
    <xf numFmtId="172" fontId="70" fillId="0" borderId="81" xfId="1" applyFont="1" applyFill="1" applyBorder="1" applyAlignment="1">
      <alignment horizontal="center" vertical="center" wrapText="1"/>
    </xf>
    <xf numFmtId="172" fontId="70" fillId="0" borderId="81" xfId="1" applyFont="1" applyFill="1" applyBorder="1" applyAlignment="1" applyProtection="1">
      <alignment horizontal="center" vertical="center" wrapText="1"/>
      <protection locked="0"/>
    </xf>
    <xf numFmtId="0" fontId="70" fillId="0" borderId="81" xfId="327" applyFont="1" applyBorder="1" applyAlignment="1">
      <alignment horizontal="center" vertical="center"/>
    </xf>
    <xf numFmtId="0" fontId="70" fillId="0" borderId="83" xfId="327" applyFont="1" applyBorder="1" applyAlignment="1">
      <alignment vertical="center" wrapText="1"/>
    </xf>
    <xf numFmtId="0" fontId="0" fillId="0" borderId="83" xfId="0" applyBorder="1" applyAlignment="1">
      <alignment horizontal="left"/>
    </xf>
    <xf numFmtId="0" fontId="0" fillId="0" borderId="83" xfId="0" applyBorder="1" applyAlignment="1">
      <alignment wrapText="1"/>
    </xf>
    <xf numFmtId="0" fontId="0" fillId="0" borderId="83" xfId="0" applyBorder="1" applyAlignment="1">
      <alignment horizontal="center"/>
    </xf>
    <xf numFmtId="0" fontId="70" fillId="0" borderId="83" xfId="327" applyFont="1" applyBorder="1" applyAlignment="1">
      <alignment horizontal="center" vertical="center" wrapText="1"/>
    </xf>
    <xf numFmtId="172" fontId="70" fillId="0" borderId="83" xfId="1" applyFont="1" applyFill="1" applyBorder="1" applyAlignment="1">
      <alignment horizontal="center" vertical="center" wrapText="1"/>
    </xf>
    <xf numFmtId="172" fontId="70" fillId="0" borderId="83" xfId="1" applyFont="1" applyFill="1" applyBorder="1" applyAlignment="1" applyProtection="1">
      <alignment horizontal="center" vertical="center" wrapText="1"/>
      <protection locked="0"/>
    </xf>
    <xf numFmtId="172" fontId="51" fillId="0" borderId="83" xfId="1" applyFont="1" applyFill="1" applyBorder="1" applyAlignment="1" applyProtection="1">
      <alignment horizontal="center" vertical="center" wrapText="1"/>
      <protection locked="0"/>
    </xf>
    <xf numFmtId="172" fontId="52" fillId="0" borderId="83" xfId="1" applyFont="1" applyFill="1" applyBorder="1" applyAlignment="1" applyProtection="1">
      <alignment horizontal="center" vertical="center" wrapText="1"/>
    </xf>
    <xf numFmtId="172" fontId="70" fillId="0" borderId="83" xfId="1" applyFont="1" applyFill="1" applyBorder="1" applyAlignment="1" applyProtection="1">
      <alignment horizontal="center" vertical="center"/>
      <protection locked="0"/>
    </xf>
    <xf numFmtId="0" fontId="70" fillId="0" borderId="83" xfId="327" applyFont="1" applyBorder="1" applyAlignment="1">
      <alignment horizontal="center" vertical="center"/>
    </xf>
    <xf numFmtId="0" fontId="0" fillId="0" borderId="91" xfId="0" applyBorder="1" applyAlignment="1">
      <alignment horizontal="left"/>
    </xf>
    <xf numFmtId="0" fontId="0" fillId="0" borderId="25" xfId="0" applyBorder="1" applyAlignment="1">
      <alignment wrapText="1"/>
    </xf>
    <xf numFmtId="0" fontId="0" fillId="0" borderId="25" xfId="0" applyBorder="1" applyAlignment="1">
      <alignment horizontal="center"/>
    </xf>
    <xf numFmtId="0" fontId="70" fillId="80" borderId="25" xfId="327" applyFont="1" applyFill="1" applyBorder="1" applyAlignment="1">
      <alignment horizontal="center" vertical="center" wrapText="1"/>
    </xf>
    <xf numFmtId="172" fontId="70" fillId="5" borderId="25" xfId="1" applyFont="1" applyFill="1" applyBorder="1" applyAlignment="1">
      <alignment horizontal="center" vertical="center" wrapText="1"/>
    </xf>
    <xf numFmtId="172" fontId="70" fillId="28" borderId="25" xfId="1" applyFont="1" applyFill="1" applyBorder="1" applyAlignment="1" applyProtection="1">
      <alignment horizontal="center" vertical="center" wrapText="1"/>
      <protection locked="0"/>
    </xf>
    <xf numFmtId="172" fontId="51" fillId="4" borderId="25" xfId="1" applyFont="1" applyFill="1" applyBorder="1" applyAlignment="1" applyProtection="1">
      <alignment horizontal="center" vertical="center" wrapText="1"/>
      <protection locked="0"/>
    </xf>
    <xf numFmtId="172" fontId="52" fillId="4" borderId="25" xfId="1" applyFont="1" applyFill="1" applyBorder="1" applyAlignment="1" applyProtection="1">
      <alignment horizontal="center" vertical="center" wrapText="1"/>
    </xf>
    <xf numFmtId="0" fontId="51" fillId="0" borderId="80" xfId="327" applyFont="1" applyBorder="1" applyAlignment="1">
      <alignment horizontal="center" vertical="center"/>
    </xf>
    <xf numFmtId="0" fontId="51" fillId="0" borderId="82" xfId="327" applyFont="1" applyBorder="1" applyAlignment="1">
      <alignment horizontal="center" vertical="center"/>
    </xf>
    <xf numFmtId="0" fontId="0" fillId="0" borderId="81" xfId="0" applyBorder="1" applyAlignment="1">
      <alignment horizontal="left" vertical="top"/>
    </xf>
    <xf numFmtId="0" fontId="0" fillId="0" borderId="81" xfId="0" applyBorder="1" applyAlignment="1">
      <alignment horizontal="left" vertical="top" wrapText="1"/>
    </xf>
    <xf numFmtId="1" fontId="7" fillId="0" borderId="81" xfId="9992" applyNumberFormat="1" applyFont="1" applyBorder="1" applyAlignment="1" applyProtection="1">
      <alignment horizontal="center" vertical="center"/>
      <protection locked="0"/>
    </xf>
    <xf numFmtId="0" fontId="0" fillId="0" borderId="83" xfId="0" applyBorder="1" applyAlignment="1">
      <alignment horizontal="left" vertical="top"/>
    </xf>
    <xf numFmtId="0" fontId="0" fillId="0" borderId="83" xfId="0" applyBorder="1" applyAlignment="1">
      <alignment horizontal="left" vertical="top" wrapText="1"/>
    </xf>
    <xf numFmtId="1" fontId="7" fillId="0" borderId="83" xfId="9992" applyNumberFormat="1" applyFont="1" applyBorder="1" applyAlignment="1" applyProtection="1">
      <alignment horizontal="center" vertical="center"/>
      <protection locked="0"/>
    </xf>
    <xf numFmtId="0" fontId="51" fillId="0" borderId="81" xfId="327" applyFont="1" applyBorder="1" applyAlignment="1">
      <alignment horizontal="center" vertical="center"/>
    </xf>
    <xf numFmtId="0" fontId="51" fillId="0" borderId="83" xfId="327" applyFont="1" applyBorder="1" applyAlignment="1">
      <alignment horizontal="center" vertical="center"/>
    </xf>
    <xf numFmtId="0" fontId="132" fillId="0" borderId="75" xfId="0" applyFont="1" applyBorder="1" applyAlignment="1">
      <alignment horizontal="left" vertical="top"/>
    </xf>
    <xf numFmtId="0" fontId="131" fillId="0" borderId="75" xfId="0" applyFont="1" applyBorder="1" applyAlignment="1">
      <alignment horizontal="left" vertical="center"/>
    </xf>
    <xf numFmtId="0" fontId="132" fillId="0" borderId="75" xfId="0" applyFont="1" applyBorder="1" applyAlignment="1">
      <alignment horizontal="left" vertical="top" wrapText="1"/>
    </xf>
    <xf numFmtId="0" fontId="138" fillId="111" borderId="12" xfId="0" applyFont="1" applyFill="1" applyBorder="1" applyAlignment="1">
      <alignment horizontal="center" wrapText="1"/>
    </xf>
    <xf numFmtId="0" fontId="70" fillId="111" borderId="12" xfId="327" applyFont="1" applyFill="1" applyBorder="1" applyAlignment="1">
      <alignment horizontal="center" vertical="center" wrapText="1"/>
    </xf>
    <xf numFmtId="172" fontId="70" fillId="111" borderId="12" xfId="1" applyFont="1" applyFill="1" applyBorder="1" applyAlignment="1">
      <alignment horizontal="center" vertical="center" wrapText="1"/>
    </xf>
    <xf numFmtId="172" fontId="70" fillId="111" borderId="12" xfId="1" applyFont="1" applyFill="1" applyBorder="1" applyAlignment="1" applyProtection="1">
      <alignment horizontal="center" vertical="center" wrapText="1"/>
      <protection locked="0"/>
    </xf>
    <xf numFmtId="172" fontId="70" fillId="111" borderId="38" xfId="1" applyFont="1" applyFill="1" applyBorder="1" applyAlignment="1">
      <alignment horizontal="center" vertical="center" wrapText="1"/>
    </xf>
    <xf numFmtId="172" fontId="51" fillId="111" borderId="12" xfId="1" applyFont="1" applyFill="1" applyBorder="1" applyAlignment="1" applyProtection="1">
      <alignment horizontal="center" vertical="center" wrapText="1"/>
      <protection locked="0"/>
    </xf>
    <xf numFmtId="172" fontId="52" fillId="111" borderId="12" xfId="1" applyFont="1" applyFill="1" applyBorder="1" applyAlignment="1" applyProtection="1">
      <alignment horizontal="center" vertical="center" wrapText="1"/>
    </xf>
    <xf numFmtId="0" fontId="133" fillId="111" borderId="75" xfId="0" applyFont="1" applyFill="1" applyBorder="1"/>
    <xf numFmtId="0" fontId="133" fillId="111" borderId="12" xfId="0" applyFont="1" applyFill="1" applyBorder="1" applyAlignment="1">
      <alignment horizontal="center" vertical="center"/>
    </xf>
    <xf numFmtId="0" fontId="137" fillId="4" borderId="12" xfId="327" applyFont="1" applyFill="1" applyBorder="1" applyAlignment="1">
      <alignment vertical="center" wrapText="1"/>
    </xf>
    <xf numFmtId="0" fontId="67" fillId="4" borderId="12" xfId="327" applyFont="1" applyFill="1" applyBorder="1" applyAlignment="1">
      <alignment vertical="center" wrapText="1"/>
    </xf>
    <xf numFmtId="0" fontId="70" fillId="80" borderId="12" xfId="327" applyFont="1" applyFill="1" applyBorder="1" applyAlignment="1">
      <alignment horizontal="center" vertical="center" wrapText="1"/>
    </xf>
    <xf numFmtId="0" fontId="139" fillId="0" borderId="12" xfId="0" applyFont="1" applyBorder="1"/>
    <xf numFmtId="0" fontId="5" fillId="19" borderId="75" xfId="0" applyFont="1" applyFill="1" applyBorder="1"/>
    <xf numFmtId="0" fontId="5" fillId="19" borderId="12" xfId="0" applyFont="1" applyFill="1" applyBorder="1" applyAlignment="1">
      <alignment horizontal="center" wrapText="1"/>
    </xf>
    <xf numFmtId="0" fontId="5" fillId="19" borderId="12" xfId="0" applyFont="1" applyFill="1" applyBorder="1" applyAlignment="1">
      <alignment horizontal="center"/>
    </xf>
    <xf numFmtId="0" fontId="70" fillId="19" borderId="12" xfId="327" applyFont="1" applyFill="1" applyBorder="1" applyAlignment="1">
      <alignment horizontal="center" vertical="center" wrapText="1"/>
    </xf>
    <xf numFmtId="172" fontId="70" fillId="19" borderId="12" xfId="1" applyFont="1" applyFill="1" applyBorder="1" applyAlignment="1">
      <alignment horizontal="center" vertical="center" wrapText="1"/>
    </xf>
    <xf numFmtId="172" fontId="70" fillId="19" borderId="12" xfId="1" applyFont="1" applyFill="1" applyBorder="1" applyAlignment="1" applyProtection="1">
      <alignment horizontal="center" vertical="center" wrapText="1"/>
      <protection locked="0"/>
    </xf>
    <xf numFmtId="172" fontId="51" fillId="19" borderId="12" xfId="1" applyFont="1" applyFill="1" applyBorder="1" applyAlignment="1" applyProtection="1">
      <alignment horizontal="center" vertical="center" wrapText="1"/>
      <protection locked="0"/>
    </xf>
    <xf numFmtId="172" fontId="52" fillId="19" borderId="12" xfId="1" applyFont="1" applyFill="1" applyBorder="1" applyAlignment="1" applyProtection="1">
      <alignment horizontal="center" vertical="center" wrapText="1"/>
    </xf>
    <xf numFmtId="0" fontId="138" fillId="19" borderId="12" xfId="0" applyFont="1" applyFill="1" applyBorder="1" applyAlignment="1">
      <alignment horizontal="center" vertical="center" wrapText="1"/>
    </xf>
    <xf numFmtId="0" fontId="5" fillId="19" borderId="12" xfId="0" applyFont="1" applyFill="1" applyBorder="1" applyAlignment="1">
      <alignment wrapText="1"/>
    </xf>
    <xf numFmtId="0" fontId="138" fillId="19" borderId="12" xfId="0" applyFont="1" applyFill="1" applyBorder="1" applyAlignment="1">
      <alignment vertical="center" wrapText="1"/>
    </xf>
    <xf numFmtId="0" fontId="138" fillId="19" borderId="12" xfId="0" applyFont="1" applyFill="1" applyBorder="1"/>
    <xf numFmtId="0" fontId="138" fillId="19" borderId="12" xfId="0" applyFont="1" applyFill="1" applyBorder="1" applyAlignment="1">
      <alignment horizontal="center"/>
    </xf>
    <xf numFmtId="0" fontId="9" fillId="19" borderId="12" xfId="327" applyFont="1" applyFill="1" applyBorder="1" applyAlignment="1">
      <alignment horizontal="center" vertical="center" wrapText="1"/>
    </xf>
    <xf numFmtId="172" fontId="9" fillId="19" borderId="12" xfId="1" applyFont="1" applyFill="1" applyBorder="1" applyAlignment="1">
      <alignment horizontal="center" vertical="center" wrapText="1"/>
    </xf>
    <xf numFmtId="172" fontId="9" fillId="19" borderId="12" xfId="1" applyFont="1" applyFill="1" applyBorder="1" applyAlignment="1" applyProtection="1">
      <alignment horizontal="center" vertical="center" wrapText="1"/>
      <protection locked="0"/>
    </xf>
    <xf numFmtId="172" fontId="47" fillId="19" borderId="12" xfId="1" applyFont="1" applyFill="1" applyBorder="1" applyAlignment="1" applyProtection="1">
      <alignment horizontal="center" vertical="center" wrapText="1"/>
      <protection locked="0"/>
    </xf>
    <xf numFmtId="172" fontId="140" fillId="19" borderId="12" xfId="1" applyFont="1" applyFill="1" applyBorder="1" applyAlignment="1" applyProtection="1">
      <alignment horizontal="center" vertical="center" wrapText="1"/>
    </xf>
    <xf numFmtId="0" fontId="138" fillId="19" borderId="12" xfId="0" applyFont="1" applyFill="1" applyBorder="1" applyAlignment="1">
      <alignment vertical="center"/>
    </xf>
    <xf numFmtId="0" fontId="5" fillId="19" borderId="12" xfId="0" applyFont="1" applyFill="1" applyBorder="1" applyAlignment="1">
      <alignment vertical="center"/>
    </xf>
    <xf numFmtId="0" fontId="5" fillId="19" borderId="65" xfId="0" applyFont="1" applyFill="1" applyBorder="1" applyAlignment="1">
      <alignment horizontal="center"/>
    </xf>
    <xf numFmtId="0" fontId="5" fillId="19" borderId="73" xfId="0" applyFont="1" applyFill="1" applyBorder="1" applyAlignment="1">
      <alignment vertical="center"/>
    </xf>
    <xf numFmtId="0" fontId="5" fillId="19" borderId="10" xfId="0" applyFont="1" applyFill="1" applyBorder="1" applyAlignment="1">
      <alignment horizontal="center" vertical="center"/>
    </xf>
    <xf numFmtId="0" fontId="51" fillId="28" borderId="30" xfId="1879" applyNumberFormat="1" applyFont="1" applyFill="1" applyBorder="1" applyAlignment="1" applyProtection="1">
      <alignment horizontal="left" vertical="top" wrapText="1"/>
      <protection locked="0"/>
    </xf>
    <xf numFmtId="0" fontId="51" fillId="28" borderId="31" xfId="1879" applyNumberFormat="1" applyFont="1" applyFill="1" applyBorder="1" applyAlignment="1" applyProtection="1">
      <alignment horizontal="left" vertical="top" wrapText="1"/>
      <protection locked="0"/>
    </xf>
    <xf numFmtId="0" fontId="51" fillId="28" borderId="34" xfId="1879" applyNumberFormat="1" applyFont="1" applyFill="1" applyBorder="1" applyAlignment="1" applyProtection="1">
      <alignment horizontal="left" vertical="top" wrapText="1"/>
      <protection locked="0"/>
    </xf>
    <xf numFmtId="0" fontId="51" fillId="28" borderId="0" xfId="1879" applyNumberFormat="1" applyFont="1" applyFill="1" applyBorder="1" applyAlignment="1" applyProtection="1">
      <alignment horizontal="left" vertical="top" wrapText="1"/>
      <protection locked="0"/>
    </xf>
    <xf numFmtId="0" fontId="51" fillId="28" borderId="32" xfId="1879" applyNumberFormat="1" applyFont="1" applyFill="1" applyBorder="1" applyAlignment="1" applyProtection="1">
      <alignment horizontal="left" vertical="top" wrapText="1"/>
      <protection locked="0"/>
    </xf>
    <xf numFmtId="0" fontId="51" fillId="28" borderId="19" xfId="1879" applyNumberFormat="1" applyFont="1" applyFill="1" applyBorder="1" applyAlignment="1" applyProtection="1">
      <alignment horizontal="left" vertical="top" wrapText="1"/>
      <protection locked="0"/>
    </xf>
    <xf numFmtId="184" fontId="69" fillId="4" borderId="5" xfId="327" applyNumberFormat="1" applyFont="1" applyFill="1" applyBorder="1" applyAlignment="1">
      <alignment horizontal="center" vertical="center" wrapText="1"/>
    </xf>
    <xf numFmtId="184" fontId="69" fillId="4" borderId="9" xfId="327" applyNumberFormat="1" applyFont="1" applyFill="1" applyBorder="1" applyAlignment="1">
      <alignment horizontal="center" vertical="center" wrapText="1"/>
    </xf>
    <xf numFmtId="0" fontId="67" fillId="4" borderId="12" xfId="327" applyFont="1" applyFill="1" applyBorder="1" applyAlignment="1">
      <alignment vertical="center" wrapText="1"/>
    </xf>
    <xf numFmtId="0" fontId="52" fillId="22" borderId="5" xfId="0" applyFont="1" applyFill="1" applyBorder="1" applyAlignment="1" applyProtection="1">
      <alignment horizontal="center"/>
      <protection locked="0"/>
    </xf>
    <xf numFmtId="0" fontId="52" fillId="22" borderId="9" xfId="0" applyFont="1" applyFill="1" applyBorder="1" applyAlignment="1" applyProtection="1">
      <alignment horizontal="center"/>
      <protection locked="0"/>
    </xf>
    <xf numFmtId="0" fontId="52" fillId="22" borderId="7" xfId="0" applyFont="1" applyFill="1" applyBorder="1" applyAlignment="1" applyProtection="1">
      <alignment horizontal="center"/>
      <protection locked="0"/>
    </xf>
    <xf numFmtId="0" fontId="74" fillId="4" borderId="0" xfId="327" applyFont="1" applyFill="1" applyAlignment="1">
      <alignment horizontal="center" vertical="center"/>
    </xf>
    <xf numFmtId="0" fontId="137" fillId="4" borderId="12" xfId="327" applyFont="1" applyFill="1" applyBorder="1" applyAlignment="1">
      <alignment vertical="center" wrapText="1"/>
    </xf>
    <xf numFmtId="0" fontId="47" fillId="4" borderId="0" xfId="329" quotePrefix="1" applyFont="1" applyFill="1" applyAlignment="1">
      <alignment horizontal="left" vertical="center" wrapText="1"/>
    </xf>
    <xf numFmtId="0" fontId="47" fillId="4" borderId="0" xfId="329" applyFont="1" applyFill="1" applyAlignment="1">
      <alignment horizontal="left" vertical="center" wrapText="1"/>
    </xf>
    <xf numFmtId="0" fontId="122" fillId="4" borderId="47" xfId="9990" quotePrefix="1" applyFont="1" applyFill="1" applyBorder="1" applyAlignment="1">
      <alignment horizontal="left" vertical="center" wrapText="1"/>
    </xf>
    <xf numFmtId="0" fontId="47" fillId="4" borderId="35" xfId="329" applyFont="1" applyFill="1" applyBorder="1" applyAlignment="1">
      <alignment horizontal="left" vertical="center" wrapText="1"/>
    </xf>
    <xf numFmtId="0" fontId="47" fillId="4" borderId="66" xfId="329" quotePrefix="1" applyFont="1" applyFill="1" applyBorder="1" applyAlignment="1">
      <alignment horizontal="left" vertical="center" wrapText="1"/>
    </xf>
    <xf numFmtId="0" fontId="47" fillId="4" borderId="62" xfId="329" applyFont="1" applyFill="1" applyBorder="1" applyAlignment="1">
      <alignment horizontal="left" vertical="center" wrapText="1"/>
    </xf>
    <xf numFmtId="0" fontId="47" fillId="4" borderId="71" xfId="329" applyFont="1" applyFill="1" applyBorder="1" applyAlignment="1">
      <alignment horizontal="left" vertical="center" wrapText="1"/>
    </xf>
    <xf numFmtId="0" fontId="47" fillId="4" borderId="65" xfId="329" quotePrefix="1" applyFont="1" applyFill="1" applyBorder="1" applyAlignment="1">
      <alignment horizontal="left" vertical="center" wrapText="1"/>
    </xf>
    <xf numFmtId="0" fontId="47" fillId="4" borderId="65" xfId="329" applyFont="1" applyFill="1" applyBorder="1" applyAlignment="1">
      <alignment horizontal="left" vertical="center" wrapText="1"/>
    </xf>
    <xf numFmtId="0" fontId="47" fillId="4" borderId="63" xfId="329" applyFont="1" applyFill="1" applyBorder="1" applyAlignment="1">
      <alignment horizontal="left" vertical="center" wrapText="1"/>
    </xf>
    <xf numFmtId="0" fontId="9" fillId="4" borderId="38" xfId="329" quotePrefix="1" applyFont="1" applyFill="1" applyBorder="1" applyAlignment="1">
      <alignment horizontal="left" vertical="top" wrapText="1"/>
    </xf>
    <xf numFmtId="0" fontId="9" fillId="4" borderId="16" xfId="329" applyFont="1" applyFill="1" applyBorder="1" applyAlignment="1">
      <alignment horizontal="left" vertical="top" wrapText="1"/>
    </xf>
    <xf numFmtId="0" fontId="9" fillId="4" borderId="72" xfId="329" applyFont="1" applyFill="1" applyBorder="1" applyAlignment="1">
      <alignment horizontal="left" vertical="top" wrapText="1"/>
    </xf>
    <xf numFmtId="0" fontId="10" fillId="4" borderId="5" xfId="3" applyFont="1" applyFill="1" applyBorder="1" applyAlignment="1">
      <alignment horizontal="center"/>
    </xf>
    <xf numFmtId="0" fontId="10" fillId="4" borderId="9" xfId="3" applyFont="1" applyFill="1" applyBorder="1" applyAlignment="1">
      <alignment horizontal="center"/>
    </xf>
    <xf numFmtId="0" fontId="10" fillId="4" borderId="7" xfId="3" applyFont="1" applyFill="1" applyBorder="1" applyAlignment="1">
      <alignment horizontal="center"/>
    </xf>
    <xf numFmtId="0" fontId="9" fillId="4" borderId="5" xfId="3" quotePrefix="1" applyFont="1" applyFill="1" applyBorder="1" applyAlignment="1">
      <alignment horizontal="center" vertical="center"/>
    </xf>
    <xf numFmtId="0" fontId="9" fillId="4" borderId="9" xfId="3" quotePrefix="1" applyFont="1" applyFill="1" applyBorder="1" applyAlignment="1">
      <alignment horizontal="center" vertical="center"/>
    </xf>
    <xf numFmtId="0" fontId="9" fillId="4" borderId="7" xfId="3" quotePrefix="1" applyFont="1" applyFill="1" applyBorder="1" applyAlignment="1">
      <alignment horizontal="center" vertical="center"/>
    </xf>
    <xf numFmtId="0" fontId="47" fillId="4" borderId="67" xfId="329" quotePrefix="1" applyFont="1" applyFill="1" applyBorder="1" applyAlignment="1">
      <alignment horizontal="left" vertical="center" wrapText="1"/>
    </xf>
    <xf numFmtId="0" fontId="47" fillId="4" borderId="67" xfId="329" applyFont="1" applyFill="1" applyBorder="1" applyAlignment="1">
      <alignment horizontal="left" vertical="center" wrapText="1"/>
    </xf>
    <xf numFmtId="0" fontId="47" fillId="4" borderId="68" xfId="329" applyFont="1" applyFill="1" applyBorder="1" applyAlignment="1">
      <alignment horizontal="left" vertical="center" wrapText="1"/>
    </xf>
    <xf numFmtId="0" fontId="9" fillId="4" borderId="37" xfId="329" quotePrefix="1" applyFont="1" applyFill="1" applyBorder="1" applyAlignment="1">
      <alignment horizontal="left" vertical="center" wrapText="1"/>
    </xf>
    <xf numFmtId="0" fontId="47" fillId="4" borderId="64" xfId="329" quotePrefix="1" applyFont="1" applyFill="1" applyBorder="1" applyAlignment="1">
      <alignment horizontal="left" vertical="center" wrapText="1"/>
    </xf>
    <xf numFmtId="0" fontId="47" fillId="4" borderId="69" xfId="329" applyFont="1" applyFill="1" applyBorder="1" applyAlignment="1">
      <alignment horizontal="left" vertical="center" wrapText="1"/>
    </xf>
    <xf numFmtId="0" fontId="47" fillId="4" borderId="70" xfId="329" applyFont="1" applyFill="1" applyBorder="1" applyAlignment="1">
      <alignment horizontal="left" vertical="center" wrapText="1"/>
    </xf>
    <xf numFmtId="0" fontId="9" fillId="4" borderId="12" xfId="329" quotePrefix="1" applyFont="1" applyFill="1" applyBorder="1" applyAlignment="1">
      <alignment horizontal="left" vertical="center" wrapText="1"/>
    </xf>
    <xf numFmtId="0" fontId="47" fillId="4" borderId="12" xfId="329" quotePrefix="1" applyFont="1" applyFill="1" applyBorder="1" applyAlignment="1">
      <alignment horizontal="left" vertical="center" wrapText="1"/>
    </xf>
    <xf numFmtId="0" fontId="47" fillId="4" borderId="12" xfId="329"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25" xfId="329" quotePrefix="1" applyFont="1" applyFill="1" applyBorder="1" applyAlignment="1">
      <alignment horizontal="left" vertical="center" wrapText="1"/>
    </xf>
    <xf numFmtId="0" fontId="47" fillId="4" borderId="25" xfId="329" applyFont="1" applyFill="1" applyBorder="1" applyAlignment="1">
      <alignment horizontal="left" vertical="center" wrapText="1"/>
    </xf>
    <xf numFmtId="0" fontId="47" fillId="4" borderId="26" xfId="329" applyFont="1" applyFill="1" applyBorder="1" applyAlignment="1">
      <alignment horizontal="left" vertical="center" wrapText="1"/>
    </xf>
    <xf numFmtId="0" fontId="70" fillId="81" borderId="93" xfId="327" applyFont="1" applyFill="1" applyBorder="1" applyAlignment="1">
      <alignment horizontal="center" vertical="center" wrapText="1"/>
    </xf>
    <xf numFmtId="0" fontId="70" fillId="81" borderId="94" xfId="327" applyFont="1" applyFill="1" applyBorder="1" applyAlignment="1">
      <alignment horizontal="center" vertical="center" wrapText="1"/>
    </xf>
    <xf numFmtId="0" fontId="70" fillId="81" borderId="94" xfId="327" applyFont="1" applyFill="1" applyBorder="1" applyAlignment="1">
      <alignment horizontal="center" vertical="center" wrapText="1"/>
    </xf>
    <xf numFmtId="0" fontId="70" fillId="81" borderId="95" xfId="327" applyFont="1" applyFill="1" applyBorder="1" applyAlignment="1">
      <alignment horizontal="center" vertical="center" wrapText="1"/>
    </xf>
    <xf numFmtId="184" fontId="70" fillId="81" borderId="94" xfId="1879" applyNumberFormat="1" applyFont="1" applyFill="1" applyBorder="1" applyAlignment="1" applyProtection="1">
      <alignment horizontal="center" vertical="center" wrapText="1"/>
    </xf>
    <xf numFmtId="0" fontId="70" fillId="81" borderId="96" xfId="327" applyFont="1" applyFill="1" applyBorder="1" applyAlignment="1">
      <alignment horizontal="center" vertical="center" wrapText="1"/>
    </xf>
    <xf numFmtId="0" fontId="70" fillId="80" borderId="93" xfId="327" applyFont="1" applyFill="1" applyBorder="1" applyAlignment="1">
      <alignment horizontal="center" vertical="center" wrapText="1"/>
    </xf>
    <xf numFmtId="0" fontId="70" fillId="80" borderId="94" xfId="327" applyFont="1" applyFill="1" applyBorder="1" applyAlignment="1">
      <alignment horizontal="center" vertical="center"/>
    </xf>
    <xf numFmtId="0" fontId="70" fillId="80" borderId="96" xfId="327" applyFont="1" applyFill="1" applyBorder="1" applyAlignment="1">
      <alignment horizontal="center" vertical="center"/>
    </xf>
    <xf numFmtId="0" fontId="70" fillId="4" borderId="97" xfId="3315" applyFont="1" applyFill="1" applyBorder="1" applyAlignment="1">
      <alignment horizontal="center" vertical="center"/>
    </xf>
    <xf numFmtId="0" fontId="70" fillId="4" borderId="98" xfId="3315" applyFont="1" applyFill="1" applyBorder="1" applyAlignment="1">
      <alignment horizontal="center" vertical="center"/>
    </xf>
    <xf numFmtId="0" fontId="70" fillId="4" borderId="99" xfId="327" applyFont="1" applyFill="1" applyBorder="1" applyAlignment="1">
      <alignment vertical="center"/>
    </xf>
    <xf numFmtId="0" fontId="51" fillId="4" borderId="0" xfId="327" applyFont="1" applyFill="1" applyBorder="1" applyAlignment="1">
      <alignment horizontal="center" vertical="center"/>
    </xf>
    <xf numFmtId="0" fontId="0" fillId="19" borderId="75" xfId="0" applyFill="1" applyBorder="1" applyAlignment="1">
      <alignment horizontal="left"/>
    </xf>
    <xf numFmtId="0" fontId="0" fillId="19" borderId="12" xfId="0" applyFill="1" applyBorder="1" applyAlignment="1">
      <alignment horizontal="center"/>
    </xf>
    <xf numFmtId="0" fontId="70" fillId="4" borderId="89" xfId="327" applyFont="1" applyFill="1" applyBorder="1" applyAlignment="1">
      <alignment vertical="center" wrapText="1"/>
    </xf>
    <xf numFmtId="0" fontId="70" fillId="4" borderId="90" xfId="327" applyFont="1" applyFill="1" applyBorder="1" applyAlignment="1">
      <alignment vertical="center" wrapText="1"/>
    </xf>
    <xf numFmtId="0" fontId="51" fillId="4" borderId="75" xfId="327" applyFont="1" applyFill="1" applyBorder="1" applyAlignment="1">
      <alignment horizontal="center" vertical="center"/>
    </xf>
    <xf numFmtId="0" fontId="70" fillId="4" borderId="100" xfId="327" applyFont="1" applyFill="1" applyBorder="1" applyAlignment="1">
      <alignment vertical="center"/>
    </xf>
    <xf numFmtId="0" fontId="51" fillId="4" borderId="101" xfId="327" applyFont="1" applyFill="1" applyBorder="1" applyAlignment="1">
      <alignment horizontal="center" vertical="center"/>
    </xf>
    <xf numFmtId="172" fontId="52" fillId="0" borderId="102" xfId="1" applyFont="1" applyFill="1" applyBorder="1" applyAlignment="1" applyProtection="1">
      <alignment horizontal="center" vertical="center" wrapText="1"/>
    </xf>
    <xf numFmtId="172" fontId="70" fillId="0" borderId="102" xfId="1" applyFont="1" applyFill="1" applyBorder="1" applyAlignment="1" applyProtection="1">
      <alignment horizontal="center" vertical="center"/>
      <protection locked="0"/>
    </xf>
    <xf numFmtId="0" fontId="70" fillId="4" borderId="28" xfId="327" applyFont="1" applyFill="1" applyBorder="1" applyAlignment="1">
      <alignment horizontal="center" vertical="center"/>
    </xf>
    <xf numFmtId="0" fontId="51" fillId="4" borderId="10" xfId="327" applyFont="1" applyFill="1" applyBorder="1" applyAlignment="1">
      <alignment horizontal="center" vertical="center"/>
    </xf>
    <xf numFmtId="0" fontId="5" fillId="19" borderId="73" xfId="0" applyFont="1" applyFill="1" applyBorder="1"/>
    <xf numFmtId="0" fontId="138" fillId="19" borderId="10" xfId="0" applyFont="1" applyFill="1" applyBorder="1" applyAlignment="1">
      <alignment horizontal="center" vertical="center" wrapText="1"/>
    </xf>
    <xf numFmtId="0" fontId="5" fillId="19" borderId="10" xfId="0" applyFont="1" applyFill="1" applyBorder="1" applyAlignment="1">
      <alignment horizontal="center"/>
    </xf>
    <xf numFmtId="0" fontId="70" fillId="19" borderId="10" xfId="327" applyFont="1" applyFill="1" applyBorder="1" applyAlignment="1">
      <alignment horizontal="center" vertical="center" wrapText="1"/>
    </xf>
    <xf numFmtId="172" fontId="70" fillId="19" borderId="10" xfId="1" applyFont="1" applyFill="1" applyBorder="1" applyAlignment="1">
      <alignment horizontal="center" vertical="center" wrapText="1"/>
    </xf>
    <xf numFmtId="172" fontId="70" fillId="19" borderId="10" xfId="1" applyFont="1" applyFill="1" applyBorder="1" applyAlignment="1" applyProtection="1">
      <alignment horizontal="center" vertical="center" wrapText="1"/>
      <protection locked="0"/>
    </xf>
    <xf numFmtId="172" fontId="70" fillId="19" borderId="103" xfId="1" applyFont="1" applyFill="1" applyBorder="1" applyAlignment="1">
      <alignment horizontal="center" vertical="center" wrapText="1"/>
    </xf>
    <xf numFmtId="172" fontId="51" fillId="19" borderId="10" xfId="1" applyFont="1" applyFill="1" applyBorder="1" applyAlignment="1" applyProtection="1">
      <alignment horizontal="center" vertical="center" wrapText="1"/>
      <protection locked="0"/>
    </xf>
    <xf numFmtId="172" fontId="52" fillId="19" borderId="10" xfId="1" applyFont="1" applyFill="1" applyBorder="1" applyAlignment="1" applyProtection="1">
      <alignment horizontal="center" vertical="center" wrapText="1"/>
    </xf>
    <xf numFmtId="172" fontId="70" fillId="113" borderId="104" xfId="1" applyFont="1" applyFill="1" applyBorder="1" applyAlignment="1" applyProtection="1">
      <alignment horizontal="center" vertical="center"/>
      <protection locked="0"/>
    </xf>
    <xf numFmtId="0" fontId="70" fillId="4" borderId="74" xfId="327" applyFont="1" applyFill="1" applyBorder="1" applyAlignment="1">
      <alignment horizontal="center" vertical="center"/>
    </xf>
    <xf numFmtId="172" fontId="70" fillId="110" borderId="13" xfId="1" applyFont="1" applyFill="1" applyBorder="1" applyAlignment="1" applyProtection="1">
      <alignment horizontal="center" vertical="center"/>
      <protection locked="0"/>
    </xf>
    <xf numFmtId="172" fontId="70" fillId="113" borderId="13" xfId="1" applyFont="1" applyFill="1" applyBorder="1" applyAlignment="1" applyProtection="1">
      <alignment horizontal="center" vertical="center"/>
      <protection locked="0"/>
    </xf>
    <xf numFmtId="0" fontId="129" fillId="0" borderId="0" xfId="0" applyFont="1" applyBorder="1"/>
    <xf numFmtId="0" fontId="128" fillId="0" borderId="0" xfId="9990" applyFont="1" applyBorder="1"/>
    <xf numFmtId="0" fontId="139" fillId="0" borderId="0" xfId="0" applyFont="1" applyBorder="1"/>
    <xf numFmtId="0" fontId="70" fillId="4" borderId="27" xfId="327" applyFont="1" applyFill="1" applyBorder="1" applyAlignment="1">
      <alignment horizontal="center" vertical="center"/>
    </xf>
    <xf numFmtId="0" fontId="51" fillId="4" borderId="25" xfId="327" applyFont="1" applyFill="1" applyBorder="1" applyAlignment="1">
      <alignment horizontal="center" vertical="center"/>
    </xf>
    <xf numFmtId="172" fontId="70" fillId="110" borderId="26" xfId="1" applyFont="1" applyFill="1" applyBorder="1" applyAlignment="1" applyProtection="1">
      <alignment horizontal="center" vertical="center"/>
      <protection locked="0"/>
    </xf>
    <xf numFmtId="172" fontId="51" fillId="4" borderId="83" xfId="1" applyFont="1" applyFill="1" applyBorder="1" applyAlignment="1" applyProtection="1">
      <alignment horizontal="center" vertical="center" wrapText="1"/>
      <protection locked="0"/>
    </xf>
    <xf numFmtId="172" fontId="52" fillId="4" borderId="83" xfId="1" applyFont="1" applyFill="1" applyBorder="1" applyAlignment="1" applyProtection="1">
      <alignment horizontal="center" vertical="center" wrapText="1"/>
    </xf>
    <xf numFmtId="172" fontId="70" fillId="110" borderId="90" xfId="1" applyFont="1" applyFill="1" applyBorder="1" applyAlignment="1" applyProtection="1">
      <alignment horizontal="center" vertical="center"/>
      <protection locked="0"/>
    </xf>
    <xf numFmtId="0" fontId="51" fillId="4" borderId="80" xfId="327" applyFont="1" applyFill="1" applyBorder="1" applyAlignment="1">
      <alignment horizontal="center" vertical="center"/>
    </xf>
    <xf numFmtId="0" fontId="70" fillId="4" borderId="36" xfId="327" applyFont="1" applyFill="1" applyBorder="1" applyAlignment="1">
      <alignment horizontal="center" vertical="center" wrapText="1"/>
    </xf>
    <xf numFmtId="0" fontId="51" fillId="4" borderId="73" xfId="327" applyFont="1" applyFill="1" applyBorder="1" applyAlignment="1">
      <alignment horizontal="center" vertical="center"/>
    </xf>
    <xf numFmtId="0" fontId="70" fillId="4" borderId="37" xfId="327" applyFont="1" applyFill="1" applyBorder="1" applyAlignment="1">
      <alignment horizontal="center" vertical="center" wrapText="1"/>
    </xf>
    <xf numFmtId="0" fontId="70" fillId="4" borderId="105" xfId="327" applyFont="1" applyFill="1" applyBorder="1" applyAlignment="1">
      <alignment horizontal="center" vertical="center" wrapText="1"/>
    </xf>
    <xf numFmtId="0" fontId="51" fillId="4" borderId="91" xfId="327" applyFont="1" applyFill="1" applyBorder="1" applyAlignment="1">
      <alignment horizontal="center" vertical="center"/>
    </xf>
    <xf numFmtId="0" fontId="51" fillId="4" borderId="82" xfId="327" applyFont="1" applyFill="1" applyBorder="1" applyAlignment="1">
      <alignment horizontal="center" vertical="center"/>
    </xf>
    <xf numFmtId="172" fontId="70" fillId="110" borderId="83" xfId="1" applyFont="1" applyFill="1" applyBorder="1" applyAlignment="1" applyProtection="1">
      <alignment horizontal="center" vertical="center"/>
      <protection locked="0"/>
    </xf>
    <xf numFmtId="0" fontId="70" fillId="4" borderId="28" xfId="327" applyFont="1" applyFill="1" applyBorder="1" applyAlignment="1">
      <alignment horizontal="center" vertical="center" wrapText="1"/>
    </xf>
    <xf numFmtId="0" fontId="70" fillId="4" borderId="74" xfId="327" applyFont="1" applyFill="1" applyBorder="1" applyAlignment="1">
      <alignment horizontal="center" vertical="center" wrapText="1"/>
    </xf>
    <xf numFmtId="0" fontId="70" fillId="4" borderId="27" xfId="327" applyFont="1" applyFill="1" applyBorder="1" applyAlignment="1">
      <alignment horizontal="center" vertical="center" wrapText="1"/>
    </xf>
    <xf numFmtId="0" fontId="51" fillId="0" borderId="12" xfId="327" applyFont="1" applyFill="1" applyBorder="1" applyAlignment="1">
      <alignment horizontal="center" vertical="center"/>
    </xf>
    <xf numFmtId="0" fontId="0" fillId="0" borderId="12" xfId="0" applyFill="1" applyBorder="1" applyAlignment="1">
      <alignment horizontal="center"/>
    </xf>
    <xf numFmtId="0" fontId="70" fillId="0" borderId="90" xfId="327" applyFont="1" applyBorder="1" applyAlignment="1">
      <alignment vertical="center" wrapText="1"/>
    </xf>
    <xf numFmtId="0" fontId="70" fillId="0" borderId="89" xfId="327" applyFont="1" applyBorder="1" applyAlignment="1">
      <alignment vertical="center" wrapText="1"/>
    </xf>
    <xf numFmtId="0" fontId="5" fillId="19" borderId="10" xfId="0" applyFont="1" applyFill="1" applyBorder="1" applyAlignment="1">
      <alignment wrapText="1"/>
    </xf>
    <xf numFmtId="0" fontId="138" fillId="19" borderId="10" xfId="0" applyFont="1" applyFill="1" applyBorder="1" applyAlignment="1">
      <alignment vertical="center" wrapText="1"/>
    </xf>
    <xf numFmtId="0" fontId="5" fillId="19" borderId="10" xfId="0" applyFont="1" applyFill="1" applyBorder="1" applyAlignment="1">
      <alignment horizontal="center" wrapText="1"/>
    </xf>
    <xf numFmtId="172" fontId="9" fillId="113" borderId="13" xfId="1" applyFont="1" applyFill="1" applyBorder="1" applyAlignment="1" applyProtection="1">
      <alignment horizontal="center" vertical="center"/>
      <protection locked="0"/>
    </xf>
    <xf numFmtId="0" fontId="0" fillId="0" borderId="25" xfId="0" applyBorder="1" applyAlignment="1">
      <alignment horizontal="left"/>
    </xf>
    <xf numFmtId="0" fontId="51" fillId="4" borderId="12" xfId="327" applyNumberFormat="1" applyFont="1" applyFill="1" applyBorder="1" applyAlignment="1">
      <alignment horizontal="center" vertical="center"/>
    </xf>
    <xf numFmtId="1" fontId="7" fillId="0" borderId="12" xfId="9992" applyNumberFormat="1" applyFont="1" applyFill="1" applyBorder="1" applyAlignment="1" applyProtection="1">
      <alignment horizontal="center" vertical="center"/>
      <protection locked="0"/>
    </xf>
    <xf numFmtId="0" fontId="0" fillId="0" borderId="81" xfId="0" applyBorder="1"/>
    <xf numFmtId="0" fontId="70" fillId="4" borderId="24" xfId="327" applyFont="1" applyFill="1" applyBorder="1" applyAlignment="1">
      <alignment horizontal="center" vertical="center" wrapText="1"/>
    </xf>
    <xf numFmtId="0" fontId="70" fillId="4" borderId="11" xfId="327" applyFont="1" applyFill="1" applyBorder="1" applyAlignment="1">
      <alignment horizontal="center" vertical="center" wrapText="1"/>
    </xf>
    <xf numFmtId="0" fontId="70" fillId="4" borderId="14" xfId="327" applyFont="1" applyFill="1" applyBorder="1" applyAlignment="1">
      <alignment horizontal="center" vertical="center" wrapText="1"/>
    </xf>
    <xf numFmtId="0" fontId="0" fillId="0" borderId="91" xfId="0" applyBorder="1"/>
    <xf numFmtId="0" fontId="0" fillId="0" borderId="25" xfId="0" applyBorder="1"/>
    <xf numFmtId="1" fontId="7" fillId="0" borderId="25" xfId="9992" applyNumberFormat="1" applyFont="1" applyFill="1" applyBorder="1" applyAlignment="1" applyProtection="1">
      <alignment horizontal="center" vertical="center"/>
      <protection locked="0"/>
    </xf>
    <xf numFmtId="0" fontId="0" fillId="0" borderId="83" xfId="0" applyBorder="1"/>
    <xf numFmtId="0" fontId="0" fillId="0" borderId="91" xfId="0" applyBorder="1" applyAlignment="1">
      <alignment horizontal="left" vertical="top"/>
    </xf>
    <xf numFmtId="0" fontId="0" fillId="0" borderId="25" xfId="0" applyBorder="1" applyAlignment="1">
      <alignment horizontal="left" vertical="top" wrapText="1"/>
    </xf>
    <xf numFmtId="1" fontId="7" fillId="0" borderId="25" xfId="9992" applyNumberFormat="1" applyFont="1" applyBorder="1" applyAlignment="1" applyProtection="1">
      <alignment horizontal="center" vertical="center"/>
      <protection locked="0"/>
    </xf>
    <xf numFmtId="0" fontId="70" fillId="4" borderId="30" xfId="3315" applyFont="1" applyFill="1" applyBorder="1" applyAlignment="1">
      <alignment horizontal="center" vertical="center" wrapText="1"/>
    </xf>
    <xf numFmtId="0" fontId="70" fillId="4" borderId="34" xfId="3315" applyFont="1" applyFill="1" applyBorder="1" applyAlignment="1">
      <alignment horizontal="center" vertical="center" wrapText="1"/>
    </xf>
    <xf numFmtId="0" fontId="70" fillId="4" borderId="32" xfId="3315" applyFont="1" applyFill="1" applyBorder="1" applyAlignment="1">
      <alignment horizontal="center" vertical="center" wrapText="1"/>
    </xf>
    <xf numFmtId="0" fontId="70" fillId="0" borderId="0" xfId="327" applyFont="1" applyFill="1" applyAlignment="1">
      <alignment horizontal="center" vertical="center"/>
    </xf>
    <xf numFmtId="0" fontId="0" fillId="0" borderId="75" xfId="0" applyFont="1" applyFill="1" applyBorder="1"/>
    <xf numFmtId="0" fontId="0" fillId="0" borderId="12" xfId="0" applyFont="1" applyFill="1" applyBorder="1" applyAlignment="1">
      <alignment vertical="center"/>
    </xf>
    <xf numFmtId="0" fontId="50" fillId="0" borderId="65" xfId="0" applyFont="1" applyFill="1" applyBorder="1" applyAlignment="1">
      <alignment horizontal="center"/>
    </xf>
    <xf numFmtId="0" fontId="51" fillId="0" borderId="25" xfId="327" applyFont="1" applyFill="1" applyBorder="1" applyAlignment="1">
      <alignment horizontal="center" vertical="center"/>
    </xf>
    <xf numFmtId="0" fontId="0" fillId="0" borderId="91" xfId="0" applyFont="1" applyFill="1" applyBorder="1"/>
    <xf numFmtId="0" fontId="0" fillId="0" borderId="25" xfId="0" applyFont="1" applyFill="1" applyBorder="1" applyAlignment="1">
      <alignment vertical="center"/>
    </xf>
    <xf numFmtId="0" fontId="50" fillId="0" borderId="106" xfId="0" applyFont="1" applyFill="1" applyBorder="1" applyAlignment="1">
      <alignment horizontal="center"/>
    </xf>
    <xf numFmtId="0" fontId="138" fillId="19" borderId="10" xfId="0" applyFont="1" applyFill="1" applyBorder="1" applyAlignment="1">
      <alignment vertical="center"/>
    </xf>
    <xf numFmtId="0" fontId="138" fillId="19" borderId="10" xfId="0" applyFont="1" applyFill="1" applyBorder="1"/>
    <xf numFmtId="0" fontId="138" fillId="19" borderId="75" xfId="0" applyFont="1" applyFill="1" applyBorder="1" applyAlignment="1">
      <alignment vertical="center"/>
    </xf>
    <xf numFmtId="0" fontId="123" fillId="4" borderId="36" xfId="327" applyFont="1" applyFill="1" applyBorder="1" applyAlignment="1">
      <alignment horizontal="center" vertical="center" wrapText="1"/>
    </xf>
    <xf numFmtId="0" fontId="123" fillId="4" borderId="10" xfId="327" applyFont="1" applyFill="1" applyBorder="1" applyAlignment="1">
      <alignment horizontal="center" vertical="center" wrapText="1"/>
    </xf>
    <xf numFmtId="0" fontId="123" fillId="4" borderId="104" xfId="327" applyFont="1" applyFill="1" applyBorder="1" applyAlignment="1">
      <alignment horizontal="center" vertical="center" wrapText="1"/>
    </xf>
    <xf numFmtId="0" fontId="67" fillId="4" borderId="37" xfId="327" applyFont="1" applyFill="1" applyBorder="1" applyAlignment="1">
      <alignment vertical="center" wrapText="1"/>
    </xf>
    <xf numFmtId="0" fontId="67" fillId="4" borderId="13" xfId="327" applyFont="1" applyFill="1" applyBorder="1" applyAlignment="1">
      <alignment horizontal="center" vertical="center" wrapText="1"/>
    </xf>
    <xf numFmtId="0" fontId="137" fillId="4" borderId="37" xfId="327" applyFont="1" applyFill="1" applyBorder="1" applyAlignment="1">
      <alignment vertical="center" wrapText="1"/>
    </xf>
    <xf numFmtId="172" fontId="70" fillId="4" borderId="13" xfId="327" applyNumberFormat="1" applyFont="1" applyFill="1" applyBorder="1" applyAlignment="1">
      <alignment horizontal="center" vertical="center" wrapText="1"/>
    </xf>
    <xf numFmtId="0" fontId="137" fillId="4" borderId="105" xfId="327" applyFont="1" applyFill="1" applyBorder="1" applyAlignment="1">
      <alignment vertical="center" wrapText="1"/>
    </xf>
    <xf numFmtId="0" fontId="137" fillId="4" borderId="25" xfId="327" applyFont="1" applyFill="1" applyBorder="1" applyAlignment="1">
      <alignment vertical="center" wrapText="1"/>
    </xf>
    <xf numFmtId="0" fontId="137" fillId="4" borderId="25" xfId="327" applyFont="1" applyFill="1" applyBorder="1" applyAlignment="1">
      <alignment vertical="center" wrapText="1"/>
    </xf>
    <xf numFmtId="172" fontId="70" fillId="4" borderId="26" xfId="327" applyNumberFormat="1" applyFont="1" applyFill="1" applyBorder="1" applyAlignment="1">
      <alignment horizontal="center" vertical="center" wrapText="1"/>
    </xf>
    <xf numFmtId="0" fontId="123" fillId="4" borderId="5" xfId="327" applyFont="1" applyFill="1" applyBorder="1" applyAlignment="1">
      <alignment horizontal="left" vertical="center" wrapText="1"/>
    </xf>
    <xf numFmtId="0" fontId="123" fillId="4" borderId="9" xfId="327" applyFont="1" applyFill="1" applyBorder="1" applyAlignment="1">
      <alignment horizontal="left" vertical="center" wrapText="1"/>
    </xf>
    <xf numFmtId="0" fontId="123" fillId="4" borderId="107" xfId="327" applyFont="1" applyFill="1" applyBorder="1" applyAlignment="1">
      <alignment horizontal="left" vertical="center" wrapText="1"/>
    </xf>
    <xf numFmtId="0" fontId="70" fillId="4" borderId="94" xfId="327" applyFont="1" applyFill="1" applyBorder="1" applyAlignment="1">
      <alignment horizontal="center" vertical="center"/>
    </xf>
    <xf numFmtId="172" fontId="67" fillId="4" borderId="96" xfId="1" applyFont="1" applyFill="1" applyBorder="1" applyAlignment="1">
      <alignment horizontal="center" vertical="center"/>
    </xf>
    <xf numFmtId="0" fontId="70" fillId="81" borderId="107" xfId="327" applyFont="1" applyFill="1" applyBorder="1" applyAlignment="1">
      <alignment horizontal="center" vertical="center" wrapText="1"/>
    </xf>
    <xf numFmtId="0" fontId="70" fillId="81" borderId="6" xfId="327" applyFont="1" applyFill="1" applyBorder="1" applyAlignment="1">
      <alignment horizontal="center" vertical="center" wrapText="1"/>
    </xf>
    <xf numFmtId="0" fontId="9" fillId="4" borderId="97" xfId="3315" applyFont="1" applyFill="1" applyBorder="1" applyAlignment="1">
      <alignment horizontal="center" vertical="center"/>
    </xf>
    <xf numFmtId="0" fontId="9" fillId="4" borderId="98" xfId="3315" applyFont="1" applyFill="1" applyBorder="1" applyAlignment="1">
      <alignment horizontal="center" vertical="center"/>
    </xf>
    <xf numFmtId="0" fontId="9" fillId="4" borderId="108" xfId="3315" applyFont="1" applyFill="1" applyBorder="1" applyAlignment="1">
      <alignment horizontal="center" vertical="center"/>
    </xf>
    <xf numFmtId="0" fontId="132" fillId="0" borderId="81" xfId="0" applyFont="1" applyBorder="1" applyAlignment="1">
      <alignment horizontal="left" vertical="center"/>
    </xf>
    <xf numFmtId="0" fontId="132" fillId="0" borderId="81" xfId="0" applyFont="1" applyBorder="1" applyAlignment="1">
      <alignment horizontal="left" vertical="top"/>
    </xf>
    <xf numFmtId="1" fontId="132" fillId="0" borderId="81" xfId="0" applyNumberFormat="1" applyFont="1" applyBorder="1" applyAlignment="1">
      <alignment horizontal="center" vertical="center" wrapText="1"/>
    </xf>
    <xf numFmtId="0" fontId="0" fillId="0" borderId="10" xfId="0" applyBorder="1" applyAlignment="1">
      <alignment horizontal="left"/>
    </xf>
    <xf numFmtId="0" fontId="5" fillId="111" borderId="73" xfId="0" applyFont="1" applyFill="1" applyBorder="1"/>
    <xf numFmtId="0" fontId="138" fillId="111" borderId="10" xfId="0" applyFont="1" applyFill="1" applyBorder="1" applyAlignment="1">
      <alignment horizontal="center" wrapText="1"/>
    </xf>
    <xf numFmtId="0" fontId="5" fillId="111" borderId="103" xfId="0" applyFont="1" applyFill="1" applyBorder="1" applyAlignment="1">
      <alignment horizontal="center" vertical="center"/>
    </xf>
    <xf numFmtId="0" fontId="70" fillId="111" borderId="10" xfId="327" applyFont="1" applyFill="1" applyBorder="1" applyAlignment="1">
      <alignment horizontal="center" vertical="center" wrapText="1"/>
    </xf>
    <xf numFmtId="172" fontId="70" fillId="111" borderId="10" xfId="1" applyFont="1" applyFill="1" applyBorder="1" applyAlignment="1">
      <alignment horizontal="center" vertical="center" wrapText="1"/>
    </xf>
    <xf numFmtId="172" fontId="70" fillId="111" borderId="10" xfId="1" applyFont="1" applyFill="1" applyBorder="1" applyAlignment="1" applyProtection="1">
      <alignment horizontal="center" vertical="center" wrapText="1"/>
      <protection locked="0"/>
    </xf>
    <xf numFmtId="172" fontId="70" fillId="111" borderId="103" xfId="1" applyFont="1" applyFill="1" applyBorder="1" applyAlignment="1">
      <alignment horizontal="center" vertical="center" wrapText="1"/>
    </xf>
    <xf numFmtId="172" fontId="51" fillId="111" borderId="10" xfId="1" applyFont="1" applyFill="1" applyBorder="1" applyAlignment="1" applyProtection="1">
      <alignment horizontal="center" vertical="center" wrapText="1"/>
      <protection locked="0"/>
    </xf>
    <xf numFmtId="172" fontId="52" fillId="111" borderId="10" xfId="1" applyFont="1" applyFill="1" applyBorder="1" applyAlignment="1" applyProtection="1">
      <alignment horizontal="center" vertical="center" wrapText="1"/>
    </xf>
    <xf numFmtId="172" fontId="70" fillId="112" borderId="104" xfId="1" applyFont="1" applyFill="1" applyBorder="1" applyAlignment="1" applyProtection="1">
      <alignment horizontal="center" vertical="center"/>
      <protection locked="0"/>
    </xf>
    <xf numFmtId="0" fontId="132" fillId="0" borderId="91" xfId="0" applyFont="1" applyBorder="1" applyAlignment="1">
      <alignment horizontal="left" vertical="center"/>
    </xf>
    <xf numFmtId="0" fontId="132" fillId="0" borderId="25" xfId="0" applyFont="1" applyBorder="1" applyAlignment="1">
      <alignment horizontal="left" vertical="top"/>
    </xf>
    <xf numFmtId="1" fontId="132" fillId="0" borderId="25" xfId="0" applyNumberFormat="1" applyFont="1" applyBorder="1" applyAlignment="1">
      <alignment horizontal="center" vertical="center" wrapText="1"/>
    </xf>
    <xf numFmtId="172" fontId="70" fillId="5" borderId="109" xfId="1" applyFont="1" applyFill="1" applyBorder="1" applyAlignment="1">
      <alignment horizontal="center" vertical="center" wrapText="1"/>
    </xf>
    <xf numFmtId="0" fontId="132" fillId="0" borderId="83" xfId="0" applyFont="1" applyBorder="1" applyAlignment="1">
      <alignment horizontal="left" vertical="center"/>
    </xf>
    <xf numFmtId="0" fontId="132" fillId="0" borderId="83" xfId="0" applyFont="1" applyBorder="1" applyAlignment="1">
      <alignment horizontal="left" vertical="top"/>
    </xf>
    <xf numFmtId="1" fontId="132" fillId="0" borderId="83" xfId="0" applyNumberFormat="1" applyFont="1" applyBorder="1" applyAlignment="1">
      <alignment horizontal="center" vertical="center" wrapText="1"/>
    </xf>
    <xf numFmtId="172" fontId="51" fillId="0" borderId="110" xfId="1" applyFont="1" applyFill="1" applyBorder="1" applyAlignment="1" applyProtection="1">
      <alignment horizontal="center" vertical="center" wrapText="1"/>
      <protection locked="0"/>
    </xf>
    <xf numFmtId="172" fontId="52" fillId="0" borderId="110" xfId="1" applyFont="1" applyFill="1" applyBorder="1" applyAlignment="1" applyProtection="1">
      <alignment horizontal="center" vertical="center" wrapText="1"/>
    </xf>
    <xf numFmtId="172" fontId="70" fillId="0" borderId="110" xfId="1" applyFont="1" applyFill="1" applyBorder="1" applyAlignment="1" applyProtection="1">
      <alignment horizontal="center" vertical="center"/>
      <protection locked="0"/>
    </xf>
    <xf numFmtId="0" fontId="133" fillId="111" borderId="73" xfId="0" applyFont="1" applyFill="1" applyBorder="1"/>
    <xf numFmtId="0" fontId="133" fillId="111" borderId="10" xfId="0" applyFont="1" applyFill="1" applyBorder="1" applyAlignment="1">
      <alignment horizontal="center" vertical="center"/>
    </xf>
    <xf numFmtId="172" fontId="70" fillId="112" borderId="13" xfId="1" applyFont="1" applyFill="1" applyBorder="1" applyAlignment="1" applyProtection="1">
      <alignment horizontal="center" vertical="center"/>
      <protection locked="0"/>
    </xf>
    <xf numFmtId="0" fontId="70" fillId="4" borderId="108" xfId="3315" applyFont="1" applyFill="1" applyBorder="1" applyAlignment="1">
      <alignment horizontal="center" vertical="center"/>
    </xf>
    <xf numFmtId="0" fontId="132" fillId="0" borderId="81" xfId="0" applyFont="1" applyBorder="1" applyAlignment="1">
      <alignment horizontal="center" vertical="center" wrapText="1"/>
    </xf>
    <xf numFmtId="0" fontId="70" fillId="4" borderId="36" xfId="3315" applyFont="1" applyFill="1" applyBorder="1" applyAlignment="1">
      <alignment horizontal="center" vertical="center"/>
    </xf>
    <xf numFmtId="0" fontId="70" fillId="4" borderId="37" xfId="3315" applyFont="1" applyFill="1" applyBorder="1" applyAlignment="1">
      <alignment horizontal="center" vertical="center"/>
    </xf>
    <xf numFmtId="0" fontId="70" fillId="4" borderId="105" xfId="3315" applyFont="1" applyFill="1" applyBorder="1" applyAlignment="1">
      <alignment horizontal="center" vertical="center"/>
    </xf>
    <xf numFmtId="0" fontId="132" fillId="0" borderId="25" xfId="0" applyFont="1" applyBorder="1" applyAlignment="1">
      <alignment horizontal="center" vertical="center" wrapText="1"/>
    </xf>
    <xf numFmtId="0" fontId="132" fillId="0" borderId="83" xfId="0" applyFont="1" applyBorder="1" applyAlignment="1">
      <alignment horizontal="center" vertical="center" wrapText="1"/>
    </xf>
    <xf numFmtId="0" fontId="134" fillId="0" borderId="81" xfId="0" applyFont="1" applyBorder="1" applyAlignment="1">
      <alignment horizontal="left" vertical="center"/>
    </xf>
    <xf numFmtId="0" fontId="134" fillId="0" borderId="81" xfId="0" applyFont="1" applyBorder="1" applyAlignment="1">
      <alignment horizontal="center" vertical="center" wrapText="1"/>
    </xf>
    <xf numFmtId="0" fontId="134" fillId="0" borderId="91" xfId="0" applyFont="1" applyBorder="1" applyAlignment="1">
      <alignment horizontal="left" vertical="center"/>
    </xf>
    <xf numFmtId="0" fontId="134" fillId="0" borderId="25" xfId="0" applyFont="1" applyBorder="1" applyAlignment="1">
      <alignment horizontal="left" vertical="center"/>
    </xf>
    <xf numFmtId="0" fontId="134" fillId="0" borderId="25" xfId="0" applyFont="1" applyBorder="1" applyAlignment="1">
      <alignment horizontal="center" vertical="center" wrapText="1"/>
    </xf>
    <xf numFmtId="0" fontId="134" fillId="0" borderId="83" xfId="0" applyFont="1" applyBorder="1" applyAlignment="1">
      <alignment horizontal="left" vertical="center"/>
    </xf>
    <xf numFmtId="0" fontId="134" fillId="0" borderId="83" xfId="0" applyFont="1" applyBorder="1" applyAlignment="1">
      <alignment horizontal="center" vertical="center" wrapText="1"/>
    </xf>
    <xf numFmtId="172" fontId="70" fillId="0" borderId="90" xfId="1" applyFont="1" applyFill="1" applyBorder="1" applyAlignment="1" applyProtection="1">
      <alignment horizontal="center" vertical="center"/>
      <protection locked="0"/>
    </xf>
    <xf numFmtId="1" fontId="133" fillId="0" borderId="86" xfId="0" applyNumberFormat="1" applyFont="1" applyBorder="1" applyAlignment="1">
      <alignment horizontal="left" wrapText="1"/>
    </xf>
    <xf numFmtId="1" fontId="136" fillId="0" borderId="86" xfId="0" applyNumberFormat="1" applyFont="1" applyBorder="1" applyAlignment="1">
      <alignment horizontal="left"/>
    </xf>
    <xf numFmtId="1" fontId="132" fillId="0" borderId="86" xfId="0" applyNumberFormat="1" applyFont="1" applyBorder="1" applyAlignment="1">
      <alignment horizontal="center" vertical="center" wrapText="1"/>
    </xf>
    <xf numFmtId="0" fontId="70" fillId="0" borderId="86" xfId="327" applyFont="1" applyBorder="1" applyAlignment="1">
      <alignment horizontal="center" vertical="center" wrapText="1"/>
    </xf>
    <xf numFmtId="172" fontId="70" fillId="0" borderId="86" xfId="1" applyFont="1" applyFill="1" applyBorder="1" applyAlignment="1">
      <alignment horizontal="center" vertical="center" wrapText="1"/>
    </xf>
    <xf numFmtId="172" fontId="70" fillId="0" borderId="86" xfId="1" applyFont="1" applyFill="1" applyBorder="1" applyAlignment="1" applyProtection="1">
      <alignment horizontal="center" vertical="center" wrapText="1"/>
      <protection locked="0"/>
    </xf>
    <xf numFmtId="0" fontId="131" fillId="0" borderId="91" xfId="0" applyFont="1" applyBorder="1" applyAlignment="1">
      <alignment horizontal="left" vertical="center"/>
    </xf>
    <xf numFmtId="1" fontId="133" fillId="0" borderId="88" xfId="0" applyNumberFormat="1" applyFont="1" applyBorder="1" applyAlignment="1">
      <alignment horizontal="left" wrapText="1"/>
    </xf>
    <xf numFmtId="1" fontId="136" fillId="0" borderId="88" xfId="0" applyNumberFormat="1" applyFont="1" applyBorder="1" applyAlignment="1">
      <alignment horizontal="left"/>
    </xf>
    <xf numFmtId="1" fontId="132" fillId="0" borderId="88" xfId="0" applyNumberFormat="1" applyFont="1" applyBorder="1" applyAlignment="1">
      <alignment horizontal="center" vertical="center" wrapText="1"/>
    </xf>
    <xf numFmtId="0" fontId="70" fillId="0" borderId="88" xfId="327" applyFont="1" applyBorder="1" applyAlignment="1">
      <alignment horizontal="center" vertical="center" wrapText="1"/>
    </xf>
    <xf numFmtId="172" fontId="70" fillId="0" borderId="88" xfId="1" applyFont="1" applyFill="1" applyBorder="1" applyAlignment="1">
      <alignment horizontal="center" vertical="center" wrapText="1"/>
    </xf>
    <xf numFmtId="172" fontId="70" fillId="0" borderId="88" xfId="1" applyFont="1" applyFill="1" applyBorder="1" applyAlignment="1" applyProtection="1">
      <alignment horizontal="center" vertical="center" wrapText="1"/>
      <protection locked="0"/>
    </xf>
    <xf numFmtId="172" fontId="51" fillId="0" borderId="88" xfId="1" applyFont="1" applyFill="1" applyBorder="1" applyAlignment="1" applyProtection="1">
      <alignment horizontal="center" vertical="center" wrapText="1"/>
      <protection locked="0"/>
    </xf>
    <xf numFmtId="172" fontId="52" fillId="4" borderId="88" xfId="1" applyFont="1" applyFill="1" applyBorder="1" applyAlignment="1" applyProtection="1">
      <alignment horizontal="center" vertical="center" wrapText="1"/>
    </xf>
    <xf numFmtId="172" fontId="70" fillId="110" borderId="111" xfId="1" applyFont="1" applyFill="1" applyBorder="1" applyAlignment="1" applyProtection="1">
      <alignment horizontal="center" vertical="center"/>
      <protection locked="0"/>
    </xf>
    <xf numFmtId="0" fontId="131" fillId="0" borderId="81" xfId="0" applyFont="1" applyBorder="1" applyAlignment="1">
      <alignment horizontal="left" vertical="top"/>
    </xf>
    <xf numFmtId="0" fontId="132" fillId="0" borderId="91" xfId="0" applyFont="1" applyBorder="1" applyAlignment="1">
      <alignment horizontal="left" vertical="top"/>
    </xf>
    <xf numFmtId="0" fontId="131" fillId="0" borderId="83" xfId="0" applyFont="1" applyBorder="1" applyAlignment="1">
      <alignment horizontal="left" vertical="top"/>
    </xf>
    <xf numFmtId="0" fontId="131" fillId="0" borderId="81" xfId="0" applyFont="1" applyBorder="1" applyAlignment="1">
      <alignment horizontal="left" vertical="top" wrapText="1"/>
    </xf>
    <xf numFmtId="0" fontId="132" fillId="0" borderId="81" xfId="0" applyFont="1" applyBorder="1" applyAlignment="1">
      <alignment horizontal="left" vertical="top" wrapText="1"/>
    </xf>
    <xf numFmtId="0" fontId="136" fillId="0" borderId="91" xfId="0" applyFont="1" applyBorder="1" applyAlignment="1">
      <alignment horizontal="left"/>
    </xf>
    <xf numFmtId="0" fontId="136" fillId="0" borderId="25" xfId="0" applyFont="1" applyBorder="1" applyAlignment="1">
      <alignment wrapText="1"/>
    </xf>
    <xf numFmtId="0" fontId="131" fillId="0" borderId="83" xfId="0" applyFont="1" applyBorder="1" applyAlignment="1">
      <alignment horizontal="left" vertical="top" wrapText="1"/>
    </xf>
    <xf numFmtId="0" fontId="132" fillId="0" borderId="83" xfId="0" applyFont="1" applyBorder="1" applyAlignment="1">
      <alignment horizontal="left" vertical="top" wrapText="1"/>
    </xf>
    <xf numFmtId="0" fontId="136" fillId="0" borderId="81" xfId="0" applyFont="1" applyBorder="1"/>
    <xf numFmtId="0" fontId="136" fillId="0" borderId="81" xfId="0" applyFont="1" applyBorder="1" applyAlignment="1">
      <alignment horizontal="center"/>
    </xf>
    <xf numFmtId="0" fontId="136" fillId="0" borderId="83" xfId="0" applyFont="1" applyBorder="1"/>
    <xf numFmtId="0" fontId="136" fillId="0" borderId="83" xfId="0" applyFont="1" applyBorder="1" applyAlignment="1">
      <alignment horizontal="center"/>
    </xf>
    <xf numFmtId="0" fontId="138" fillId="111" borderId="10" xfId="0" applyFont="1" applyFill="1" applyBorder="1" applyAlignment="1">
      <alignment horizontal="center" vertical="center" wrapText="1"/>
    </xf>
    <xf numFmtId="0" fontId="132" fillId="0" borderId="91" xfId="0" applyFont="1" applyBorder="1" applyAlignment="1">
      <alignment horizontal="left" vertical="center" wrapText="1"/>
    </xf>
    <xf numFmtId="0" fontId="132" fillId="0" borderId="25" xfId="0" applyFont="1" applyBorder="1" applyAlignment="1">
      <alignment horizontal="left" vertical="top" wrapText="1"/>
    </xf>
    <xf numFmtId="0" fontId="123" fillId="4" borderId="97" xfId="327" applyFont="1" applyFill="1" applyBorder="1" applyAlignment="1">
      <alignment horizontal="center" vertical="center" wrapText="1"/>
    </xf>
    <xf numFmtId="0" fontId="123" fillId="4" borderId="67" xfId="327" applyFont="1" applyFill="1" applyBorder="1" applyAlignment="1">
      <alignment horizontal="center" vertical="center" wrapText="1"/>
    </xf>
    <xf numFmtId="0" fontId="123" fillId="4" borderId="68" xfId="327" applyFont="1" applyFill="1" applyBorder="1" applyAlignment="1">
      <alignment horizontal="center" vertical="center" wrapText="1"/>
    </xf>
    <xf numFmtId="0" fontId="123" fillId="4" borderId="32" xfId="327" applyFont="1" applyFill="1" applyBorder="1" applyAlignment="1">
      <alignment horizontal="left" vertical="center" wrapText="1"/>
    </xf>
    <xf numFmtId="0" fontId="123" fillId="4" borderId="19" xfId="327" applyFont="1" applyFill="1" applyBorder="1" applyAlignment="1">
      <alignment horizontal="left" vertical="center" wrapText="1"/>
    </xf>
    <xf numFmtId="0" fontId="123" fillId="4" borderId="112" xfId="327" applyFont="1" applyFill="1" applyBorder="1" applyAlignment="1">
      <alignment horizontal="left" vertical="center" wrapText="1"/>
    </xf>
    <xf numFmtId="0" fontId="70" fillId="4" borderId="106" xfId="327" applyFont="1" applyFill="1" applyBorder="1" applyAlignment="1">
      <alignment horizontal="center" vertical="center"/>
    </xf>
    <xf numFmtId="172" fontId="123" fillId="4" borderId="92" xfId="1" applyFont="1" applyFill="1" applyBorder="1" applyAlignment="1">
      <alignment horizontal="center" vertical="center"/>
    </xf>
    <xf numFmtId="0" fontId="67" fillId="4" borderId="36" xfId="327" applyFont="1" applyFill="1" applyBorder="1" applyAlignment="1">
      <alignment vertical="center" wrapText="1"/>
    </xf>
    <xf numFmtId="0" fontId="67" fillId="4" borderId="10" xfId="327" applyFont="1" applyFill="1" applyBorder="1" applyAlignment="1">
      <alignment vertical="center" wrapText="1"/>
    </xf>
    <xf numFmtId="0" fontId="67" fillId="4" borderId="10" xfId="327" applyFont="1" applyFill="1" applyBorder="1" applyAlignment="1">
      <alignment vertical="center" wrapText="1"/>
    </xf>
    <xf numFmtId="0" fontId="70" fillId="4" borderId="104" xfId="327" applyFont="1" applyFill="1" applyBorder="1" applyAlignment="1">
      <alignment horizontal="center" vertical="center" wrapText="1"/>
    </xf>
  </cellXfs>
  <cellStyles count="9994">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0,0_x000d__x000a_NA_x000d__x000a_" xfId="9993" xr:uid="{526DC6A5-B0BE-4DCC-92A1-51282E0A2151}"/>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_Bill of Materials" xfId="9992" xr:uid="{93AC07EB-A304-4E3C-969B-371D68EA7C9F}"/>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colors>
    <mruColors>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customXml" Target="../customXml/item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kom.sharepoint.com/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skom.sharepoint.com/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kom.sharepoint.com/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skom.sharepoint.com/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skom.sharepoint.com/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skom.sharepoint.com/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kom.sharepoint.com/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javascript:void(0)" TargetMode="External"/><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25"/>
  <sheetViews>
    <sheetView tabSelected="1" topLeftCell="A25" zoomScale="70" zoomScaleNormal="70" zoomScaleSheetLayoutView="80" workbookViewId="0">
      <selection activeCell="F587" sqref="F587"/>
    </sheetView>
  </sheetViews>
  <sheetFormatPr defaultColWidth="8.81640625" defaultRowHeight="14"/>
  <cols>
    <col min="1" max="1" width="20.81640625" style="31" customWidth="1"/>
    <col min="2" max="2" width="6.26953125" style="138" customWidth="1"/>
    <col min="3" max="3" width="31.453125" style="28" customWidth="1"/>
    <col min="4" max="4" width="94.453125" style="49" customWidth="1"/>
    <col min="5" max="5" width="15" style="49" customWidth="1"/>
    <col min="6" max="8" width="11.81640625" style="50" customWidth="1"/>
    <col min="9" max="9" width="10.453125" style="50" customWidth="1"/>
    <col min="10" max="10" width="18.453125" style="50" customWidth="1"/>
    <col min="11" max="11" width="20.1796875" style="51" customWidth="1"/>
    <col min="12" max="12" width="18" style="51" customWidth="1"/>
    <col min="13" max="13" width="26.26953125" style="48" customWidth="1"/>
    <col min="14" max="14" width="12.7265625" style="31" bestFit="1" customWidth="1"/>
    <col min="15" max="130" width="9.1796875" style="31"/>
    <col min="131" max="131" width="6" style="31" customWidth="1"/>
    <col min="132" max="132" width="11.1796875" style="31" customWidth="1"/>
    <col min="133" max="133" width="37.453125" style="31" customWidth="1"/>
    <col min="134" max="134" width="14.1796875" style="31" customWidth="1"/>
    <col min="135" max="136" width="12" style="31" customWidth="1"/>
    <col min="137" max="137" width="17.81640625" style="31" customWidth="1"/>
    <col min="138" max="138" width="15.453125" style="31" customWidth="1"/>
    <col min="139" max="144" width="0" style="31" hidden="1" customWidth="1"/>
    <col min="145" max="145" width="11.81640625" style="31" customWidth="1"/>
    <col min="146" max="146" width="31.81640625" style="31" customWidth="1"/>
    <col min="147" max="147" width="12.1796875" style="31" customWidth="1"/>
    <col min="148" max="148" width="12" style="31" customWidth="1"/>
    <col min="149" max="149" width="12.453125" style="31" customWidth="1"/>
    <col min="150" max="150" width="12" style="31" customWidth="1"/>
    <col min="151" max="151" width="11.1796875" style="31" customWidth="1"/>
    <col min="152" max="153" width="11.453125" style="31" customWidth="1"/>
    <col min="154" max="154" width="12.453125" style="31" customWidth="1"/>
    <col min="155" max="155" width="9.453125" style="31" customWidth="1"/>
    <col min="156" max="156" width="12" style="31" customWidth="1"/>
    <col min="157" max="205" width="9.453125" style="31" customWidth="1"/>
    <col min="206" max="386" width="9.1796875" style="31"/>
    <col min="387" max="387" width="6" style="31" customWidth="1"/>
    <col min="388" max="388" width="11.1796875" style="31" customWidth="1"/>
    <col min="389" max="389" width="37.453125" style="31" customWidth="1"/>
    <col min="390" max="390" width="14.1796875" style="31" customWidth="1"/>
    <col min="391" max="392" width="12" style="31" customWidth="1"/>
    <col min="393" max="393" width="17.81640625" style="31" customWidth="1"/>
    <col min="394" max="394" width="15.453125" style="31" customWidth="1"/>
    <col min="395" max="400" width="0" style="31" hidden="1" customWidth="1"/>
    <col min="401" max="401" width="11.81640625" style="31" customWidth="1"/>
    <col min="402" max="402" width="31.81640625" style="31" customWidth="1"/>
    <col min="403" max="403" width="12.1796875" style="31" customWidth="1"/>
    <col min="404" max="404" width="12" style="31" customWidth="1"/>
    <col min="405" max="405" width="12.453125" style="31" customWidth="1"/>
    <col min="406" max="406" width="12" style="31" customWidth="1"/>
    <col min="407" max="407" width="11.1796875" style="31" customWidth="1"/>
    <col min="408" max="409" width="11.453125" style="31" customWidth="1"/>
    <col min="410" max="410" width="12.453125" style="31" customWidth="1"/>
    <col min="411" max="411" width="9.453125" style="31" customWidth="1"/>
    <col min="412" max="412" width="12" style="31" customWidth="1"/>
    <col min="413" max="461" width="9.453125" style="31" customWidth="1"/>
    <col min="462" max="642" width="9.1796875" style="31"/>
    <col min="643" max="643" width="6" style="31" customWidth="1"/>
    <col min="644" max="644" width="11.1796875" style="31" customWidth="1"/>
    <col min="645" max="645" width="37.453125" style="31" customWidth="1"/>
    <col min="646" max="646" width="14.1796875" style="31" customWidth="1"/>
    <col min="647" max="648" width="12" style="31" customWidth="1"/>
    <col min="649" max="649" width="17.81640625" style="31" customWidth="1"/>
    <col min="650" max="650" width="15.453125" style="31" customWidth="1"/>
    <col min="651" max="656" width="0" style="31" hidden="1" customWidth="1"/>
    <col min="657" max="657" width="11.81640625" style="31" customWidth="1"/>
    <col min="658" max="658" width="31.81640625" style="31" customWidth="1"/>
    <col min="659" max="659" width="12.1796875" style="31" customWidth="1"/>
    <col min="660" max="660" width="12" style="31" customWidth="1"/>
    <col min="661" max="661" width="12.453125" style="31" customWidth="1"/>
    <col min="662" max="662" width="12" style="31" customWidth="1"/>
    <col min="663" max="663" width="11.1796875" style="31" customWidth="1"/>
    <col min="664" max="665" width="11.453125" style="31" customWidth="1"/>
    <col min="666" max="666" width="12.453125" style="31" customWidth="1"/>
    <col min="667" max="667" width="9.453125" style="31" customWidth="1"/>
    <col min="668" max="668" width="12" style="31" customWidth="1"/>
    <col min="669" max="717" width="9.453125" style="31" customWidth="1"/>
    <col min="718" max="898" width="9.1796875" style="31"/>
    <col min="899" max="899" width="6" style="31" customWidth="1"/>
    <col min="900" max="900" width="11.1796875" style="31" customWidth="1"/>
    <col min="901" max="901" width="37.453125" style="31" customWidth="1"/>
    <col min="902" max="902" width="14.1796875" style="31" customWidth="1"/>
    <col min="903" max="904" width="12" style="31" customWidth="1"/>
    <col min="905" max="905" width="17.81640625" style="31" customWidth="1"/>
    <col min="906" max="906" width="15.453125" style="31" customWidth="1"/>
    <col min="907" max="912" width="0" style="31" hidden="1" customWidth="1"/>
    <col min="913" max="913" width="11.81640625" style="31" customWidth="1"/>
    <col min="914" max="914" width="31.81640625" style="31" customWidth="1"/>
    <col min="915" max="915" width="12.1796875" style="31" customWidth="1"/>
    <col min="916" max="916" width="12" style="31" customWidth="1"/>
    <col min="917" max="917" width="12.453125" style="31" customWidth="1"/>
    <col min="918" max="918" width="12" style="31" customWidth="1"/>
    <col min="919" max="919" width="11.1796875" style="31" customWidth="1"/>
    <col min="920" max="921" width="11.453125" style="31" customWidth="1"/>
    <col min="922" max="922" width="12.453125" style="31" customWidth="1"/>
    <col min="923" max="923" width="9.453125" style="31" customWidth="1"/>
    <col min="924" max="924" width="12" style="31" customWidth="1"/>
    <col min="925" max="973" width="9.453125" style="31" customWidth="1"/>
    <col min="974" max="1154" width="9.1796875" style="31"/>
    <col min="1155" max="1155" width="6" style="31" customWidth="1"/>
    <col min="1156" max="1156" width="11.1796875" style="31" customWidth="1"/>
    <col min="1157" max="1157" width="37.453125" style="31" customWidth="1"/>
    <col min="1158" max="1158" width="14.1796875" style="31" customWidth="1"/>
    <col min="1159" max="1160" width="12" style="31" customWidth="1"/>
    <col min="1161" max="1161" width="17.81640625" style="31" customWidth="1"/>
    <col min="1162" max="1162" width="15.453125" style="31" customWidth="1"/>
    <col min="1163" max="1168" width="0" style="31" hidden="1" customWidth="1"/>
    <col min="1169" max="1169" width="11.81640625" style="31" customWidth="1"/>
    <col min="1170" max="1170" width="31.81640625" style="31" customWidth="1"/>
    <col min="1171" max="1171" width="12.1796875" style="31" customWidth="1"/>
    <col min="1172" max="1172" width="12" style="31" customWidth="1"/>
    <col min="1173" max="1173" width="12.453125" style="31" customWidth="1"/>
    <col min="1174" max="1174" width="12" style="31" customWidth="1"/>
    <col min="1175" max="1175" width="11.1796875" style="31" customWidth="1"/>
    <col min="1176" max="1177" width="11.453125" style="31" customWidth="1"/>
    <col min="1178" max="1178" width="12.453125" style="31" customWidth="1"/>
    <col min="1179" max="1179" width="9.453125" style="31" customWidth="1"/>
    <col min="1180" max="1180" width="12" style="31" customWidth="1"/>
    <col min="1181" max="1229" width="9.453125" style="31" customWidth="1"/>
    <col min="1230" max="1410" width="9.1796875" style="31"/>
    <col min="1411" max="1411" width="6" style="31" customWidth="1"/>
    <col min="1412" max="1412" width="11.1796875" style="31" customWidth="1"/>
    <col min="1413" max="1413" width="37.453125" style="31" customWidth="1"/>
    <col min="1414" max="1414" width="14.1796875" style="31" customWidth="1"/>
    <col min="1415" max="1416" width="12" style="31" customWidth="1"/>
    <col min="1417" max="1417" width="17.81640625" style="31" customWidth="1"/>
    <col min="1418" max="1418" width="15.453125" style="31" customWidth="1"/>
    <col min="1419" max="1424" width="0" style="31" hidden="1" customWidth="1"/>
    <col min="1425" max="1425" width="11.81640625" style="31" customWidth="1"/>
    <col min="1426" max="1426" width="31.81640625" style="31" customWidth="1"/>
    <col min="1427" max="1427" width="12.1796875" style="31" customWidth="1"/>
    <col min="1428" max="1428" width="12" style="31" customWidth="1"/>
    <col min="1429" max="1429" width="12.453125" style="31" customWidth="1"/>
    <col min="1430" max="1430" width="12" style="31" customWidth="1"/>
    <col min="1431" max="1431" width="11.1796875" style="31" customWidth="1"/>
    <col min="1432" max="1433" width="11.453125" style="31" customWidth="1"/>
    <col min="1434" max="1434" width="12.453125" style="31" customWidth="1"/>
    <col min="1435" max="1435" width="9.453125" style="31" customWidth="1"/>
    <col min="1436" max="1436" width="12" style="31" customWidth="1"/>
    <col min="1437" max="1485" width="9.453125" style="31" customWidth="1"/>
    <col min="1486" max="1666" width="9.1796875" style="31"/>
    <col min="1667" max="1667" width="6" style="31" customWidth="1"/>
    <col min="1668" max="1668" width="11.1796875" style="31" customWidth="1"/>
    <col min="1669" max="1669" width="37.453125" style="31" customWidth="1"/>
    <col min="1670" max="1670" width="14.1796875" style="31" customWidth="1"/>
    <col min="1671" max="1672" width="12" style="31" customWidth="1"/>
    <col min="1673" max="1673" width="17.81640625" style="31" customWidth="1"/>
    <col min="1674" max="1674" width="15.453125" style="31" customWidth="1"/>
    <col min="1675" max="1680" width="0" style="31" hidden="1" customWidth="1"/>
    <col min="1681" max="1681" width="11.81640625" style="31" customWidth="1"/>
    <col min="1682" max="1682" width="31.81640625" style="31" customWidth="1"/>
    <col min="1683" max="1683" width="12.1796875" style="31" customWidth="1"/>
    <col min="1684" max="1684" width="12" style="31" customWidth="1"/>
    <col min="1685" max="1685" width="12.453125" style="31" customWidth="1"/>
    <col min="1686" max="1686" width="12" style="31" customWidth="1"/>
    <col min="1687" max="1687" width="11.1796875" style="31" customWidth="1"/>
    <col min="1688" max="1689" width="11.453125" style="31" customWidth="1"/>
    <col min="1690" max="1690" width="12.453125" style="31" customWidth="1"/>
    <col min="1691" max="1691" width="9.453125" style="31" customWidth="1"/>
    <col min="1692" max="1692" width="12" style="31" customWidth="1"/>
    <col min="1693" max="1741" width="9.453125" style="31" customWidth="1"/>
    <col min="1742" max="1922" width="9.1796875" style="31"/>
    <col min="1923" max="1923" width="6" style="31" customWidth="1"/>
    <col min="1924" max="1924" width="11.1796875" style="31" customWidth="1"/>
    <col min="1925" max="1925" width="37.453125" style="31" customWidth="1"/>
    <col min="1926" max="1926" width="14.1796875" style="31" customWidth="1"/>
    <col min="1927" max="1928" width="12" style="31" customWidth="1"/>
    <col min="1929" max="1929" width="17.81640625" style="31" customWidth="1"/>
    <col min="1930" max="1930" width="15.453125" style="31" customWidth="1"/>
    <col min="1931" max="1936" width="0" style="31" hidden="1" customWidth="1"/>
    <col min="1937" max="1937" width="11.81640625" style="31" customWidth="1"/>
    <col min="1938" max="1938" width="31.81640625" style="31" customWidth="1"/>
    <col min="1939" max="1939" width="12.1796875" style="31" customWidth="1"/>
    <col min="1940" max="1940" width="12" style="31" customWidth="1"/>
    <col min="1941" max="1941" width="12.453125" style="31" customWidth="1"/>
    <col min="1942" max="1942" width="12" style="31" customWidth="1"/>
    <col min="1943" max="1943" width="11.1796875" style="31" customWidth="1"/>
    <col min="1944" max="1945" width="11.453125" style="31" customWidth="1"/>
    <col min="1946" max="1946" width="12.453125" style="31" customWidth="1"/>
    <col min="1947" max="1947" width="9.453125" style="31" customWidth="1"/>
    <col min="1948" max="1948" width="12" style="31" customWidth="1"/>
    <col min="1949" max="1997" width="9.453125" style="31" customWidth="1"/>
    <col min="1998" max="2178" width="9.1796875" style="31"/>
    <col min="2179" max="2179" width="6" style="31" customWidth="1"/>
    <col min="2180" max="2180" width="11.1796875" style="31" customWidth="1"/>
    <col min="2181" max="2181" width="37.453125" style="31" customWidth="1"/>
    <col min="2182" max="2182" width="14.1796875" style="31" customWidth="1"/>
    <col min="2183" max="2184" width="12" style="31" customWidth="1"/>
    <col min="2185" max="2185" width="17.81640625" style="31" customWidth="1"/>
    <col min="2186" max="2186" width="15.453125" style="31" customWidth="1"/>
    <col min="2187" max="2192" width="0" style="31" hidden="1" customWidth="1"/>
    <col min="2193" max="2193" width="11.81640625" style="31" customWidth="1"/>
    <col min="2194" max="2194" width="31.81640625" style="31" customWidth="1"/>
    <col min="2195" max="2195" width="12.1796875" style="31" customWidth="1"/>
    <col min="2196" max="2196" width="12" style="31" customWidth="1"/>
    <col min="2197" max="2197" width="12.453125" style="31" customWidth="1"/>
    <col min="2198" max="2198" width="12" style="31" customWidth="1"/>
    <col min="2199" max="2199" width="11.1796875" style="31" customWidth="1"/>
    <col min="2200" max="2201" width="11.453125" style="31" customWidth="1"/>
    <col min="2202" max="2202" width="12.453125" style="31" customWidth="1"/>
    <col min="2203" max="2203" width="9.453125" style="31" customWidth="1"/>
    <col min="2204" max="2204" width="12" style="31" customWidth="1"/>
    <col min="2205" max="2253" width="9.453125" style="31" customWidth="1"/>
    <col min="2254" max="2434" width="9.1796875" style="31"/>
    <col min="2435" max="2435" width="6" style="31" customWidth="1"/>
    <col min="2436" max="2436" width="11.1796875" style="31" customWidth="1"/>
    <col min="2437" max="2437" width="37.453125" style="31" customWidth="1"/>
    <col min="2438" max="2438" width="14.1796875" style="31" customWidth="1"/>
    <col min="2439" max="2440" width="12" style="31" customWidth="1"/>
    <col min="2441" max="2441" width="17.81640625" style="31" customWidth="1"/>
    <col min="2442" max="2442" width="15.453125" style="31" customWidth="1"/>
    <col min="2443" max="2448" width="0" style="31" hidden="1" customWidth="1"/>
    <col min="2449" max="2449" width="11.81640625" style="31" customWidth="1"/>
    <col min="2450" max="2450" width="31.81640625" style="31" customWidth="1"/>
    <col min="2451" max="2451" width="12.1796875" style="31" customWidth="1"/>
    <col min="2452" max="2452" width="12" style="31" customWidth="1"/>
    <col min="2453" max="2453" width="12.453125" style="31" customWidth="1"/>
    <col min="2454" max="2454" width="12" style="31" customWidth="1"/>
    <col min="2455" max="2455" width="11.1796875" style="31" customWidth="1"/>
    <col min="2456" max="2457" width="11.453125" style="31" customWidth="1"/>
    <col min="2458" max="2458" width="12.453125" style="31" customWidth="1"/>
    <col min="2459" max="2459" width="9.453125" style="31" customWidth="1"/>
    <col min="2460" max="2460" width="12" style="31" customWidth="1"/>
    <col min="2461" max="2509" width="9.453125" style="31" customWidth="1"/>
    <col min="2510" max="2690" width="9.1796875" style="31"/>
    <col min="2691" max="2691" width="6" style="31" customWidth="1"/>
    <col min="2692" max="2692" width="11.1796875" style="31" customWidth="1"/>
    <col min="2693" max="2693" width="37.453125" style="31" customWidth="1"/>
    <col min="2694" max="2694" width="14.1796875" style="31" customWidth="1"/>
    <col min="2695" max="2696" width="12" style="31" customWidth="1"/>
    <col min="2697" max="2697" width="17.81640625" style="31" customWidth="1"/>
    <col min="2698" max="2698" width="15.453125" style="31" customWidth="1"/>
    <col min="2699" max="2704" width="0" style="31" hidden="1" customWidth="1"/>
    <col min="2705" max="2705" width="11.81640625" style="31" customWidth="1"/>
    <col min="2706" max="2706" width="31.81640625" style="31" customWidth="1"/>
    <col min="2707" max="2707" width="12.1796875" style="31" customWidth="1"/>
    <col min="2708" max="2708" width="12" style="31" customWidth="1"/>
    <col min="2709" max="2709" width="12.453125" style="31" customWidth="1"/>
    <col min="2710" max="2710" width="12" style="31" customWidth="1"/>
    <col min="2711" max="2711" width="11.1796875" style="31" customWidth="1"/>
    <col min="2712" max="2713" width="11.453125" style="31" customWidth="1"/>
    <col min="2714" max="2714" width="12.453125" style="31" customWidth="1"/>
    <col min="2715" max="2715" width="9.453125" style="31" customWidth="1"/>
    <col min="2716" max="2716" width="12" style="31" customWidth="1"/>
    <col min="2717" max="2765" width="9.453125" style="31" customWidth="1"/>
    <col min="2766" max="2946" width="9.1796875" style="31"/>
    <col min="2947" max="2947" width="6" style="31" customWidth="1"/>
    <col min="2948" max="2948" width="11.1796875" style="31" customWidth="1"/>
    <col min="2949" max="2949" width="37.453125" style="31" customWidth="1"/>
    <col min="2950" max="2950" width="14.1796875" style="31" customWidth="1"/>
    <col min="2951" max="2952" width="12" style="31" customWidth="1"/>
    <col min="2953" max="2953" width="17.81640625" style="31" customWidth="1"/>
    <col min="2954" max="2954" width="15.453125" style="31" customWidth="1"/>
    <col min="2955" max="2960" width="0" style="31" hidden="1" customWidth="1"/>
    <col min="2961" max="2961" width="11.81640625" style="31" customWidth="1"/>
    <col min="2962" max="2962" width="31.81640625" style="31" customWidth="1"/>
    <col min="2963" max="2963" width="12.1796875" style="31" customWidth="1"/>
    <col min="2964" max="2964" width="12" style="31" customWidth="1"/>
    <col min="2965" max="2965" width="12.453125" style="31" customWidth="1"/>
    <col min="2966" max="2966" width="12" style="31" customWidth="1"/>
    <col min="2967" max="2967" width="11.1796875" style="31" customWidth="1"/>
    <col min="2968" max="2969" width="11.453125" style="31" customWidth="1"/>
    <col min="2970" max="2970" width="12.453125" style="31" customWidth="1"/>
    <col min="2971" max="2971" width="9.453125" style="31" customWidth="1"/>
    <col min="2972" max="2972" width="12" style="31" customWidth="1"/>
    <col min="2973" max="3021" width="9.453125" style="31" customWidth="1"/>
    <col min="3022" max="3202" width="9.1796875" style="31"/>
    <col min="3203" max="3203" width="6" style="31" customWidth="1"/>
    <col min="3204" max="3204" width="11.1796875" style="31" customWidth="1"/>
    <col min="3205" max="3205" width="37.453125" style="31" customWidth="1"/>
    <col min="3206" max="3206" width="14.1796875" style="31" customWidth="1"/>
    <col min="3207" max="3208" width="12" style="31" customWidth="1"/>
    <col min="3209" max="3209" width="17.81640625" style="31" customWidth="1"/>
    <col min="3210" max="3210" width="15.453125" style="31" customWidth="1"/>
    <col min="3211" max="3216" width="0" style="31" hidden="1" customWidth="1"/>
    <col min="3217" max="3217" width="11.81640625" style="31" customWidth="1"/>
    <col min="3218" max="3218" width="31.81640625" style="31" customWidth="1"/>
    <col min="3219" max="3219" width="12.1796875" style="31" customWidth="1"/>
    <col min="3220" max="3220" width="12" style="31" customWidth="1"/>
    <col min="3221" max="3221" width="12.453125" style="31" customWidth="1"/>
    <col min="3222" max="3222" width="12" style="31" customWidth="1"/>
    <col min="3223" max="3223" width="11.1796875" style="31" customWidth="1"/>
    <col min="3224" max="3225" width="11.453125" style="31" customWidth="1"/>
    <col min="3226" max="3226" width="12.453125" style="31" customWidth="1"/>
    <col min="3227" max="3227" width="9.453125" style="31" customWidth="1"/>
    <col min="3228" max="3228" width="12" style="31" customWidth="1"/>
    <col min="3229" max="3277" width="9.453125" style="31" customWidth="1"/>
    <col min="3278" max="3458" width="9.1796875" style="31"/>
    <col min="3459" max="3459" width="6" style="31" customWidth="1"/>
    <col min="3460" max="3460" width="11.1796875" style="31" customWidth="1"/>
    <col min="3461" max="3461" width="37.453125" style="31" customWidth="1"/>
    <col min="3462" max="3462" width="14.1796875" style="31" customWidth="1"/>
    <col min="3463" max="3464" width="12" style="31" customWidth="1"/>
    <col min="3465" max="3465" width="17.81640625" style="31" customWidth="1"/>
    <col min="3466" max="3466" width="15.453125" style="31" customWidth="1"/>
    <col min="3467" max="3472" width="0" style="31" hidden="1" customWidth="1"/>
    <col min="3473" max="3473" width="11.81640625" style="31" customWidth="1"/>
    <col min="3474" max="3474" width="31.81640625" style="31" customWidth="1"/>
    <col min="3475" max="3475" width="12.1796875" style="31" customWidth="1"/>
    <col min="3476" max="3476" width="12" style="31" customWidth="1"/>
    <col min="3477" max="3477" width="12.453125" style="31" customWidth="1"/>
    <col min="3478" max="3478" width="12" style="31" customWidth="1"/>
    <col min="3479" max="3479" width="11.1796875" style="31" customWidth="1"/>
    <col min="3480" max="3481" width="11.453125" style="31" customWidth="1"/>
    <col min="3482" max="3482" width="12.453125" style="31" customWidth="1"/>
    <col min="3483" max="3483" width="9.453125" style="31" customWidth="1"/>
    <col min="3484" max="3484" width="12" style="31" customWidth="1"/>
    <col min="3485" max="3533" width="9.453125" style="31" customWidth="1"/>
    <col min="3534" max="3714" width="9.1796875" style="31"/>
    <col min="3715" max="3715" width="6" style="31" customWidth="1"/>
    <col min="3716" max="3716" width="11.1796875" style="31" customWidth="1"/>
    <col min="3717" max="3717" width="37.453125" style="31" customWidth="1"/>
    <col min="3718" max="3718" width="14.1796875" style="31" customWidth="1"/>
    <col min="3719" max="3720" width="12" style="31" customWidth="1"/>
    <col min="3721" max="3721" width="17.81640625" style="31" customWidth="1"/>
    <col min="3722" max="3722" width="15.453125" style="31" customWidth="1"/>
    <col min="3723" max="3728" width="0" style="31" hidden="1" customWidth="1"/>
    <col min="3729" max="3729" width="11.81640625" style="31" customWidth="1"/>
    <col min="3730" max="3730" width="31.81640625" style="31" customWidth="1"/>
    <col min="3731" max="3731" width="12.1796875" style="31" customWidth="1"/>
    <col min="3732" max="3732" width="12" style="31" customWidth="1"/>
    <col min="3733" max="3733" width="12.453125" style="31" customWidth="1"/>
    <col min="3734" max="3734" width="12" style="31" customWidth="1"/>
    <col min="3735" max="3735" width="11.1796875" style="31" customWidth="1"/>
    <col min="3736" max="3737" width="11.453125" style="31" customWidth="1"/>
    <col min="3738" max="3738" width="12.453125" style="31" customWidth="1"/>
    <col min="3739" max="3739" width="9.453125" style="31" customWidth="1"/>
    <col min="3740" max="3740" width="12" style="31" customWidth="1"/>
    <col min="3741" max="3789" width="9.453125" style="31" customWidth="1"/>
    <col min="3790" max="3970" width="9.1796875" style="31"/>
    <col min="3971" max="3971" width="6" style="31" customWidth="1"/>
    <col min="3972" max="3972" width="11.1796875" style="31" customWidth="1"/>
    <col min="3973" max="3973" width="37.453125" style="31" customWidth="1"/>
    <col min="3974" max="3974" width="14.1796875" style="31" customWidth="1"/>
    <col min="3975" max="3976" width="12" style="31" customWidth="1"/>
    <col min="3977" max="3977" width="17.81640625" style="31" customWidth="1"/>
    <col min="3978" max="3978" width="15.453125" style="31" customWidth="1"/>
    <col min="3979" max="3984" width="0" style="31" hidden="1" customWidth="1"/>
    <col min="3985" max="3985" width="11.81640625" style="31" customWidth="1"/>
    <col min="3986" max="3986" width="31.81640625" style="31" customWidth="1"/>
    <col min="3987" max="3987" width="12.1796875" style="31" customWidth="1"/>
    <col min="3988" max="3988" width="12" style="31" customWidth="1"/>
    <col min="3989" max="3989" width="12.453125" style="31" customWidth="1"/>
    <col min="3990" max="3990" width="12" style="31" customWidth="1"/>
    <col min="3991" max="3991" width="11.1796875" style="31" customWidth="1"/>
    <col min="3992" max="3993" width="11.453125" style="31" customWidth="1"/>
    <col min="3994" max="3994" width="12.453125" style="31" customWidth="1"/>
    <col min="3995" max="3995" width="9.453125" style="31" customWidth="1"/>
    <col min="3996" max="3996" width="12" style="31" customWidth="1"/>
    <col min="3997" max="4045" width="9.453125" style="31" customWidth="1"/>
    <col min="4046" max="4226" width="9.1796875" style="31"/>
    <col min="4227" max="4227" width="6" style="31" customWidth="1"/>
    <col min="4228" max="4228" width="11.1796875" style="31" customWidth="1"/>
    <col min="4229" max="4229" width="37.453125" style="31" customWidth="1"/>
    <col min="4230" max="4230" width="14.1796875" style="31" customWidth="1"/>
    <col min="4231" max="4232" width="12" style="31" customWidth="1"/>
    <col min="4233" max="4233" width="17.81640625" style="31" customWidth="1"/>
    <col min="4234" max="4234" width="15.453125" style="31" customWidth="1"/>
    <col min="4235" max="4240" width="0" style="31" hidden="1" customWidth="1"/>
    <col min="4241" max="4241" width="11.81640625" style="31" customWidth="1"/>
    <col min="4242" max="4242" width="31.81640625" style="31" customWidth="1"/>
    <col min="4243" max="4243" width="12.1796875" style="31" customWidth="1"/>
    <col min="4244" max="4244" width="12" style="31" customWidth="1"/>
    <col min="4245" max="4245" width="12.453125" style="31" customWidth="1"/>
    <col min="4246" max="4246" width="12" style="31" customWidth="1"/>
    <col min="4247" max="4247" width="11.1796875" style="31" customWidth="1"/>
    <col min="4248" max="4249" width="11.453125" style="31" customWidth="1"/>
    <col min="4250" max="4250" width="12.453125" style="31" customWidth="1"/>
    <col min="4251" max="4251" width="9.453125" style="31" customWidth="1"/>
    <col min="4252" max="4252" width="12" style="31" customWidth="1"/>
    <col min="4253" max="4301" width="9.453125" style="31" customWidth="1"/>
    <col min="4302" max="4482" width="9.1796875" style="31"/>
    <col min="4483" max="4483" width="6" style="31" customWidth="1"/>
    <col min="4484" max="4484" width="11.1796875" style="31" customWidth="1"/>
    <col min="4485" max="4485" width="37.453125" style="31" customWidth="1"/>
    <col min="4486" max="4486" width="14.1796875" style="31" customWidth="1"/>
    <col min="4487" max="4488" width="12" style="31" customWidth="1"/>
    <col min="4489" max="4489" width="17.81640625" style="31" customWidth="1"/>
    <col min="4490" max="4490" width="15.453125" style="31" customWidth="1"/>
    <col min="4491" max="4496" width="0" style="31" hidden="1" customWidth="1"/>
    <col min="4497" max="4497" width="11.81640625" style="31" customWidth="1"/>
    <col min="4498" max="4498" width="31.81640625" style="31" customWidth="1"/>
    <col min="4499" max="4499" width="12.1796875" style="31" customWidth="1"/>
    <col min="4500" max="4500" width="12" style="31" customWidth="1"/>
    <col min="4501" max="4501" width="12.453125" style="31" customWidth="1"/>
    <col min="4502" max="4502" width="12" style="31" customWidth="1"/>
    <col min="4503" max="4503" width="11.1796875" style="31" customWidth="1"/>
    <col min="4504" max="4505" width="11.453125" style="31" customWidth="1"/>
    <col min="4506" max="4506" width="12.453125" style="31" customWidth="1"/>
    <col min="4507" max="4507" width="9.453125" style="31" customWidth="1"/>
    <col min="4508" max="4508" width="12" style="31" customWidth="1"/>
    <col min="4509" max="4557" width="9.453125" style="31" customWidth="1"/>
    <col min="4558" max="4738" width="9.1796875" style="31"/>
    <col min="4739" max="4739" width="6" style="31" customWidth="1"/>
    <col min="4740" max="4740" width="11.1796875" style="31" customWidth="1"/>
    <col min="4741" max="4741" width="37.453125" style="31" customWidth="1"/>
    <col min="4742" max="4742" width="14.1796875" style="31" customWidth="1"/>
    <col min="4743" max="4744" width="12" style="31" customWidth="1"/>
    <col min="4745" max="4745" width="17.81640625" style="31" customWidth="1"/>
    <col min="4746" max="4746" width="15.453125" style="31" customWidth="1"/>
    <col min="4747" max="4752" width="0" style="31" hidden="1" customWidth="1"/>
    <col min="4753" max="4753" width="11.81640625" style="31" customWidth="1"/>
    <col min="4754" max="4754" width="31.81640625" style="31" customWidth="1"/>
    <col min="4755" max="4755" width="12.1796875" style="31" customWidth="1"/>
    <col min="4756" max="4756" width="12" style="31" customWidth="1"/>
    <col min="4757" max="4757" width="12.453125" style="31" customWidth="1"/>
    <col min="4758" max="4758" width="12" style="31" customWidth="1"/>
    <col min="4759" max="4759" width="11.1796875" style="31" customWidth="1"/>
    <col min="4760" max="4761" width="11.453125" style="31" customWidth="1"/>
    <col min="4762" max="4762" width="12.453125" style="31" customWidth="1"/>
    <col min="4763" max="4763" width="9.453125" style="31" customWidth="1"/>
    <col min="4764" max="4764" width="12" style="31" customWidth="1"/>
    <col min="4765" max="4813" width="9.453125" style="31" customWidth="1"/>
    <col min="4814" max="4994" width="9.1796875" style="31"/>
    <col min="4995" max="4995" width="6" style="31" customWidth="1"/>
    <col min="4996" max="4996" width="11.1796875" style="31" customWidth="1"/>
    <col min="4997" max="4997" width="37.453125" style="31" customWidth="1"/>
    <col min="4998" max="4998" width="14.1796875" style="31" customWidth="1"/>
    <col min="4999" max="5000" width="12" style="31" customWidth="1"/>
    <col min="5001" max="5001" width="17.81640625" style="31" customWidth="1"/>
    <col min="5002" max="5002" width="15.453125" style="31" customWidth="1"/>
    <col min="5003" max="5008" width="0" style="31" hidden="1" customWidth="1"/>
    <col min="5009" max="5009" width="11.81640625" style="31" customWidth="1"/>
    <col min="5010" max="5010" width="31.81640625" style="31" customWidth="1"/>
    <col min="5011" max="5011" width="12.1796875" style="31" customWidth="1"/>
    <col min="5012" max="5012" width="12" style="31" customWidth="1"/>
    <col min="5013" max="5013" width="12.453125" style="31" customWidth="1"/>
    <col min="5014" max="5014" width="12" style="31" customWidth="1"/>
    <col min="5015" max="5015" width="11.1796875" style="31" customWidth="1"/>
    <col min="5016" max="5017" width="11.453125" style="31" customWidth="1"/>
    <col min="5018" max="5018" width="12.453125" style="31" customWidth="1"/>
    <col min="5019" max="5019" width="9.453125" style="31" customWidth="1"/>
    <col min="5020" max="5020" width="12" style="31" customWidth="1"/>
    <col min="5021" max="5069" width="9.453125" style="31" customWidth="1"/>
    <col min="5070" max="5250" width="9.1796875" style="31"/>
    <col min="5251" max="5251" width="6" style="31" customWidth="1"/>
    <col min="5252" max="5252" width="11.1796875" style="31" customWidth="1"/>
    <col min="5253" max="5253" width="37.453125" style="31" customWidth="1"/>
    <col min="5254" max="5254" width="14.1796875" style="31" customWidth="1"/>
    <col min="5255" max="5256" width="12" style="31" customWidth="1"/>
    <col min="5257" max="5257" width="17.81640625" style="31" customWidth="1"/>
    <col min="5258" max="5258" width="15.453125" style="31" customWidth="1"/>
    <col min="5259" max="5264" width="0" style="31" hidden="1" customWidth="1"/>
    <col min="5265" max="5265" width="11.81640625" style="31" customWidth="1"/>
    <col min="5266" max="5266" width="31.81640625" style="31" customWidth="1"/>
    <col min="5267" max="5267" width="12.1796875" style="31" customWidth="1"/>
    <col min="5268" max="5268" width="12" style="31" customWidth="1"/>
    <col min="5269" max="5269" width="12.453125" style="31" customWidth="1"/>
    <col min="5270" max="5270" width="12" style="31" customWidth="1"/>
    <col min="5271" max="5271" width="11.1796875" style="31" customWidth="1"/>
    <col min="5272" max="5273" width="11.453125" style="31" customWidth="1"/>
    <col min="5274" max="5274" width="12.453125" style="31" customWidth="1"/>
    <col min="5275" max="5275" width="9.453125" style="31" customWidth="1"/>
    <col min="5276" max="5276" width="12" style="31" customWidth="1"/>
    <col min="5277" max="5325" width="9.453125" style="31" customWidth="1"/>
    <col min="5326" max="5506" width="9.1796875" style="31"/>
    <col min="5507" max="5507" width="6" style="31" customWidth="1"/>
    <col min="5508" max="5508" width="11.1796875" style="31" customWidth="1"/>
    <col min="5509" max="5509" width="37.453125" style="31" customWidth="1"/>
    <col min="5510" max="5510" width="14.1796875" style="31" customWidth="1"/>
    <col min="5511" max="5512" width="12" style="31" customWidth="1"/>
    <col min="5513" max="5513" width="17.81640625" style="31" customWidth="1"/>
    <col min="5514" max="5514" width="15.453125" style="31" customWidth="1"/>
    <col min="5515" max="5520" width="0" style="31" hidden="1" customWidth="1"/>
    <col min="5521" max="5521" width="11.81640625" style="31" customWidth="1"/>
    <col min="5522" max="5522" width="31.81640625" style="31" customWidth="1"/>
    <col min="5523" max="5523" width="12.1796875" style="31" customWidth="1"/>
    <col min="5524" max="5524" width="12" style="31" customWidth="1"/>
    <col min="5525" max="5525" width="12.453125" style="31" customWidth="1"/>
    <col min="5526" max="5526" width="12" style="31" customWidth="1"/>
    <col min="5527" max="5527" width="11.1796875" style="31" customWidth="1"/>
    <col min="5528" max="5529" width="11.453125" style="31" customWidth="1"/>
    <col min="5530" max="5530" width="12.453125" style="31" customWidth="1"/>
    <col min="5531" max="5531" width="9.453125" style="31" customWidth="1"/>
    <col min="5532" max="5532" width="12" style="31" customWidth="1"/>
    <col min="5533" max="5581" width="9.453125" style="31" customWidth="1"/>
    <col min="5582" max="5762" width="9.1796875" style="31"/>
    <col min="5763" max="5763" width="6" style="31" customWidth="1"/>
    <col min="5764" max="5764" width="11.1796875" style="31" customWidth="1"/>
    <col min="5765" max="5765" width="37.453125" style="31" customWidth="1"/>
    <col min="5766" max="5766" width="14.1796875" style="31" customWidth="1"/>
    <col min="5767" max="5768" width="12" style="31" customWidth="1"/>
    <col min="5769" max="5769" width="17.81640625" style="31" customWidth="1"/>
    <col min="5770" max="5770" width="15.453125" style="31" customWidth="1"/>
    <col min="5771" max="5776" width="0" style="31" hidden="1" customWidth="1"/>
    <col min="5777" max="5777" width="11.81640625" style="31" customWidth="1"/>
    <col min="5778" max="5778" width="31.81640625" style="31" customWidth="1"/>
    <col min="5779" max="5779" width="12.1796875" style="31" customWidth="1"/>
    <col min="5780" max="5780" width="12" style="31" customWidth="1"/>
    <col min="5781" max="5781" width="12.453125" style="31" customWidth="1"/>
    <col min="5782" max="5782" width="12" style="31" customWidth="1"/>
    <col min="5783" max="5783" width="11.1796875" style="31" customWidth="1"/>
    <col min="5784" max="5785" width="11.453125" style="31" customWidth="1"/>
    <col min="5786" max="5786" width="12.453125" style="31" customWidth="1"/>
    <col min="5787" max="5787" width="9.453125" style="31" customWidth="1"/>
    <col min="5788" max="5788" width="12" style="31" customWidth="1"/>
    <col min="5789" max="5837" width="9.453125" style="31" customWidth="1"/>
    <col min="5838" max="6018" width="9.1796875" style="31"/>
    <col min="6019" max="6019" width="6" style="31" customWidth="1"/>
    <col min="6020" max="6020" width="11.1796875" style="31" customWidth="1"/>
    <col min="6021" max="6021" width="37.453125" style="31" customWidth="1"/>
    <col min="6022" max="6022" width="14.1796875" style="31" customWidth="1"/>
    <col min="6023" max="6024" width="12" style="31" customWidth="1"/>
    <col min="6025" max="6025" width="17.81640625" style="31" customWidth="1"/>
    <col min="6026" max="6026" width="15.453125" style="31" customWidth="1"/>
    <col min="6027" max="6032" width="0" style="31" hidden="1" customWidth="1"/>
    <col min="6033" max="6033" width="11.81640625" style="31" customWidth="1"/>
    <col min="6034" max="6034" width="31.81640625" style="31" customWidth="1"/>
    <col min="6035" max="6035" width="12.1796875" style="31" customWidth="1"/>
    <col min="6036" max="6036" width="12" style="31" customWidth="1"/>
    <col min="6037" max="6037" width="12.453125" style="31" customWidth="1"/>
    <col min="6038" max="6038" width="12" style="31" customWidth="1"/>
    <col min="6039" max="6039" width="11.1796875" style="31" customWidth="1"/>
    <col min="6040" max="6041" width="11.453125" style="31" customWidth="1"/>
    <col min="6042" max="6042" width="12.453125" style="31" customWidth="1"/>
    <col min="6043" max="6043" width="9.453125" style="31" customWidth="1"/>
    <col min="6044" max="6044" width="12" style="31" customWidth="1"/>
    <col min="6045" max="6093" width="9.453125" style="31" customWidth="1"/>
    <col min="6094" max="6274" width="9.1796875" style="31"/>
    <col min="6275" max="6275" width="6" style="31" customWidth="1"/>
    <col min="6276" max="6276" width="11.1796875" style="31" customWidth="1"/>
    <col min="6277" max="6277" width="37.453125" style="31" customWidth="1"/>
    <col min="6278" max="6278" width="14.1796875" style="31" customWidth="1"/>
    <col min="6279" max="6280" width="12" style="31" customWidth="1"/>
    <col min="6281" max="6281" width="17.81640625" style="31" customWidth="1"/>
    <col min="6282" max="6282" width="15.453125" style="31" customWidth="1"/>
    <col min="6283" max="6288" width="0" style="31" hidden="1" customWidth="1"/>
    <col min="6289" max="6289" width="11.81640625" style="31" customWidth="1"/>
    <col min="6290" max="6290" width="31.81640625" style="31" customWidth="1"/>
    <col min="6291" max="6291" width="12.1796875" style="31" customWidth="1"/>
    <col min="6292" max="6292" width="12" style="31" customWidth="1"/>
    <col min="6293" max="6293" width="12.453125" style="31" customWidth="1"/>
    <col min="6294" max="6294" width="12" style="31" customWidth="1"/>
    <col min="6295" max="6295" width="11.1796875" style="31" customWidth="1"/>
    <col min="6296" max="6297" width="11.453125" style="31" customWidth="1"/>
    <col min="6298" max="6298" width="12.453125" style="31" customWidth="1"/>
    <col min="6299" max="6299" width="9.453125" style="31" customWidth="1"/>
    <col min="6300" max="6300" width="12" style="31" customWidth="1"/>
    <col min="6301" max="6349" width="9.453125" style="31" customWidth="1"/>
    <col min="6350" max="6530" width="9.1796875" style="31"/>
    <col min="6531" max="6531" width="6" style="31" customWidth="1"/>
    <col min="6532" max="6532" width="11.1796875" style="31" customWidth="1"/>
    <col min="6533" max="6533" width="37.453125" style="31" customWidth="1"/>
    <col min="6534" max="6534" width="14.1796875" style="31" customWidth="1"/>
    <col min="6535" max="6536" width="12" style="31" customWidth="1"/>
    <col min="6537" max="6537" width="17.81640625" style="31" customWidth="1"/>
    <col min="6538" max="6538" width="15.453125" style="31" customWidth="1"/>
    <col min="6539" max="6544" width="0" style="31" hidden="1" customWidth="1"/>
    <col min="6545" max="6545" width="11.81640625" style="31" customWidth="1"/>
    <col min="6546" max="6546" width="31.81640625" style="31" customWidth="1"/>
    <col min="6547" max="6547" width="12.1796875" style="31" customWidth="1"/>
    <col min="6548" max="6548" width="12" style="31" customWidth="1"/>
    <col min="6549" max="6549" width="12.453125" style="31" customWidth="1"/>
    <col min="6550" max="6550" width="12" style="31" customWidth="1"/>
    <col min="6551" max="6551" width="11.1796875" style="31" customWidth="1"/>
    <col min="6552" max="6553" width="11.453125" style="31" customWidth="1"/>
    <col min="6554" max="6554" width="12.453125" style="31" customWidth="1"/>
    <col min="6555" max="6555" width="9.453125" style="31" customWidth="1"/>
    <col min="6556" max="6556" width="12" style="31" customWidth="1"/>
    <col min="6557" max="6605" width="9.453125" style="31" customWidth="1"/>
    <col min="6606" max="6786" width="9.1796875" style="31"/>
    <col min="6787" max="6787" width="6" style="31" customWidth="1"/>
    <col min="6788" max="6788" width="11.1796875" style="31" customWidth="1"/>
    <col min="6789" max="6789" width="37.453125" style="31" customWidth="1"/>
    <col min="6790" max="6790" width="14.1796875" style="31" customWidth="1"/>
    <col min="6791" max="6792" width="12" style="31" customWidth="1"/>
    <col min="6793" max="6793" width="17.81640625" style="31" customWidth="1"/>
    <col min="6794" max="6794" width="15.453125" style="31" customWidth="1"/>
    <col min="6795" max="6800" width="0" style="31" hidden="1" customWidth="1"/>
    <col min="6801" max="6801" width="11.81640625" style="31" customWidth="1"/>
    <col min="6802" max="6802" width="31.81640625" style="31" customWidth="1"/>
    <col min="6803" max="6803" width="12.1796875" style="31" customWidth="1"/>
    <col min="6804" max="6804" width="12" style="31" customWidth="1"/>
    <col min="6805" max="6805" width="12.453125" style="31" customWidth="1"/>
    <col min="6806" max="6806" width="12" style="31" customWidth="1"/>
    <col min="6807" max="6807" width="11.1796875" style="31" customWidth="1"/>
    <col min="6808" max="6809" width="11.453125" style="31" customWidth="1"/>
    <col min="6810" max="6810" width="12.453125" style="31" customWidth="1"/>
    <col min="6811" max="6811" width="9.453125" style="31" customWidth="1"/>
    <col min="6812" max="6812" width="12" style="31" customWidth="1"/>
    <col min="6813" max="6861" width="9.453125" style="31" customWidth="1"/>
    <col min="6862" max="7042" width="9.1796875" style="31"/>
    <col min="7043" max="7043" width="6" style="31" customWidth="1"/>
    <col min="7044" max="7044" width="11.1796875" style="31" customWidth="1"/>
    <col min="7045" max="7045" width="37.453125" style="31" customWidth="1"/>
    <col min="7046" max="7046" width="14.1796875" style="31" customWidth="1"/>
    <col min="7047" max="7048" width="12" style="31" customWidth="1"/>
    <col min="7049" max="7049" width="17.81640625" style="31" customWidth="1"/>
    <col min="7050" max="7050" width="15.453125" style="31" customWidth="1"/>
    <col min="7051" max="7056" width="0" style="31" hidden="1" customWidth="1"/>
    <col min="7057" max="7057" width="11.81640625" style="31" customWidth="1"/>
    <col min="7058" max="7058" width="31.81640625" style="31" customWidth="1"/>
    <col min="7059" max="7059" width="12.1796875" style="31" customWidth="1"/>
    <col min="7060" max="7060" width="12" style="31" customWidth="1"/>
    <col min="7061" max="7061" width="12.453125" style="31" customWidth="1"/>
    <col min="7062" max="7062" width="12" style="31" customWidth="1"/>
    <col min="7063" max="7063" width="11.1796875" style="31" customWidth="1"/>
    <col min="7064" max="7065" width="11.453125" style="31" customWidth="1"/>
    <col min="7066" max="7066" width="12.453125" style="31" customWidth="1"/>
    <col min="7067" max="7067" width="9.453125" style="31" customWidth="1"/>
    <col min="7068" max="7068" width="12" style="31" customWidth="1"/>
    <col min="7069" max="7117" width="9.453125" style="31" customWidth="1"/>
    <col min="7118" max="7298" width="9.1796875" style="31"/>
    <col min="7299" max="7299" width="6" style="31" customWidth="1"/>
    <col min="7300" max="7300" width="11.1796875" style="31" customWidth="1"/>
    <col min="7301" max="7301" width="37.453125" style="31" customWidth="1"/>
    <col min="7302" max="7302" width="14.1796875" style="31" customWidth="1"/>
    <col min="7303" max="7304" width="12" style="31" customWidth="1"/>
    <col min="7305" max="7305" width="17.81640625" style="31" customWidth="1"/>
    <col min="7306" max="7306" width="15.453125" style="31" customWidth="1"/>
    <col min="7307" max="7312" width="0" style="31" hidden="1" customWidth="1"/>
    <col min="7313" max="7313" width="11.81640625" style="31" customWidth="1"/>
    <col min="7314" max="7314" width="31.81640625" style="31" customWidth="1"/>
    <col min="7315" max="7315" width="12.1796875" style="31" customWidth="1"/>
    <col min="7316" max="7316" width="12" style="31" customWidth="1"/>
    <col min="7317" max="7317" width="12.453125" style="31" customWidth="1"/>
    <col min="7318" max="7318" width="12" style="31" customWidth="1"/>
    <col min="7319" max="7319" width="11.1796875" style="31" customWidth="1"/>
    <col min="7320" max="7321" width="11.453125" style="31" customWidth="1"/>
    <col min="7322" max="7322" width="12.453125" style="31" customWidth="1"/>
    <col min="7323" max="7323" width="9.453125" style="31" customWidth="1"/>
    <col min="7324" max="7324" width="12" style="31" customWidth="1"/>
    <col min="7325" max="7373" width="9.453125" style="31" customWidth="1"/>
    <col min="7374" max="7554" width="9.1796875" style="31"/>
    <col min="7555" max="7555" width="6" style="31" customWidth="1"/>
    <col min="7556" max="7556" width="11.1796875" style="31" customWidth="1"/>
    <col min="7557" max="7557" width="37.453125" style="31" customWidth="1"/>
    <col min="7558" max="7558" width="14.1796875" style="31" customWidth="1"/>
    <col min="7559" max="7560" width="12" style="31" customWidth="1"/>
    <col min="7561" max="7561" width="17.81640625" style="31" customWidth="1"/>
    <col min="7562" max="7562" width="15.453125" style="31" customWidth="1"/>
    <col min="7563" max="7568" width="0" style="31" hidden="1" customWidth="1"/>
    <col min="7569" max="7569" width="11.81640625" style="31" customWidth="1"/>
    <col min="7570" max="7570" width="31.81640625" style="31" customWidth="1"/>
    <col min="7571" max="7571" width="12.1796875" style="31" customWidth="1"/>
    <col min="7572" max="7572" width="12" style="31" customWidth="1"/>
    <col min="7573" max="7573" width="12.453125" style="31" customWidth="1"/>
    <col min="7574" max="7574" width="12" style="31" customWidth="1"/>
    <col min="7575" max="7575" width="11.1796875" style="31" customWidth="1"/>
    <col min="7576" max="7577" width="11.453125" style="31" customWidth="1"/>
    <col min="7578" max="7578" width="12.453125" style="31" customWidth="1"/>
    <col min="7579" max="7579" width="9.453125" style="31" customWidth="1"/>
    <col min="7580" max="7580" width="12" style="31" customWidth="1"/>
    <col min="7581" max="7629" width="9.453125" style="31" customWidth="1"/>
    <col min="7630" max="7810" width="9.1796875" style="31"/>
    <col min="7811" max="7811" width="6" style="31" customWidth="1"/>
    <col min="7812" max="7812" width="11.1796875" style="31" customWidth="1"/>
    <col min="7813" max="7813" width="37.453125" style="31" customWidth="1"/>
    <col min="7814" max="7814" width="14.1796875" style="31" customWidth="1"/>
    <col min="7815" max="7816" width="12" style="31" customWidth="1"/>
    <col min="7817" max="7817" width="17.81640625" style="31" customWidth="1"/>
    <col min="7818" max="7818" width="15.453125" style="31" customWidth="1"/>
    <col min="7819" max="7824" width="0" style="31" hidden="1" customWidth="1"/>
    <col min="7825" max="7825" width="11.81640625" style="31" customWidth="1"/>
    <col min="7826" max="7826" width="31.81640625" style="31" customWidth="1"/>
    <col min="7827" max="7827" width="12.1796875" style="31" customWidth="1"/>
    <col min="7828" max="7828" width="12" style="31" customWidth="1"/>
    <col min="7829" max="7829" width="12.453125" style="31" customWidth="1"/>
    <col min="7830" max="7830" width="12" style="31" customWidth="1"/>
    <col min="7831" max="7831" width="11.1796875" style="31" customWidth="1"/>
    <col min="7832" max="7833" width="11.453125" style="31" customWidth="1"/>
    <col min="7834" max="7834" width="12.453125" style="31" customWidth="1"/>
    <col min="7835" max="7835" width="9.453125" style="31" customWidth="1"/>
    <col min="7836" max="7836" width="12" style="31" customWidth="1"/>
    <col min="7837" max="7885" width="9.453125" style="31" customWidth="1"/>
    <col min="7886" max="8066" width="9.1796875" style="31"/>
    <col min="8067" max="8067" width="6" style="31" customWidth="1"/>
    <col min="8068" max="8068" width="11.1796875" style="31" customWidth="1"/>
    <col min="8069" max="8069" width="37.453125" style="31" customWidth="1"/>
    <col min="8070" max="8070" width="14.1796875" style="31" customWidth="1"/>
    <col min="8071" max="8072" width="12" style="31" customWidth="1"/>
    <col min="8073" max="8073" width="17.81640625" style="31" customWidth="1"/>
    <col min="8074" max="8074" width="15.453125" style="31" customWidth="1"/>
    <col min="8075" max="8080" width="0" style="31" hidden="1" customWidth="1"/>
    <col min="8081" max="8081" width="11.81640625" style="31" customWidth="1"/>
    <col min="8082" max="8082" width="31.81640625" style="31" customWidth="1"/>
    <col min="8083" max="8083" width="12.1796875" style="31" customWidth="1"/>
    <col min="8084" max="8084" width="12" style="31" customWidth="1"/>
    <col min="8085" max="8085" width="12.453125" style="31" customWidth="1"/>
    <col min="8086" max="8086" width="12" style="31" customWidth="1"/>
    <col min="8087" max="8087" width="11.1796875" style="31" customWidth="1"/>
    <col min="8088" max="8089" width="11.453125" style="31" customWidth="1"/>
    <col min="8090" max="8090" width="12.453125" style="31" customWidth="1"/>
    <col min="8091" max="8091" width="9.453125" style="31" customWidth="1"/>
    <col min="8092" max="8092" width="12" style="31" customWidth="1"/>
    <col min="8093" max="8141" width="9.453125" style="31" customWidth="1"/>
    <col min="8142" max="8322" width="9.1796875" style="31"/>
    <col min="8323" max="8323" width="6" style="31" customWidth="1"/>
    <col min="8324" max="8324" width="11.1796875" style="31" customWidth="1"/>
    <col min="8325" max="8325" width="37.453125" style="31" customWidth="1"/>
    <col min="8326" max="8326" width="14.1796875" style="31" customWidth="1"/>
    <col min="8327" max="8328" width="12" style="31" customWidth="1"/>
    <col min="8329" max="8329" width="17.81640625" style="31" customWidth="1"/>
    <col min="8330" max="8330" width="15.453125" style="31" customWidth="1"/>
    <col min="8331" max="8336" width="0" style="31" hidden="1" customWidth="1"/>
    <col min="8337" max="8337" width="11.81640625" style="31" customWidth="1"/>
    <col min="8338" max="8338" width="31.81640625" style="31" customWidth="1"/>
    <col min="8339" max="8339" width="12.1796875" style="31" customWidth="1"/>
    <col min="8340" max="8340" width="12" style="31" customWidth="1"/>
    <col min="8341" max="8341" width="12.453125" style="31" customWidth="1"/>
    <col min="8342" max="8342" width="12" style="31" customWidth="1"/>
    <col min="8343" max="8343" width="11.1796875" style="31" customWidth="1"/>
    <col min="8344" max="8345" width="11.453125" style="31" customWidth="1"/>
    <col min="8346" max="8346" width="12.453125" style="31" customWidth="1"/>
    <col min="8347" max="8347" width="9.453125" style="31" customWidth="1"/>
    <col min="8348" max="8348" width="12" style="31" customWidth="1"/>
    <col min="8349" max="8397" width="9.453125" style="31" customWidth="1"/>
    <col min="8398" max="8578" width="9.1796875" style="31"/>
    <col min="8579" max="8579" width="6" style="31" customWidth="1"/>
    <col min="8580" max="8580" width="11.1796875" style="31" customWidth="1"/>
    <col min="8581" max="8581" width="37.453125" style="31" customWidth="1"/>
    <col min="8582" max="8582" width="14.1796875" style="31" customWidth="1"/>
    <col min="8583" max="8584" width="12" style="31" customWidth="1"/>
    <col min="8585" max="8585" width="17.81640625" style="31" customWidth="1"/>
    <col min="8586" max="8586" width="15.453125" style="31" customWidth="1"/>
    <col min="8587" max="8592" width="0" style="31" hidden="1" customWidth="1"/>
    <col min="8593" max="8593" width="11.81640625" style="31" customWidth="1"/>
    <col min="8594" max="8594" width="31.81640625" style="31" customWidth="1"/>
    <col min="8595" max="8595" width="12.1796875" style="31" customWidth="1"/>
    <col min="8596" max="8596" width="12" style="31" customWidth="1"/>
    <col min="8597" max="8597" width="12.453125" style="31" customWidth="1"/>
    <col min="8598" max="8598" width="12" style="31" customWidth="1"/>
    <col min="8599" max="8599" width="11.1796875" style="31" customWidth="1"/>
    <col min="8600" max="8601" width="11.453125" style="31" customWidth="1"/>
    <col min="8602" max="8602" width="12.453125" style="31" customWidth="1"/>
    <col min="8603" max="8603" width="9.453125" style="31" customWidth="1"/>
    <col min="8604" max="8604" width="12" style="31" customWidth="1"/>
    <col min="8605" max="8653" width="9.453125" style="31" customWidth="1"/>
    <col min="8654" max="8834" width="9.1796875" style="31"/>
    <col min="8835" max="8835" width="6" style="31" customWidth="1"/>
    <col min="8836" max="8836" width="11.1796875" style="31" customWidth="1"/>
    <col min="8837" max="8837" width="37.453125" style="31" customWidth="1"/>
    <col min="8838" max="8838" width="14.1796875" style="31" customWidth="1"/>
    <col min="8839" max="8840" width="12" style="31" customWidth="1"/>
    <col min="8841" max="8841" width="17.81640625" style="31" customWidth="1"/>
    <col min="8842" max="8842" width="15.453125" style="31" customWidth="1"/>
    <col min="8843" max="8848" width="0" style="31" hidden="1" customWidth="1"/>
    <col min="8849" max="8849" width="11.81640625" style="31" customWidth="1"/>
    <col min="8850" max="8850" width="31.81640625" style="31" customWidth="1"/>
    <col min="8851" max="8851" width="12.1796875" style="31" customWidth="1"/>
    <col min="8852" max="8852" width="12" style="31" customWidth="1"/>
    <col min="8853" max="8853" width="12.453125" style="31" customWidth="1"/>
    <col min="8854" max="8854" width="12" style="31" customWidth="1"/>
    <col min="8855" max="8855" width="11.1796875" style="31" customWidth="1"/>
    <col min="8856" max="8857" width="11.453125" style="31" customWidth="1"/>
    <col min="8858" max="8858" width="12.453125" style="31" customWidth="1"/>
    <col min="8859" max="8859" width="9.453125" style="31" customWidth="1"/>
    <col min="8860" max="8860" width="12" style="31" customWidth="1"/>
    <col min="8861" max="8909" width="9.453125" style="31" customWidth="1"/>
    <col min="8910" max="9090" width="9.1796875" style="31"/>
    <col min="9091" max="9091" width="6" style="31" customWidth="1"/>
    <col min="9092" max="9092" width="11.1796875" style="31" customWidth="1"/>
    <col min="9093" max="9093" width="37.453125" style="31" customWidth="1"/>
    <col min="9094" max="9094" width="14.1796875" style="31" customWidth="1"/>
    <col min="9095" max="9096" width="12" style="31" customWidth="1"/>
    <col min="9097" max="9097" width="17.81640625" style="31" customWidth="1"/>
    <col min="9098" max="9098" width="15.453125" style="31" customWidth="1"/>
    <col min="9099" max="9104" width="0" style="31" hidden="1" customWidth="1"/>
    <col min="9105" max="9105" width="11.81640625" style="31" customWidth="1"/>
    <col min="9106" max="9106" width="31.81640625" style="31" customWidth="1"/>
    <col min="9107" max="9107" width="12.1796875" style="31" customWidth="1"/>
    <col min="9108" max="9108" width="12" style="31" customWidth="1"/>
    <col min="9109" max="9109" width="12.453125" style="31" customWidth="1"/>
    <col min="9110" max="9110" width="12" style="31" customWidth="1"/>
    <col min="9111" max="9111" width="11.1796875" style="31" customWidth="1"/>
    <col min="9112" max="9113" width="11.453125" style="31" customWidth="1"/>
    <col min="9114" max="9114" width="12.453125" style="31" customWidth="1"/>
    <col min="9115" max="9115" width="9.453125" style="31" customWidth="1"/>
    <col min="9116" max="9116" width="12" style="31" customWidth="1"/>
    <col min="9117" max="9165" width="9.453125" style="31" customWidth="1"/>
    <col min="9166" max="9346" width="9.1796875" style="31"/>
    <col min="9347" max="9347" width="6" style="31" customWidth="1"/>
    <col min="9348" max="9348" width="11.1796875" style="31" customWidth="1"/>
    <col min="9349" max="9349" width="37.453125" style="31" customWidth="1"/>
    <col min="9350" max="9350" width="14.1796875" style="31" customWidth="1"/>
    <col min="9351" max="9352" width="12" style="31" customWidth="1"/>
    <col min="9353" max="9353" width="17.81640625" style="31" customWidth="1"/>
    <col min="9354" max="9354" width="15.453125" style="31" customWidth="1"/>
    <col min="9355" max="9360" width="0" style="31" hidden="1" customWidth="1"/>
    <col min="9361" max="9361" width="11.81640625" style="31" customWidth="1"/>
    <col min="9362" max="9362" width="31.81640625" style="31" customWidth="1"/>
    <col min="9363" max="9363" width="12.1796875" style="31" customWidth="1"/>
    <col min="9364" max="9364" width="12" style="31" customWidth="1"/>
    <col min="9365" max="9365" width="12.453125" style="31" customWidth="1"/>
    <col min="9366" max="9366" width="12" style="31" customWidth="1"/>
    <col min="9367" max="9367" width="11.1796875" style="31" customWidth="1"/>
    <col min="9368" max="9369" width="11.453125" style="31" customWidth="1"/>
    <col min="9370" max="9370" width="12.453125" style="31" customWidth="1"/>
    <col min="9371" max="9371" width="9.453125" style="31" customWidth="1"/>
    <col min="9372" max="9372" width="12" style="31" customWidth="1"/>
    <col min="9373" max="9421" width="9.453125" style="31" customWidth="1"/>
    <col min="9422" max="9602" width="9.1796875" style="31"/>
    <col min="9603" max="9603" width="6" style="31" customWidth="1"/>
    <col min="9604" max="9604" width="11.1796875" style="31" customWidth="1"/>
    <col min="9605" max="9605" width="37.453125" style="31" customWidth="1"/>
    <col min="9606" max="9606" width="14.1796875" style="31" customWidth="1"/>
    <col min="9607" max="9608" width="12" style="31" customWidth="1"/>
    <col min="9609" max="9609" width="17.81640625" style="31" customWidth="1"/>
    <col min="9610" max="9610" width="15.453125" style="31" customWidth="1"/>
    <col min="9611" max="9616" width="0" style="31" hidden="1" customWidth="1"/>
    <col min="9617" max="9617" width="11.81640625" style="31" customWidth="1"/>
    <col min="9618" max="9618" width="31.81640625" style="31" customWidth="1"/>
    <col min="9619" max="9619" width="12.1796875" style="31" customWidth="1"/>
    <col min="9620" max="9620" width="12" style="31" customWidth="1"/>
    <col min="9621" max="9621" width="12.453125" style="31" customWidth="1"/>
    <col min="9622" max="9622" width="12" style="31" customWidth="1"/>
    <col min="9623" max="9623" width="11.1796875" style="31" customWidth="1"/>
    <col min="9624" max="9625" width="11.453125" style="31" customWidth="1"/>
    <col min="9626" max="9626" width="12.453125" style="31" customWidth="1"/>
    <col min="9627" max="9627" width="9.453125" style="31" customWidth="1"/>
    <col min="9628" max="9628" width="12" style="31" customWidth="1"/>
    <col min="9629" max="9677" width="9.453125" style="31" customWidth="1"/>
    <col min="9678" max="9858" width="9.1796875" style="31"/>
    <col min="9859" max="9859" width="6" style="31" customWidth="1"/>
    <col min="9860" max="9860" width="11.1796875" style="31" customWidth="1"/>
    <col min="9861" max="9861" width="37.453125" style="31" customWidth="1"/>
    <col min="9862" max="9862" width="14.1796875" style="31" customWidth="1"/>
    <col min="9863" max="9864" width="12" style="31" customWidth="1"/>
    <col min="9865" max="9865" width="17.81640625" style="31" customWidth="1"/>
    <col min="9866" max="9866" width="15.453125" style="31" customWidth="1"/>
    <col min="9867" max="9872" width="0" style="31" hidden="1" customWidth="1"/>
    <col min="9873" max="9873" width="11.81640625" style="31" customWidth="1"/>
    <col min="9874" max="9874" width="31.81640625" style="31" customWidth="1"/>
    <col min="9875" max="9875" width="12.1796875" style="31" customWidth="1"/>
    <col min="9876" max="9876" width="12" style="31" customWidth="1"/>
    <col min="9877" max="9877" width="12.453125" style="31" customWidth="1"/>
    <col min="9878" max="9878" width="12" style="31" customWidth="1"/>
    <col min="9879" max="9879" width="11.1796875" style="31" customWidth="1"/>
    <col min="9880" max="9881" width="11.453125" style="31" customWidth="1"/>
    <col min="9882" max="9882" width="12.453125" style="31" customWidth="1"/>
    <col min="9883" max="9883" width="9.453125" style="31" customWidth="1"/>
    <col min="9884" max="9884" width="12" style="31" customWidth="1"/>
    <col min="9885" max="9933" width="9.453125" style="31" customWidth="1"/>
    <col min="9934" max="10114" width="9.1796875" style="31"/>
    <col min="10115" max="10115" width="6" style="31" customWidth="1"/>
    <col min="10116" max="10116" width="11.1796875" style="31" customWidth="1"/>
    <col min="10117" max="10117" width="37.453125" style="31" customWidth="1"/>
    <col min="10118" max="10118" width="14.1796875" style="31" customWidth="1"/>
    <col min="10119" max="10120" width="12" style="31" customWidth="1"/>
    <col min="10121" max="10121" width="17.81640625" style="31" customWidth="1"/>
    <col min="10122" max="10122" width="15.453125" style="31" customWidth="1"/>
    <col min="10123" max="10128" width="0" style="31" hidden="1" customWidth="1"/>
    <col min="10129" max="10129" width="11.81640625" style="31" customWidth="1"/>
    <col min="10130" max="10130" width="31.81640625" style="31" customWidth="1"/>
    <col min="10131" max="10131" width="12.1796875" style="31" customWidth="1"/>
    <col min="10132" max="10132" width="12" style="31" customWidth="1"/>
    <col min="10133" max="10133" width="12.453125" style="31" customWidth="1"/>
    <col min="10134" max="10134" width="12" style="31" customWidth="1"/>
    <col min="10135" max="10135" width="11.1796875" style="31" customWidth="1"/>
    <col min="10136" max="10137" width="11.453125" style="31" customWidth="1"/>
    <col min="10138" max="10138" width="12.453125" style="31" customWidth="1"/>
    <col min="10139" max="10139" width="9.453125" style="31" customWidth="1"/>
    <col min="10140" max="10140" width="12" style="31" customWidth="1"/>
    <col min="10141" max="10189" width="9.453125" style="31" customWidth="1"/>
    <col min="10190" max="10370" width="9.1796875" style="31"/>
    <col min="10371" max="10371" width="6" style="31" customWidth="1"/>
    <col min="10372" max="10372" width="11.1796875" style="31" customWidth="1"/>
    <col min="10373" max="10373" width="37.453125" style="31" customWidth="1"/>
    <col min="10374" max="10374" width="14.1796875" style="31" customWidth="1"/>
    <col min="10375" max="10376" width="12" style="31" customWidth="1"/>
    <col min="10377" max="10377" width="17.81640625" style="31" customWidth="1"/>
    <col min="10378" max="10378" width="15.453125" style="31" customWidth="1"/>
    <col min="10379" max="10384" width="0" style="31" hidden="1" customWidth="1"/>
    <col min="10385" max="10385" width="11.81640625" style="31" customWidth="1"/>
    <col min="10386" max="10386" width="31.81640625" style="31" customWidth="1"/>
    <col min="10387" max="10387" width="12.1796875" style="31" customWidth="1"/>
    <col min="10388" max="10388" width="12" style="31" customWidth="1"/>
    <col min="10389" max="10389" width="12.453125" style="31" customWidth="1"/>
    <col min="10390" max="10390" width="12" style="31" customWidth="1"/>
    <col min="10391" max="10391" width="11.1796875" style="31" customWidth="1"/>
    <col min="10392" max="10393" width="11.453125" style="31" customWidth="1"/>
    <col min="10394" max="10394" width="12.453125" style="31" customWidth="1"/>
    <col min="10395" max="10395" width="9.453125" style="31" customWidth="1"/>
    <col min="10396" max="10396" width="12" style="31" customWidth="1"/>
    <col min="10397" max="10445" width="9.453125" style="31" customWidth="1"/>
    <col min="10446" max="10626" width="9.1796875" style="31"/>
    <col min="10627" max="10627" width="6" style="31" customWidth="1"/>
    <col min="10628" max="10628" width="11.1796875" style="31" customWidth="1"/>
    <col min="10629" max="10629" width="37.453125" style="31" customWidth="1"/>
    <col min="10630" max="10630" width="14.1796875" style="31" customWidth="1"/>
    <col min="10631" max="10632" width="12" style="31" customWidth="1"/>
    <col min="10633" max="10633" width="17.81640625" style="31" customWidth="1"/>
    <col min="10634" max="10634" width="15.453125" style="31" customWidth="1"/>
    <col min="10635" max="10640" width="0" style="31" hidden="1" customWidth="1"/>
    <col min="10641" max="10641" width="11.81640625" style="31" customWidth="1"/>
    <col min="10642" max="10642" width="31.81640625" style="31" customWidth="1"/>
    <col min="10643" max="10643" width="12.1796875" style="31" customWidth="1"/>
    <col min="10644" max="10644" width="12" style="31" customWidth="1"/>
    <col min="10645" max="10645" width="12.453125" style="31" customWidth="1"/>
    <col min="10646" max="10646" width="12" style="31" customWidth="1"/>
    <col min="10647" max="10647" width="11.1796875" style="31" customWidth="1"/>
    <col min="10648" max="10649" width="11.453125" style="31" customWidth="1"/>
    <col min="10650" max="10650" width="12.453125" style="31" customWidth="1"/>
    <col min="10651" max="10651" width="9.453125" style="31" customWidth="1"/>
    <col min="10652" max="10652" width="12" style="31" customWidth="1"/>
    <col min="10653" max="10701" width="9.453125" style="31" customWidth="1"/>
    <col min="10702" max="10882" width="9.1796875" style="31"/>
    <col min="10883" max="10883" width="6" style="31" customWidth="1"/>
    <col min="10884" max="10884" width="11.1796875" style="31" customWidth="1"/>
    <col min="10885" max="10885" width="37.453125" style="31" customWidth="1"/>
    <col min="10886" max="10886" width="14.1796875" style="31" customWidth="1"/>
    <col min="10887" max="10888" width="12" style="31" customWidth="1"/>
    <col min="10889" max="10889" width="17.81640625" style="31" customWidth="1"/>
    <col min="10890" max="10890" width="15.453125" style="31" customWidth="1"/>
    <col min="10891" max="10896" width="0" style="31" hidden="1" customWidth="1"/>
    <col min="10897" max="10897" width="11.81640625" style="31" customWidth="1"/>
    <col min="10898" max="10898" width="31.81640625" style="31" customWidth="1"/>
    <col min="10899" max="10899" width="12.1796875" style="31" customWidth="1"/>
    <col min="10900" max="10900" width="12" style="31" customWidth="1"/>
    <col min="10901" max="10901" width="12.453125" style="31" customWidth="1"/>
    <col min="10902" max="10902" width="12" style="31" customWidth="1"/>
    <col min="10903" max="10903" width="11.1796875" style="31" customWidth="1"/>
    <col min="10904" max="10905" width="11.453125" style="31" customWidth="1"/>
    <col min="10906" max="10906" width="12.453125" style="31" customWidth="1"/>
    <col min="10907" max="10907" width="9.453125" style="31" customWidth="1"/>
    <col min="10908" max="10908" width="12" style="31" customWidth="1"/>
    <col min="10909" max="10957" width="9.453125" style="31" customWidth="1"/>
    <col min="10958" max="11138" width="9.1796875" style="31"/>
    <col min="11139" max="11139" width="6" style="31" customWidth="1"/>
    <col min="11140" max="11140" width="11.1796875" style="31" customWidth="1"/>
    <col min="11141" max="11141" width="37.453125" style="31" customWidth="1"/>
    <col min="11142" max="11142" width="14.1796875" style="31" customWidth="1"/>
    <col min="11143" max="11144" width="12" style="31" customWidth="1"/>
    <col min="11145" max="11145" width="17.81640625" style="31" customWidth="1"/>
    <col min="11146" max="11146" width="15.453125" style="31" customWidth="1"/>
    <col min="11147" max="11152" width="0" style="31" hidden="1" customWidth="1"/>
    <col min="11153" max="11153" width="11.81640625" style="31" customWidth="1"/>
    <col min="11154" max="11154" width="31.81640625" style="31" customWidth="1"/>
    <col min="11155" max="11155" width="12.1796875" style="31" customWidth="1"/>
    <col min="11156" max="11156" width="12" style="31" customWidth="1"/>
    <col min="11157" max="11157" width="12.453125" style="31" customWidth="1"/>
    <col min="11158" max="11158" width="12" style="31" customWidth="1"/>
    <col min="11159" max="11159" width="11.1796875" style="31" customWidth="1"/>
    <col min="11160" max="11161" width="11.453125" style="31" customWidth="1"/>
    <col min="11162" max="11162" width="12.453125" style="31" customWidth="1"/>
    <col min="11163" max="11163" width="9.453125" style="31" customWidth="1"/>
    <col min="11164" max="11164" width="12" style="31" customWidth="1"/>
    <col min="11165" max="11213" width="9.453125" style="31" customWidth="1"/>
    <col min="11214" max="11394" width="9.1796875" style="31"/>
    <col min="11395" max="11395" width="6" style="31" customWidth="1"/>
    <col min="11396" max="11396" width="11.1796875" style="31" customWidth="1"/>
    <col min="11397" max="11397" width="37.453125" style="31" customWidth="1"/>
    <col min="11398" max="11398" width="14.1796875" style="31" customWidth="1"/>
    <col min="11399" max="11400" width="12" style="31" customWidth="1"/>
    <col min="11401" max="11401" width="17.81640625" style="31" customWidth="1"/>
    <col min="11402" max="11402" width="15.453125" style="31" customWidth="1"/>
    <col min="11403" max="11408" width="0" style="31" hidden="1" customWidth="1"/>
    <col min="11409" max="11409" width="11.81640625" style="31" customWidth="1"/>
    <col min="11410" max="11410" width="31.81640625" style="31" customWidth="1"/>
    <col min="11411" max="11411" width="12.1796875" style="31" customWidth="1"/>
    <col min="11412" max="11412" width="12" style="31" customWidth="1"/>
    <col min="11413" max="11413" width="12.453125" style="31" customWidth="1"/>
    <col min="11414" max="11414" width="12" style="31" customWidth="1"/>
    <col min="11415" max="11415" width="11.1796875" style="31" customWidth="1"/>
    <col min="11416" max="11417" width="11.453125" style="31" customWidth="1"/>
    <col min="11418" max="11418" width="12.453125" style="31" customWidth="1"/>
    <col min="11419" max="11419" width="9.453125" style="31" customWidth="1"/>
    <col min="11420" max="11420" width="12" style="31" customWidth="1"/>
    <col min="11421" max="11469" width="9.453125" style="31" customWidth="1"/>
    <col min="11470" max="11650" width="9.1796875" style="31"/>
    <col min="11651" max="11651" width="6" style="31" customWidth="1"/>
    <col min="11652" max="11652" width="11.1796875" style="31" customWidth="1"/>
    <col min="11653" max="11653" width="37.453125" style="31" customWidth="1"/>
    <col min="11654" max="11654" width="14.1796875" style="31" customWidth="1"/>
    <col min="11655" max="11656" width="12" style="31" customWidth="1"/>
    <col min="11657" max="11657" width="17.81640625" style="31" customWidth="1"/>
    <col min="11658" max="11658" width="15.453125" style="31" customWidth="1"/>
    <col min="11659" max="11664" width="0" style="31" hidden="1" customWidth="1"/>
    <col min="11665" max="11665" width="11.81640625" style="31" customWidth="1"/>
    <col min="11666" max="11666" width="31.81640625" style="31" customWidth="1"/>
    <col min="11667" max="11667" width="12.1796875" style="31" customWidth="1"/>
    <col min="11668" max="11668" width="12" style="31" customWidth="1"/>
    <col min="11669" max="11669" width="12.453125" style="31" customWidth="1"/>
    <col min="11670" max="11670" width="12" style="31" customWidth="1"/>
    <col min="11671" max="11671" width="11.1796875" style="31" customWidth="1"/>
    <col min="11672" max="11673" width="11.453125" style="31" customWidth="1"/>
    <col min="11674" max="11674" width="12.453125" style="31" customWidth="1"/>
    <col min="11675" max="11675" width="9.453125" style="31" customWidth="1"/>
    <col min="11676" max="11676" width="12" style="31" customWidth="1"/>
    <col min="11677" max="11725" width="9.453125" style="31" customWidth="1"/>
    <col min="11726" max="11906" width="9.1796875" style="31"/>
    <col min="11907" max="11907" width="6" style="31" customWidth="1"/>
    <col min="11908" max="11908" width="11.1796875" style="31" customWidth="1"/>
    <col min="11909" max="11909" width="37.453125" style="31" customWidth="1"/>
    <col min="11910" max="11910" width="14.1796875" style="31" customWidth="1"/>
    <col min="11911" max="11912" width="12" style="31" customWidth="1"/>
    <col min="11913" max="11913" width="17.81640625" style="31" customWidth="1"/>
    <col min="11914" max="11914" width="15.453125" style="31" customWidth="1"/>
    <col min="11915" max="11920" width="0" style="31" hidden="1" customWidth="1"/>
    <col min="11921" max="11921" width="11.81640625" style="31" customWidth="1"/>
    <col min="11922" max="11922" width="31.81640625" style="31" customWidth="1"/>
    <col min="11923" max="11923" width="12.1796875" style="31" customWidth="1"/>
    <col min="11924" max="11924" width="12" style="31" customWidth="1"/>
    <col min="11925" max="11925" width="12.453125" style="31" customWidth="1"/>
    <col min="11926" max="11926" width="12" style="31" customWidth="1"/>
    <col min="11927" max="11927" width="11.1796875" style="31" customWidth="1"/>
    <col min="11928" max="11929" width="11.453125" style="31" customWidth="1"/>
    <col min="11930" max="11930" width="12.453125" style="31" customWidth="1"/>
    <col min="11931" max="11931" width="9.453125" style="31" customWidth="1"/>
    <col min="11932" max="11932" width="12" style="31" customWidth="1"/>
    <col min="11933" max="11981" width="9.453125" style="31" customWidth="1"/>
    <col min="11982" max="12162" width="9.1796875" style="31"/>
    <col min="12163" max="12163" width="6" style="31" customWidth="1"/>
    <col min="12164" max="12164" width="11.1796875" style="31" customWidth="1"/>
    <col min="12165" max="12165" width="37.453125" style="31" customWidth="1"/>
    <col min="12166" max="12166" width="14.1796875" style="31" customWidth="1"/>
    <col min="12167" max="12168" width="12" style="31" customWidth="1"/>
    <col min="12169" max="12169" width="17.81640625" style="31" customWidth="1"/>
    <col min="12170" max="12170" width="15.453125" style="31" customWidth="1"/>
    <col min="12171" max="12176" width="0" style="31" hidden="1" customWidth="1"/>
    <col min="12177" max="12177" width="11.81640625" style="31" customWidth="1"/>
    <col min="12178" max="12178" width="31.81640625" style="31" customWidth="1"/>
    <col min="12179" max="12179" width="12.1796875" style="31" customWidth="1"/>
    <col min="12180" max="12180" width="12" style="31" customWidth="1"/>
    <col min="12181" max="12181" width="12.453125" style="31" customWidth="1"/>
    <col min="12182" max="12182" width="12" style="31" customWidth="1"/>
    <col min="12183" max="12183" width="11.1796875" style="31" customWidth="1"/>
    <col min="12184" max="12185" width="11.453125" style="31" customWidth="1"/>
    <col min="12186" max="12186" width="12.453125" style="31" customWidth="1"/>
    <col min="12187" max="12187" width="9.453125" style="31" customWidth="1"/>
    <col min="12188" max="12188" width="12" style="31" customWidth="1"/>
    <col min="12189" max="12237" width="9.453125" style="31" customWidth="1"/>
    <col min="12238" max="12418" width="9.1796875" style="31"/>
    <col min="12419" max="12419" width="6" style="31" customWidth="1"/>
    <col min="12420" max="12420" width="11.1796875" style="31" customWidth="1"/>
    <col min="12421" max="12421" width="37.453125" style="31" customWidth="1"/>
    <col min="12422" max="12422" width="14.1796875" style="31" customWidth="1"/>
    <col min="12423" max="12424" width="12" style="31" customWidth="1"/>
    <col min="12425" max="12425" width="17.81640625" style="31" customWidth="1"/>
    <col min="12426" max="12426" width="15.453125" style="31" customWidth="1"/>
    <col min="12427" max="12432" width="0" style="31" hidden="1" customWidth="1"/>
    <col min="12433" max="12433" width="11.81640625" style="31" customWidth="1"/>
    <col min="12434" max="12434" width="31.81640625" style="31" customWidth="1"/>
    <col min="12435" max="12435" width="12.1796875" style="31" customWidth="1"/>
    <col min="12436" max="12436" width="12" style="31" customWidth="1"/>
    <col min="12437" max="12437" width="12.453125" style="31" customWidth="1"/>
    <col min="12438" max="12438" width="12" style="31" customWidth="1"/>
    <col min="12439" max="12439" width="11.1796875" style="31" customWidth="1"/>
    <col min="12440" max="12441" width="11.453125" style="31" customWidth="1"/>
    <col min="12442" max="12442" width="12.453125" style="31" customWidth="1"/>
    <col min="12443" max="12443" width="9.453125" style="31" customWidth="1"/>
    <col min="12444" max="12444" width="12" style="31" customWidth="1"/>
    <col min="12445" max="12493" width="9.453125" style="31" customWidth="1"/>
    <col min="12494" max="12674" width="9.1796875" style="31"/>
    <col min="12675" max="12675" width="6" style="31" customWidth="1"/>
    <col min="12676" max="12676" width="11.1796875" style="31" customWidth="1"/>
    <col min="12677" max="12677" width="37.453125" style="31" customWidth="1"/>
    <col min="12678" max="12678" width="14.1796875" style="31" customWidth="1"/>
    <col min="12679" max="12680" width="12" style="31" customWidth="1"/>
    <col min="12681" max="12681" width="17.81640625" style="31" customWidth="1"/>
    <col min="12682" max="12682" width="15.453125" style="31" customWidth="1"/>
    <col min="12683" max="12688" width="0" style="31" hidden="1" customWidth="1"/>
    <col min="12689" max="12689" width="11.81640625" style="31" customWidth="1"/>
    <col min="12690" max="12690" width="31.81640625" style="31" customWidth="1"/>
    <col min="12691" max="12691" width="12.1796875" style="31" customWidth="1"/>
    <col min="12692" max="12692" width="12" style="31" customWidth="1"/>
    <col min="12693" max="12693" width="12.453125" style="31" customWidth="1"/>
    <col min="12694" max="12694" width="12" style="31" customWidth="1"/>
    <col min="12695" max="12695" width="11.1796875" style="31" customWidth="1"/>
    <col min="12696" max="12697" width="11.453125" style="31" customWidth="1"/>
    <col min="12698" max="12698" width="12.453125" style="31" customWidth="1"/>
    <col min="12699" max="12699" width="9.453125" style="31" customWidth="1"/>
    <col min="12700" max="12700" width="12" style="31" customWidth="1"/>
    <col min="12701" max="12749" width="9.453125" style="31" customWidth="1"/>
    <col min="12750" max="12930" width="9.1796875" style="31"/>
    <col min="12931" max="12931" width="6" style="31" customWidth="1"/>
    <col min="12932" max="12932" width="11.1796875" style="31" customWidth="1"/>
    <col min="12933" max="12933" width="37.453125" style="31" customWidth="1"/>
    <col min="12934" max="12934" width="14.1796875" style="31" customWidth="1"/>
    <col min="12935" max="12936" width="12" style="31" customWidth="1"/>
    <col min="12937" max="12937" width="17.81640625" style="31" customWidth="1"/>
    <col min="12938" max="12938" width="15.453125" style="31" customWidth="1"/>
    <col min="12939" max="12944" width="0" style="31" hidden="1" customWidth="1"/>
    <col min="12945" max="12945" width="11.81640625" style="31" customWidth="1"/>
    <col min="12946" max="12946" width="31.81640625" style="31" customWidth="1"/>
    <col min="12947" max="12947" width="12.1796875" style="31" customWidth="1"/>
    <col min="12948" max="12948" width="12" style="31" customWidth="1"/>
    <col min="12949" max="12949" width="12.453125" style="31" customWidth="1"/>
    <col min="12950" max="12950" width="12" style="31" customWidth="1"/>
    <col min="12951" max="12951" width="11.1796875" style="31" customWidth="1"/>
    <col min="12952" max="12953" width="11.453125" style="31" customWidth="1"/>
    <col min="12954" max="12954" width="12.453125" style="31" customWidth="1"/>
    <col min="12955" max="12955" width="9.453125" style="31" customWidth="1"/>
    <col min="12956" max="12956" width="12" style="31" customWidth="1"/>
    <col min="12957" max="13005" width="9.453125" style="31" customWidth="1"/>
    <col min="13006" max="13186" width="9.1796875" style="31"/>
    <col min="13187" max="13187" width="6" style="31" customWidth="1"/>
    <col min="13188" max="13188" width="11.1796875" style="31" customWidth="1"/>
    <col min="13189" max="13189" width="37.453125" style="31" customWidth="1"/>
    <col min="13190" max="13190" width="14.1796875" style="31" customWidth="1"/>
    <col min="13191" max="13192" width="12" style="31" customWidth="1"/>
    <col min="13193" max="13193" width="17.81640625" style="31" customWidth="1"/>
    <col min="13194" max="13194" width="15.453125" style="31" customWidth="1"/>
    <col min="13195" max="13200" width="0" style="31" hidden="1" customWidth="1"/>
    <col min="13201" max="13201" width="11.81640625" style="31" customWidth="1"/>
    <col min="13202" max="13202" width="31.81640625" style="31" customWidth="1"/>
    <col min="13203" max="13203" width="12.1796875" style="31" customWidth="1"/>
    <col min="13204" max="13204" width="12" style="31" customWidth="1"/>
    <col min="13205" max="13205" width="12.453125" style="31" customWidth="1"/>
    <col min="13206" max="13206" width="12" style="31" customWidth="1"/>
    <col min="13207" max="13207" width="11.1796875" style="31" customWidth="1"/>
    <col min="13208" max="13209" width="11.453125" style="31" customWidth="1"/>
    <col min="13210" max="13210" width="12.453125" style="31" customWidth="1"/>
    <col min="13211" max="13211" width="9.453125" style="31" customWidth="1"/>
    <col min="13212" max="13212" width="12" style="31" customWidth="1"/>
    <col min="13213" max="13261" width="9.453125" style="31" customWidth="1"/>
    <col min="13262" max="13442" width="9.1796875" style="31"/>
    <col min="13443" max="13443" width="6" style="31" customWidth="1"/>
    <col min="13444" max="13444" width="11.1796875" style="31" customWidth="1"/>
    <col min="13445" max="13445" width="37.453125" style="31" customWidth="1"/>
    <col min="13446" max="13446" width="14.1796875" style="31" customWidth="1"/>
    <col min="13447" max="13448" width="12" style="31" customWidth="1"/>
    <col min="13449" max="13449" width="17.81640625" style="31" customWidth="1"/>
    <col min="13450" max="13450" width="15.453125" style="31" customWidth="1"/>
    <col min="13451" max="13456" width="0" style="31" hidden="1" customWidth="1"/>
    <col min="13457" max="13457" width="11.81640625" style="31" customWidth="1"/>
    <col min="13458" max="13458" width="31.81640625" style="31" customWidth="1"/>
    <col min="13459" max="13459" width="12.1796875" style="31" customWidth="1"/>
    <col min="13460" max="13460" width="12" style="31" customWidth="1"/>
    <col min="13461" max="13461" width="12.453125" style="31" customWidth="1"/>
    <col min="13462" max="13462" width="12" style="31" customWidth="1"/>
    <col min="13463" max="13463" width="11.1796875" style="31" customWidth="1"/>
    <col min="13464" max="13465" width="11.453125" style="31" customWidth="1"/>
    <col min="13466" max="13466" width="12.453125" style="31" customWidth="1"/>
    <col min="13467" max="13467" width="9.453125" style="31" customWidth="1"/>
    <col min="13468" max="13468" width="12" style="31" customWidth="1"/>
    <col min="13469" max="13517" width="9.453125" style="31" customWidth="1"/>
    <col min="13518" max="13698" width="9.1796875" style="31"/>
    <col min="13699" max="13699" width="6" style="31" customWidth="1"/>
    <col min="13700" max="13700" width="11.1796875" style="31" customWidth="1"/>
    <col min="13701" max="13701" width="37.453125" style="31" customWidth="1"/>
    <col min="13702" max="13702" width="14.1796875" style="31" customWidth="1"/>
    <col min="13703" max="13704" width="12" style="31" customWidth="1"/>
    <col min="13705" max="13705" width="17.81640625" style="31" customWidth="1"/>
    <col min="13706" max="13706" width="15.453125" style="31" customWidth="1"/>
    <col min="13707" max="13712" width="0" style="31" hidden="1" customWidth="1"/>
    <col min="13713" max="13713" width="11.81640625" style="31" customWidth="1"/>
    <col min="13714" max="13714" width="31.81640625" style="31" customWidth="1"/>
    <col min="13715" max="13715" width="12.1796875" style="31" customWidth="1"/>
    <col min="13716" max="13716" width="12" style="31" customWidth="1"/>
    <col min="13717" max="13717" width="12.453125" style="31" customWidth="1"/>
    <col min="13718" max="13718" width="12" style="31" customWidth="1"/>
    <col min="13719" max="13719" width="11.1796875" style="31" customWidth="1"/>
    <col min="13720" max="13721" width="11.453125" style="31" customWidth="1"/>
    <col min="13722" max="13722" width="12.453125" style="31" customWidth="1"/>
    <col min="13723" max="13723" width="9.453125" style="31" customWidth="1"/>
    <col min="13724" max="13724" width="12" style="31" customWidth="1"/>
    <col min="13725" max="13773" width="9.453125" style="31" customWidth="1"/>
    <col min="13774" max="13954" width="9.1796875" style="31"/>
    <col min="13955" max="13955" width="6" style="31" customWidth="1"/>
    <col min="13956" max="13956" width="11.1796875" style="31" customWidth="1"/>
    <col min="13957" max="13957" width="37.453125" style="31" customWidth="1"/>
    <col min="13958" max="13958" width="14.1796875" style="31" customWidth="1"/>
    <col min="13959" max="13960" width="12" style="31" customWidth="1"/>
    <col min="13961" max="13961" width="17.81640625" style="31" customWidth="1"/>
    <col min="13962" max="13962" width="15.453125" style="31" customWidth="1"/>
    <col min="13963" max="13968" width="0" style="31" hidden="1" customWidth="1"/>
    <col min="13969" max="13969" width="11.81640625" style="31" customWidth="1"/>
    <col min="13970" max="13970" width="31.81640625" style="31" customWidth="1"/>
    <col min="13971" max="13971" width="12.1796875" style="31" customWidth="1"/>
    <col min="13972" max="13972" width="12" style="31" customWidth="1"/>
    <col min="13973" max="13973" width="12.453125" style="31" customWidth="1"/>
    <col min="13974" max="13974" width="12" style="31" customWidth="1"/>
    <col min="13975" max="13975" width="11.1796875" style="31" customWidth="1"/>
    <col min="13976" max="13977" width="11.453125" style="31" customWidth="1"/>
    <col min="13978" max="13978" width="12.453125" style="31" customWidth="1"/>
    <col min="13979" max="13979" width="9.453125" style="31" customWidth="1"/>
    <col min="13980" max="13980" width="12" style="31" customWidth="1"/>
    <col min="13981" max="14029" width="9.453125" style="31" customWidth="1"/>
    <col min="14030" max="14210" width="9.1796875" style="31"/>
    <col min="14211" max="14211" width="6" style="31" customWidth="1"/>
    <col min="14212" max="14212" width="11.1796875" style="31" customWidth="1"/>
    <col min="14213" max="14213" width="37.453125" style="31" customWidth="1"/>
    <col min="14214" max="14214" width="14.1796875" style="31" customWidth="1"/>
    <col min="14215" max="14216" width="12" style="31" customWidth="1"/>
    <col min="14217" max="14217" width="17.81640625" style="31" customWidth="1"/>
    <col min="14218" max="14218" width="15.453125" style="31" customWidth="1"/>
    <col min="14219" max="14224" width="0" style="31" hidden="1" customWidth="1"/>
    <col min="14225" max="14225" width="11.81640625" style="31" customWidth="1"/>
    <col min="14226" max="14226" width="31.81640625" style="31" customWidth="1"/>
    <col min="14227" max="14227" width="12.1796875" style="31" customWidth="1"/>
    <col min="14228" max="14228" width="12" style="31" customWidth="1"/>
    <col min="14229" max="14229" width="12.453125" style="31" customWidth="1"/>
    <col min="14230" max="14230" width="12" style="31" customWidth="1"/>
    <col min="14231" max="14231" width="11.1796875" style="31" customWidth="1"/>
    <col min="14232" max="14233" width="11.453125" style="31" customWidth="1"/>
    <col min="14234" max="14234" width="12.453125" style="31" customWidth="1"/>
    <col min="14235" max="14235" width="9.453125" style="31" customWidth="1"/>
    <col min="14236" max="14236" width="12" style="31" customWidth="1"/>
    <col min="14237" max="14285" width="9.453125" style="31" customWidth="1"/>
    <col min="14286" max="14466" width="9.1796875" style="31"/>
    <col min="14467" max="14467" width="6" style="31" customWidth="1"/>
    <col min="14468" max="14468" width="11.1796875" style="31" customWidth="1"/>
    <col min="14469" max="14469" width="37.453125" style="31" customWidth="1"/>
    <col min="14470" max="14470" width="14.1796875" style="31" customWidth="1"/>
    <col min="14471" max="14472" width="12" style="31" customWidth="1"/>
    <col min="14473" max="14473" width="17.81640625" style="31" customWidth="1"/>
    <col min="14474" max="14474" width="15.453125" style="31" customWidth="1"/>
    <col min="14475" max="14480" width="0" style="31" hidden="1" customWidth="1"/>
    <col min="14481" max="14481" width="11.81640625" style="31" customWidth="1"/>
    <col min="14482" max="14482" width="31.81640625" style="31" customWidth="1"/>
    <col min="14483" max="14483" width="12.1796875" style="31" customWidth="1"/>
    <col min="14484" max="14484" width="12" style="31" customWidth="1"/>
    <col min="14485" max="14485" width="12.453125" style="31" customWidth="1"/>
    <col min="14486" max="14486" width="12" style="31" customWidth="1"/>
    <col min="14487" max="14487" width="11.1796875" style="31" customWidth="1"/>
    <col min="14488" max="14489" width="11.453125" style="31" customWidth="1"/>
    <col min="14490" max="14490" width="12.453125" style="31" customWidth="1"/>
    <col min="14491" max="14491" width="9.453125" style="31" customWidth="1"/>
    <col min="14492" max="14492" width="12" style="31" customWidth="1"/>
    <col min="14493" max="14541" width="9.453125" style="31" customWidth="1"/>
    <col min="14542" max="14722" width="9.1796875" style="31"/>
    <col min="14723" max="14723" width="6" style="31" customWidth="1"/>
    <col min="14724" max="14724" width="11.1796875" style="31" customWidth="1"/>
    <col min="14725" max="14725" width="37.453125" style="31" customWidth="1"/>
    <col min="14726" max="14726" width="14.1796875" style="31" customWidth="1"/>
    <col min="14727" max="14728" width="12" style="31" customWidth="1"/>
    <col min="14729" max="14729" width="17.81640625" style="31" customWidth="1"/>
    <col min="14730" max="14730" width="15.453125" style="31" customWidth="1"/>
    <col min="14731" max="14736" width="0" style="31" hidden="1" customWidth="1"/>
    <col min="14737" max="14737" width="11.81640625" style="31" customWidth="1"/>
    <col min="14738" max="14738" width="31.81640625" style="31" customWidth="1"/>
    <col min="14739" max="14739" width="12.1796875" style="31" customWidth="1"/>
    <col min="14740" max="14740" width="12" style="31" customWidth="1"/>
    <col min="14741" max="14741" width="12.453125" style="31" customWidth="1"/>
    <col min="14742" max="14742" width="12" style="31" customWidth="1"/>
    <col min="14743" max="14743" width="11.1796875" style="31" customWidth="1"/>
    <col min="14744" max="14745" width="11.453125" style="31" customWidth="1"/>
    <col min="14746" max="14746" width="12.453125" style="31" customWidth="1"/>
    <col min="14747" max="14747" width="9.453125" style="31" customWidth="1"/>
    <col min="14748" max="14748" width="12" style="31" customWidth="1"/>
    <col min="14749" max="14797" width="9.453125" style="31" customWidth="1"/>
    <col min="14798" max="14978" width="9.1796875" style="31"/>
    <col min="14979" max="14979" width="6" style="31" customWidth="1"/>
    <col min="14980" max="14980" width="11.1796875" style="31" customWidth="1"/>
    <col min="14981" max="14981" width="37.453125" style="31" customWidth="1"/>
    <col min="14982" max="14982" width="14.1796875" style="31" customWidth="1"/>
    <col min="14983" max="14984" width="12" style="31" customWidth="1"/>
    <col min="14985" max="14985" width="17.81640625" style="31" customWidth="1"/>
    <col min="14986" max="14986" width="15.453125" style="31" customWidth="1"/>
    <col min="14987" max="14992" width="0" style="31" hidden="1" customWidth="1"/>
    <col min="14993" max="14993" width="11.81640625" style="31" customWidth="1"/>
    <col min="14994" max="14994" width="31.81640625" style="31" customWidth="1"/>
    <col min="14995" max="14995" width="12.1796875" style="31" customWidth="1"/>
    <col min="14996" max="14996" width="12" style="31" customWidth="1"/>
    <col min="14997" max="14997" width="12.453125" style="31" customWidth="1"/>
    <col min="14998" max="14998" width="12" style="31" customWidth="1"/>
    <col min="14999" max="14999" width="11.1796875" style="31" customWidth="1"/>
    <col min="15000" max="15001" width="11.453125" style="31" customWidth="1"/>
    <col min="15002" max="15002" width="12.453125" style="31" customWidth="1"/>
    <col min="15003" max="15003" width="9.453125" style="31" customWidth="1"/>
    <col min="15004" max="15004" width="12" style="31" customWidth="1"/>
    <col min="15005" max="15053" width="9.453125" style="31" customWidth="1"/>
    <col min="15054" max="15234" width="9.1796875" style="31"/>
    <col min="15235" max="15235" width="6" style="31" customWidth="1"/>
    <col min="15236" max="15236" width="11.1796875" style="31" customWidth="1"/>
    <col min="15237" max="15237" width="37.453125" style="31" customWidth="1"/>
    <col min="15238" max="15238" width="14.1796875" style="31" customWidth="1"/>
    <col min="15239" max="15240" width="12" style="31" customWidth="1"/>
    <col min="15241" max="15241" width="17.81640625" style="31" customWidth="1"/>
    <col min="15242" max="15242" width="15.453125" style="31" customWidth="1"/>
    <col min="15243" max="15248" width="0" style="31" hidden="1" customWidth="1"/>
    <col min="15249" max="15249" width="11.81640625" style="31" customWidth="1"/>
    <col min="15250" max="15250" width="31.81640625" style="31" customWidth="1"/>
    <col min="15251" max="15251" width="12.1796875" style="31" customWidth="1"/>
    <col min="15252" max="15252" width="12" style="31" customWidth="1"/>
    <col min="15253" max="15253" width="12.453125" style="31" customWidth="1"/>
    <col min="15254" max="15254" width="12" style="31" customWidth="1"/>
    <col min="15255" max="15255" width="11.1796875" style="31" customWidth="1"/>
    <col min="15256" max="15257" width="11.453125" style="31" customWidth="1"/>
    <col min="15258" max="15258" width="12.453125" style="31" customWidth="1"/>
    <col min="15259" max="15259" width="9.453125" style="31" customWidth="1"/>
    <col min="15260" max="15260" width="12" style="31" customWidth="1"/>
    <col min="15261" max="15309" width="9.453125" style="31" customWidth="1"/>
    <col min="15310" max="15490" width="9.1796875" style="31"/>
    <col min="15491" max="15491" width="6" style="31" customWidth="1"/>
    <col min="15492" max="15492" width="11.1796875" style="31" customWidth="1"/>
    <col min="15493" max="15493" width="37.453125" style="31" customWidth="1"/>
    <col min="15494" max="15494" width="14.1796875" style="31" customWidth="1"/>
    <col min="15495" max="15496" width="12" style="31" customWidth="1"/>
    <col min="15497" max="15497" width="17.81640625" style="31" customWidth="1"/>
    <col min="15498" max="15498" width="15.453125" style="31" customWidth="1"/>
    <col min="15499" max="15504" width="0" style="31" hidden="1" customWidth="1"/>
    <col min="15505" max="15505" width="11.81640625" style="31" customWidth="1"/>
    <col min="15506" max="15506" width="31.81640625" style="31" customWidth="1"/>
    <col min="15507" max="15507" width="12.1796875" style="31" customWidth="1"/>
    <col min="15508" max="15508" width="12" style="31" customWidth="1"/>
    <col min="15509" max="15509" width="12.453125" style="31" customWidth="1"/>
    <col min="15510" max="15510" width="12" style="31" customWidth="1"/>
    <col min="15511" max="15511" width="11.1796875" style="31" customWidth="1"/>
    <col min="15512" max="15513" width="11.453125" style="31" customWidth="1"/>
    <col min="15514" max="15514" width="12.453125" style="31" customWidth="1"/>
    <col min="15515" max="15515" width="9.453125" style="31" customWidth="1"/>
    <col min="15516" max="15516" width="12" style="31" customWidth="1"/>
    <col min="15517" max="15565" width="9.453125" style="31" customWidth="1"/>
    <col min="15566" max="15746" width="9.1796875" style="31"/>
    <col min="15747" max="15747" width="6" style="31" customWidth="1"/>
    <col min="15748" max="15748" width="11.1796875" style="31" customWidth="1"/>
    <col min="15749" max="15749" width="37.453125" style="31" customWidth="1"/>
    <col min="15750" max="15750" width="14.1796875" style="31" customWidth="1"/>
    <col min="15751" max="15752" width="12" style="31" customWidth="1"/>
    <col min="15753" max="15753" width="17.81640625" style="31" customWidth="1"/>
    <col min="15754" max="15754" width="15.453125" style="31" customWidth="1"/>
    <col min="15755" max="15760" width="0" style="31" hidden="1" customWidth="1"/>
    <col min="15761" max="15761" width="11.81640625" style="31" customWidth="1"/>
    <col min="15762" max="15762" width="31.81640625" style="31" customWidth="1"/>
    <col min="15763" max="15763" width="12.1796875" style="31" customWidth="1"/>
    <col min="15764" max="15764" width="12" style="31" customWidth="1"/>
    <col min="15765" max="15765" width="12.453125" style="31" customWidth="1"/>
    <col min="15766" max="15766" width="12" style="31" customWidth="1"/>
    <col min="15767" max="15767" width="11.1796875" style="31" customWidth="1"/>
    <col min="15768" max="15769" width="11.453125" style="31" customWidth="1"/>
    <col min="15770" max="15770" width="12.453125" style="31" customWidth="1"/>
    <col min="15771" max="15771" width="9.453125" style="31" customWidth="1"/>
    <col min="15772" max="15772" width="12" style="31" customWidth="1"/>
    <col min="15773" max="15821" width="9.453125" style="31" customWidth="1"/>
    <col min="15822" max="16002" width="9.1796875" style="31"/>
    <col min="16003" max="16003" width="6" style="31" customWidth="1"/>
    <col min="16004" max="16004" width="11.1796875" style="31" customWidth="1"/>
    <col min="16005" max="16005" width="37.453125" style="31" customWidth="1"/>
    <col min="16006" max="16006" width="14.1796875" style="31" customWidth="1"/>
    <col min="16007" max="16008" width="12" style="31" customWidth="1"/>
    <col min="16009" max="16009" width="17.81640625" style="31" customWidth="1"/>
    <col min="16010" max="16010" width="15.453125" style="31" customWidth="1"/>
    <col min="16011" max="16016" width="0" style="31" hidden="1" customWidth="1"/>
    <col min="16017" max="16017" width="11.81640625" style="31" customWidth="1"/>
    <col min="16018" max="16018" width="31.81640625" style="31" customWidth="1"/>
    <col min="16019" max="16019" width="12.1796875" style="31" customWidth="1"/>
    <col min="16020" max="16020" width="12" style="31" customWidth="1"/>
    <col min="16021" max="16021" width="12.453125" style="31" customWidth="1"/>
    <col min="16022" max="16022" width="12" style="31" customWidth="1"/>
    <col min="16023" max="16023" width="11.1796875" style="31" customWidth="1"/>
    <col min="16024" max="16025" width="11.453125" style="31" customWidth="1"/>
    <col min="16026" max="16026" width="12.453125" style="31" customWidth="1"/>
    <col min="16027" max="16027" width="9.453125" style="31" customWidth="1"/>
    <col min="16028" max="16028" width="12" style="31" customWidth="1"/>
    <col min="16029" max="16077" width="9.453125" style="31" customWidth="1"/>
    <col min="16078" max="16301" width="9.1796875" style="31"/>
    <col min="16302" max="16317" width="9.1796875" style="31" customWidth="1"/>
    <col min="16318" max="16325" width="9.1796875" style="31"/>
    <col min="16326" max="16384" width="9.1796875" style="31" customWidth="1"/>
  </cols>
  <sheetData>
    <row r="1" spans="2:13" s="26" customFormat="1" ht="20">
      <c r="B1" s="137"/>
      <c r="C1" s="54" t="s">
        <v>0</v>
      </c>
      <c r="D1" s="54"/>
      <c r="E1" s="112"/>
      <c r="F1" s="55"/>
      <c r="G1" s="55"/>
      <c r="H1" s="55"/>
      <c r="I1" s="55"/>
      <c r="J1" s="55"/>
      <c r="K1" s="25"/>
      <c r="L1" s="25"/>
    </row>
    <row r="2" spans="2:13" s="26" customFormat="1" ht="20.5" thickBot="1">
      <c r="B2" s="137"/>
      <c r="C2" s="54"/>
      <c r="D2" s="54"/>
      <c r="E2" s="112"/>
      <c r="F2" s="55"/>
      <c r="G2" s="55"/>
      <c r="H2" s="55"/>
      <c r="I2" s="55"/>
      <c r="J2" s="55"/>
      <c r="K2" s="25"/>
      <c r="L2" s="27"/>
    </row>
    <row r="3" spans="2:13" s="26" customFormat="1" ht="16" thickBot="1">
      <c r="B3" s="137"/>
      <c r="C3" s="261" t="s">
        <v>1</v>
      </c>
      <c r="D3" s="262"/>
      <c r="E3" s="262"/>
      <c r="F3" s="262"/>
      <c r="G3" s="262"/>
      <c r="H3" s="263"/>
      <c r="I3" s="24"/>
      <c r="J3" s="24"/>
      <c r="K3" s="25"/>
      <c r="L3" s="27"/>
    </row>
    <row r="4" spans="2:13" s="26" customFormat="1" ht="15.5">
      <c r="B4" s="137"/>
      <c r="C4" s="23"/>
      <c r="D4" s="16"/>
      <c r="E4" s="113"/>
      <c r="F4" s="15"/>
      <c r="G4" s="15"/>
      <c r="H4" s="15"/>
      <c r="I4" s="15"/>
      <c r="J4" s="15"/>
      <c r="K4" s="25"/>
      <c r="L4" s="27"/>
    </row>
    <row r="5" spans="2:13" s="26" customFormat="1" ht="16" thickBot="1">
      <c r="B5" s="137"/>
      <c r="C5" s="23"/>
      <c r="D5" s="16"/>
      <c r="E5" s="113"/>
      <c r="F5" s="15"/>
      <c r="G5" s="15"/>
      <c r="H5" s="15"/>
      <c r="I5" s="15"/>
      <c r="J5" s="15"/>
      <c r="K5" s="29"/>
      <c r="L5" s="29"/>
      <c r="M5" s="30"/>
    </row>
    <row r="6" spans="2:13">
      <c r="C6" s="17"/>
      <c r="D6" s="18"/>
      <c r="E6" s="114"/>
      <c r="F6" s="18"/>
      <c r="G6" s="18"/>
      <c r="H6" s="18"/>
      <c r="I6" s="18"/>
      <c r="J6" s="19"/>
      <c r="K6" s="61"/>
      <c r="L6" s="61"/>
      <c r="M6" s="91"/>
    </row>
    <row r="7" spans="2:13">
      <c r="C7" s="56" t="s">
        <v>2</v>
      </c>
      <c r="D7" s="15"/>
      <c r="E7" s="113"/>
      <c r="F7" s="15"/>
      <c r="G7" s="15"/>
      <c r="H7" s="15"/>
      <c r="I7" s="15"/>
      <c r="J7" s="20"/>
      <c r="K7" s="61"/>
      <c r="L7" s="61"/>
      <c r="M7" s="91"/>
    </row>
    <row r="8" spans="2:13">
      <c r="C8" s="57" t="s">
        <v>3</v>
      </c>
      <c r="D8" s="58"/>
      <c r="E8" s="115"/>
      <c r="F8" s="58"/>
      <c r="G8" s="58"/>
      <c r="H8" s="58"/>
      <c r="I8" s="15"/>
      <c r="J8" s="20"/>
      <c r="K8" s="62"/>
      <c r="L8" s="62"/>
      <c r="M8" s="63"/>
    </row>
    <row r="9" spans="2:13" s="33" customFormat="1">
      <c r="B9" s="49"/>
      <c r="C9" s="59" t="s">
        <v>4</v>
      </c>
      <c r="D9" s="15"/>
      <c r="E9" s="113"/>
      <c r="F9" s="15"/>
      <c r="G9" s="15"/>
      <c r="H9" s="15"/>
      <c r="I9" s="15"/>
      <c r="J9" s="20"/>
      <c r="K9" s="64"/>
      <c r="L9" s="64"/>
      <c r="M9" s="64"/>
    </row>
    <row r="10" spans="2:13" s="33" customFormat="1">
      <c r="B10" s="49"/>
      <c r="C10" s="59"/>
      <c r="D10" s="15"/>
      <c r="E10" s="113"/>
      <c r="F10" s="15"/>
      <c r="G10" s="15"/>
      <c r="H10" s="15"/>
      <c r="I10" s="15"/>
      <c r="J10" s="20"/>
      <c r="K10" s="32"/>
      <c r="L10" s="32"/>
      <c r="M10" s="32"/>
    </row>
    <row r="11" spans="2:13" s="33" customFormat="1">
      <c r="B11" s="49"/>
      <c r="C11" s="59" t="s">
        <v>5</v>
      </c>
      <c r="D11" s="15"/>
      <c r="E11" s="113"/>
      <c r="F11" s="15"/>
      <c r="G11" s="15"/>
      <c r="H11" s="15"/>
      <c r="I11" s="15"/>
      <c r="J11" s="20"/>
      <c r="K11" s="32"/>
      <c r="L11" s="32"/>
      <c r="M11" s="32"/>
    </row>
    <row r="12" spans="2:13" s="33" customFormat="1">
      <c r="B12" s="49"/>
      <c r="C12" s="68" t="s">
        <v>961</v>
      </c>
      <c r="D12" s="15"/>
      <c r="E12" s="113"/>
      <c r="F12" s="15"/>
      <c r="G12" s="15"/>
      <c r="H12" s="15"/>
      <c r="I12" s="15"/>
      <c r="J12" s="20"/>
      <c r="K12" s="32"/>
      <c r="L12" s="32"/>
      <c r="M12" s="32"/>
    </row>
    <row r="13" spans="2:13" s="33" customFormat="1">
      <c r="B13" s="49"/>
      <c r="C13" s="59" t="s">
        <v>994</v>
      </c>
      <c r="D13" s="15"/>
      <c r="E13" s="113"/>
      <c r="F13" s="15"/>
      <c r="G13" s="15"/>
      <c r="H13" s="15"/>
      <c r="I13" s="15"/>
      <c r="J13" s="20"/>
      <c r="K13" s="34"/>
      <c r="L13" s="34"/>
      <c r="M13" s="34"/>
    </row>
    <row r="14" spans="2:13" s="33" customFormat="1">
      <c r="B14" s="49"/>
      <c r="C14" s="59"/>
      <c r="D14" s="15"/>
      <c r="E14" s="113"/>
      <c r="F14" s="15"/>
      <c r="G14" s="15"/>
      <c r="H14" s="15"/>
      <c r="I14" s="15"/>
      <c r="J14" s="20"/>
      <c r="K14" s="34"/>
      <c r="L14" s="34"/>
      <c r="M14" s="34"/>
    </row>
    <row r="15" spans="2:13" s="33" customFormat="1">
      <c r="B15" s="49"/>
      <c r="C15" s="59"/>
      <c r="D15" s="15"/>
      <c r="E15" s="113"/>
      <c r="F15" s="15"/>
      <c r="G15" s="15"/>
      <c r="H15" s="15"/>
      <c r="I15" s="15"/>
      <c r="J15" s="20"/>
      <c r="K15" s="65"/>
      <c r="L15" s="65"/>
      <c r="M15" s="65"/>
    </row>
    <row r="16" spans="2:13" s="33" customFormat="1" ht="18">
      <c r="B16" s="49"/>
      <c r="C16" s="59" t="s">
        <v>6</v>
      </c>
      <c r="D16" s="15"/>
      <c r="E16" s="113"/>
      <c r="F16" s="15"/>
      <c r="G16" s="15"/>
      <c r="H16" s="15"/>
      <c r="I16" s="15"/>
      <c r="J16" s="20"/>
      <c r="K16" s="65"/>
      <c r="L16" s="65"/>
      <c r="M16" s="65"/>
    </row>
    <row r="17" spans="1:13" s="35" customFormat="1">
      <c r="B17" s="49"/>
      <c r="C17" s="59" t="s">
        <v>7</v>
      </c>
      <c r="D17" s="15"/>
      <c r="E17" s="113"/>
      <c r="F17" s="15"/>
      <c r="G17" s="15"/>
      <c r="H17" s="15"/>
      <c r="I17" s="15"/>
      <c r="J17" s="20"/>
      <c r="K17" s="65"/>
      <c r="L17" s="65"/>
      <c r="M17" s="65"/>
    </row>
    <row r="18" spans="1:13" s="36" customFormat="1">
      <c r="B18" s="139"/>
      <c r="C18" s="59" t="s">
        <v>8</v>
      </c>
      <c r="D18" s="15"/>
      <c r="E18" s="113"/>
      <c r="F18" s="15"/>
      <c r="G18" s="15"/>
      <c r="H18" s="15"/>
      <c r="I18" s="15"/>
      <c r="J18" s="20"/>
      <c r="K18" s="66"/>
      <c r="L18" s="66"/>
      <c r="M18" s="66"/>
    </row>
    <row r="19" spans="1:13" s="36" customFormat="1">
      <c r="B19" s="139"/>
      <c r="C19" s="59"/>
      <c r="D19" s="15"/>
      <c r="E19" s="113"/>
      <c r="F19" s="15"/>
      <c r="G19" s="15"/>
      <c r="H19" s="15"/>
      <c r="I19" s="15"/>
      <c r="J19" s="20"/>
      <c r="K19" s="67"/>
      <c r="L19" s="67"/>
      <c r="M19" s="67"/>
    </row>
    <row r="20" spans="1:13" s="36" customFormat="1" ht="19.75" customHeight="1">
      <c r="B20" s="139"/>
      <c r="C20" s="94" t="s">
        <v>9</v>
      </c>
      <c r="D20" s="15"/>
      <c r="E20" s="113"/>
      <c r="F20" s="15"/>
      <c r="G20" s="15"/>
      <c r="H20" s="15"/>
      <c r="I20" s="15"/>
      <c r="J20" s="20"/>
      <c r="K20" s="67"/>
      <c r="L20" s="67"/>
      <c r="M20" s="67"/>
    </row>
    <row r="21" spans="1:13" s="36" customFormat="1" ht="19.75" customHeight="1">
      <c r="B21" s="139"/>
      <c r="C21" s="94" t="s">
        <v>10</v>
      </c>
      <c r="D21" s="15"/>
      <c r="E21" s="113"/>
      <c r="F21" s="15"/>
      <c r="G21" s="15"/>
      <c r="H21" s="15"/>
      <c r="I21" s="15"/>
      <c r="J21" s="20"/>
      <c r="K21" s="67"/>
      <c r="L21" s="67"/>
      <c r="M21" s="67"/>
    </row>
    <row r="22" spans="1:13" s="36" customFormat="1">
      <c r="B22" s="139"/>
      <c r="C22" s="59"/>
      <c r="D22" s="15"/>
      <c r="E22" s="113"/>
      <c r="F22" s="15"/>
      <c r="G22" s="15"/>
      <c r="H22" s="15"/>
      <c r="I22" s="15"/>
      <c r="J22" s="20"/>
      <c r="K22" s="67"/>
      <c r="L22" s="67"/>
      <c r="M22" s="67"/>
    </row>
    <row r="23" spans="1:13" s="36" customFormat="1">
      <c r="B23" s="139"/>
      <c r="C23" s="68" t="s">
        <v>11</v>
      </c>
      <c r="D23" s="15"/>
      <c r="E23" s="113"/>
      <c r="F23" s="15"/>
      <c r="G23" s="15"/>
      <c r="H23" s="15"/>
      <c r="I23" s="15"/>
      <c r="J23" s="20"/>
      <c r="K23" s="67"/>
      <c r="L23" s="67"/>
      <c r="M23" s="67"/>
    </row>
    <row r="24" spans="1:13" s="35" customFormat="1" ht="14.5" thickBot="1">
      <c r="B24" s="49"/>
      <c r="C24" s="21" t="s">
        <v>12</v>
      </c>
      <c r="D24" s="60"/>
      <c r="E24" s="116"/>
      <c r="F24" s="60"/>
      <c r="G24" s="60"/>
      <c r="H24" s="60"/>
      <c r="I24" s="60"/>
      <c r="J24" s="22"/>
      <c r="K24" s="67"/>
      <c r="L24" s="67"/>
      <c r="M24" s="67"/>
    </row>
    <row r="25" spans="1:13" s="37" customFormat="1">
      <c r="B25" s="139"/>
      <c r="C25" s="15"/>
      <c r="D25" s="16"/>
      <c r="E25" s="113"/>
      <c r="F25" s="15"/>
      <c r="G25" s="15"/>
      <c r="H25" s="15"/>
      <c r="I25" s="15"/>
      <c r="J25" s="15"/>
      <c r="K25" s="66"/>
      <c r="L25" s="66"/>
      <c r="M25" s="66"/>
    </row>
    <row r="26" spans="1:13" s="37" customFormat="1" ht="14.5" thickBot="1">
      <c r="B26" s="139"/>
      <c r="C26" s="15"/>
      <c r="D26" s="16"/>
      <c r="E26" s="113"/>
      <c r="F26" s="15"/>
      <c r="G26" s="15"/>
      <c r="H26" s="15"/>
      <c r="I26" s="15"/>
      <c r="J26" s="15"/>
      <c r="K26" s="66"/>
      <c r="L26" s="66"/>
      <c r="M26" s="66"/>
    </row>
    <row r="27" spans="1:13" s="40" customFormat="1" ht="35.5" customHeight="1" thickBot="1">
      <c r="B27" s="43"/>
      <c r="C27" s="38" t="s">
        <v>13</v>
      </c>
      <c r="D27" s="45"/>
      <c r="E27" s="45"/>
      <c r="F27" s="39"/>
      <c r="G27" s="264"/>
      <c r="H27" s="264"/>
      <c r="I27" s="264"/>
      <c r="J27" s="305" t="s">
        <v>14</v>
      </c>
      <c r="K27" s="306"/>
      <c r="L27" s="306"/>
      <c r="M27" s="307"/>
    </row>
    <row r="28" spans="1:13" s="41" customFormat="1" ht="51" customHeight="1" thickBot="1">
      <c r="A28" s="299" t="s">
        <v>16</v>
      </c>
      <c r="B28" s="105" t="s">
        <v>15</v>
      </c>
      <c r="C28" s="300" t="s">
        <v>17</v>
      </c>
      <c r="D28" s="300" t="s">
        <v>18</v>
      </c>
      <c r="E28" s="300" t="s">
        <v>19</v>
      </c>
      <c r="F28" s="300" t="s">
        <v>20</v>
      </c>
      <c r="G28" s="301" t="s">
        <v>21</v>
      </c>
      <c r="H28" s="301"/>
      <c r="I28" s="302"/>
      <c r="J28" s="300" t="s">
        <v>22</v>
      </c>
      <c r="K28" s="303" t="s">
        <v>23</v>
      </c>
      <c r="L28" s="303" t="s">
        <v>24</v>
      </c>
      <c r="M28" s="304" t="s">
        <v>25</v>
      </c>
    </row>
    <row r="29" spans="1:13" s="41" customFormat="1" ht="22" customHeight="1">
      <c r="A29" s="321" t="s">
        <v>26</v>
      </c>
      <c r="B29" s="322"/>
      <c r="C29" s="323"/>
      <c r="D29" s="324" t="s">
        <v>27</v>
      </c>
      <c r="E29" s="325"/>
      <c r="F29" s="326"/>
      <c r="G29" s="327"/>
      <c r="H29" s="328"/>
      <c r="I29" s="329"/>
      <c r="J29" s="328"/>
      <c r="K29" s="330"/>
      <c r="L29" s="331"/>
      <c r="M29" s="332"/>
    </row>
    <row r="30" spans="1:13" s="41" customFormat="1" ht="17" customHeight="1">
      <c r="A30" s="333"/>
      <c r="B30" s="99">
        <v>1</v>
      </c>
      <c r="C30" s="118" t="s">
        <v>28</v>
      </c>
      <c r="D30" s="98" t="s">
        <v>29</v>
      </c>
      <c r="E30" s="96">
        <v>400</v>
      </c>
      <c r="F30" s="227" t="s">
        <v>30</v>
      </c>
      <c r="G30" s="101" t="str">
        <f t="shared" ref="G30" si="0">IF(H30="","",IF(H30="ZAR","Local","Foreign"))</f>
        <v>Local</v>
      </c>
      <c r="H30" s="102" t="s">
        <v>31</v>
      </c>
      <c r="I30" s="106">
        <f>IF(G30="","",IF(G30="Foreign",VLOOKUP(H30,Currency!$E$20:$F$33,2,FALSE),1))</f>
        <v>1</v>
      </c>
      <c r="J30" s="102"/>
      <c r="K30" s="103">
        <f>J30*$I30</f>
        <v>0</v>
      </c>
      <c r="L30" s="104">
        <f>J30*$E30</f>
        <v>0</v>
      </c>
      <c r="M30" s="334">
        <f>K30*$E30</f>
        <v>0</v>
      </c>
    </row>
    <row r="31" spans="1:13" s="41" customFormat="1" ht="17" customHeight="1">
      <c r="A31" s="333"/>
      <c r="B31" s="99">
        <v>2</v>
      </c>
      <c r="C31" s="118" t="s">
        <v>32</v>
      </c>
      <c r="D31" s="98" t="s">
        <v>33</v>
      </c>
      <c r="E31" s="96">
        <v>400</v>
      </c>
      <c r="F31" s="227" t="s">
        <v>30</v>
      </c>
      <c r="G31" s="101" t="str">
        <f t="shared" ref="G31:G33" si="1">IF(H31="","",IF(H31="ZAR","Local","Foreign"))</f>
        <v>Local</v>
      </c>
      <c r="H31" s="102" t="s">
        <v>31</v>
      </c>
      <c r="I31" s="106">
        <f>IF(G31="","",IF(G31="Foreign",VLOOKUP(H31,Currency!$E$20:$F$33,2,FALSE),1))</f>
        <v>1</v>
      </c>
      <c r="J31" s="102"/>
      <c r="K31" s="103">
        <f t="shared" ref="K31:K33" si="2">J31*$I31</f>
        <v>0</v>
      </c>
      <c r="L31" s="104">
        <f>J31*$E31</f>
        <v>0</v>
      </c>
      <c r="M31" s="334">
        <f t="shared" ref="M31:M33" si="3">K31*$E31</f>
        <v>0</v>
      </c>
    </row>
    <row r="32" spans="1:13" s="41" customFormat="1" ht="17" customHeight="1">
      <c r="A32" s="333"/>
      <c r="B32" s="99">
        <v>3</v>
      </c>
      <c r="C32" s="118" t="s">
        <v>34</v>
      </c>
      <c r="D32" s="98" t="s">
        <v>35</v>
      </c>
      <c r="E32" s="96">
        <v>400</v>
      </c>
      <c r="F32" s="227" t="s">
        <v>30</v>
      </c>
      <c r="G32" s="101" t="str">
        <f t="shared" si="1"/>
        <v>Local</v>
      </c>
      <c r="H32" s="102" t="s">
        <v>31</v>
      </c>
      <c r="I32" s="106">
        <f>IF(G32="","",IF(G32="Foreign",VLOOKUP(H32,Currency!$E$20:$F$33,2,FALSE),1))</f>
        <v>1</v>
      </c>
      <c r="J32" s="102"/>
      <c r="K32" s="103">
        <f t="shared" si="2"/>
        <v>0</v>
      </c>
      <c r="L32" s="104">
        <f t="shared" ref="L31:L33" si="4">J32*$E32</f>
        <v>0</v>
      </c>
      <c r="M32" s="334">
        <f>K32*$E32</f>
        <v>0</v>
      </c>
    </row>
    <row r="33" spans="1:13" s="41" customFormat="1" ht="17" customHeight="1">
      <c r="A33" s="333"/>
      <c r="B33" s="99">
        <v>4</v>
      </c>
      <c r="C33" s="118" t="s">
        <v>36</v>
      </c>
      <c r="D33" s="98" t="s">
        <v>37</v>
      </c>
      <c r="E33" s="96">
        <v>400</v>
      </c>
      <c r="F33" s="227" t="s">
        <v>30</v>
      </c>
      <c r="G33" s="101" t="str">
        <f t="shared" si="1"/>
        <v>Local</v>
      </c>
      <c r="H33" s="102" t="s">
        <v>31</v>
      </c>
      <c r="I33" s="101">
        <f>IF(G33="","",IF(G33="Foreign",VLOOKUP(H33,Currency!$E$20:$F$33,2,FALSE),1))</f>
        <v>1</v>
      </c>
      <c r="J33" s="102"/>
      <c r="K33" s="103">
        <f t="shared" si="2"/>
        <v>0</v>
      </c>
      <c r="L33" s="104">
        <f t="shared" si="4"/>
        <v>0</v>
      </c>
      <c r="M33" s="334">
        <f>K33*$E33</f>
        <v>0</v>
      </c>
    </row>
    <row r="34" spans="1:13" s="41" customFormat="1" ht="22" customHeight="1">
      <c r="A34" s="333"/>
      <c r="B34" s="99"/>
      <c r="C34" s="229"/>
      <c r="D34" s="237" t="s">
        <v>38</v>
      </c>
      <c r="E34" s="231"/>
      <c r="F34" s="232"/>
      <c r="G34" s="233"/>
      <c r="H34" s="234"/>
      <c r="I34" s="233"/>
      <c r="J34" s="234"/>
      <c r="K34" s="235"/>
      <c r="L34" s="236"/>
      <c r="M34" s="335"/>
    </row>
    <row r="35" spans="1:13" s="41" customFormat="1" ht="17" customHeight="1">
      <c r="A35" s="333"/>
      <c r="B35" s="99">
        <v>5</v>
      </c>
      <c r="C35" s="118" t="s">
        <v>39</v>
      </c>
      <c r="D35" s="98" t="s">
        <v>40</v>
      </c>
      <c r="E35" s="96">
        <v>600</v>
      </c>
      <c r="F35" s="227" t="s">
        <v>30</v>
      </c>
      <c r="G35" s="101" t="str">
        <f t="shared" ref="G35:G38" si="5">IF(H35="","",IF(H35="ZAR","Local","Foreign"))</f>
        <v>Local</v>
      </c>
      <c r="H35" s="102" t="s">
        <v>31</v>
      </c>
      <c r="I35" s="101">
        <f>IF(G35="","",IF(G35="Foreign",VLOOKUP(H35,Currency!$E$20:$F$33,2,FALSE),1))</f>
        <v>1</v>
      </c>
      <c r="J35" s="102"/>
      <c r="K35" s="103">
        <f>J35*$I35</f>
        <v>0</v>
      </c>
      <c r="L35" s="104">
        <f>J35*$E35</f>
        <v>0</v>
      </c>
      <c r="M35" s="334">
        <f>K35*$E35</f>
        <v>0</v>
      </c>
    </row>
    <row r="36" spans="1:13" s="41" customFormat="1" ht="17" customHeight="1">
      <c r="A36" s="333"/>
      <c r="B36" s="99">
        <v>6</v>
      </c>
      <c r="C36" s="118" t="s">
        <v>41</v>
      </c>
      <c r="D36" s="98" t="s">
        <v>42</v>
      </c>
      <c r="E36" s="96">
        <v>600</v>
      </c>
      <c r="F36" s="227" t="s">
        <v>30</v>
      </c>
      <c r="G36" s="101" t="str">
        <f t="shared" si="5"/>
        <v>Local</v>
      </c>
      <c r="H36" s="102" t="s">
        <v>31</v>
      </c>
      <c r="I36" s="101">
        <f>IF(G36="","",IF(G36="Foreign",VLOOKUP(H36,Currency!$E$20:$F$33,2,FALSE),1))</f>
        <v>1</v>
      </c>
      <c r="J36" s="102"/>
      <c r="K36" s="103">
        <f t="shared" ref="K36:K38" si="6">J36*$I36</f>
        <v>0</v>
      </c>
      <c r="L36" s="104">
        <f t="shared" ref="L36:L38" si="7">J36*$E36</f>
        <v>0</v>
      </c>
      <c r="M36" s="334">
        <f>K36*$E36</f>
        <v>0</v>
      </c>
    </row>
    <row r="37" spans="1:13" s="41" customFormat="1" ht="17" customHeight="1">
      <c r="A37" s="333"/>
      <c r="B37" s="99">
        <v>7</v>
      </c>
      <c r="C37" s="118" t="s">
        <v>43</v>
      </c>
      <c r="D37" s="98" t="s">
        <v>35</v>
      </c>
      <c r="E37" s="96">
        <v>600</v>
      </c>
      <c r="F37" s="227" t="s">
        <v>30</v>
      </c>
      <c r="G37" s="101" t="str">
        <f t="shared" si="5"/>
        <v>Local</v>
      </c>
      <c r="H37" s="102" t="s">
        <v>31</v>
      </c>
      <c r="I37" s="101">
        <f>IF(G37="","",IF(G37="Foreign",VLOOKUP(H37,Currency!$E$20:$F$33,2,FALSE),1))</f>
        <v>1</v>
      </c>
      <c r="J37" s="102"/>
      <c r="K37" s="103">
        <f t="shared" si="6"/>
        <v>0</v>
      </c>
      <c r="L37" s="104">
        <f t="shared" si="7"/>
        <v>0</v>
      </c>
      <c r="M37" s="334">
        <f>K37*$E37</f>
        <v>0</v>
      </c>
    </row>
    <row r="38" spans="1:13" s="41" customFormat="1" ht="17" customHeight="1">
      <c r="A38" s="333"/>
      <c r="B38" s="99">
        <v>8</v>
      </c>
      <c r="C38" s="118" t="s">
        <v>44</v>
      </c>
      <c r="D38" s="98" t="s">
        <v>45</v>
      </c>
      <c r="E38" s="96">
        <v>600</v>
      </c>
      <c r="F38" s="227" t="s">
        <v>30</v>
      </c>
      <c r="G38" s="101" t="str">
        <f t="shared" si="5"/>
        <v>Local</v>
      </c>
      <c r="H38" s="102" t="s">
        <v>31</v>
      </c>
      <c r="I38" s="101">
        <f>IF(G38="","",IF(G38="Foreign",VLOOKUP(H38,Currency!$E$20:$F$33,2,FALSE),1))</f>
        <v>1</v>
      </c>
      <c r="J38" s="102"/>
      <c r="K38" s="103">
        <f>J38*$I38</f>
        <v>0</v>
      </c>
      <c r="L38" s="104">
        <f>J38*$E38</f>
        <v>0</v>
      </c>
      <c r="M38" s="334">
        <f>K38*$E38</f>
        <v>0</v>
      </c>
    </row>
    <row r="39" spans="1:13" s="41" customFormat="1" ht="22" customHeight="1">
      <c r="A39" s="333"/>
      <c r="B39" s="99"/>
      <c r="C39" s="229"/>
      <c r="D39" s="237" t="s">
        <v>46</v>
      </c>
      <c r="E39" s="231"/>
      <c r="F39" s="232"/>
      <c r="G39" s="233"/>
      <c r="H39" s="234"/>
      <c r="I39" s="233"/>
      <c r="J39" s="234"/>
      <c r="K39" s="235"/>
      <c r="L39" s="236"/>
      <c r="M39" s="335"/>
    </row>
    <row r="40" spans="1:13" s="41" customFormat="1" ht="17" customHeight="1">
      <c r="A40" s="333"/>
      <c r="B40" s="99">
        <v>9</v>
      </c>
      <c r="C40" s="118" t="s">
        <v>47</v>
      </c>
      <c r="D40" s="98" t="s">
        <v>48</v>
      </c>
      <c r="E40" s="96">
        <v>20</v>
      </c>
      <c r="F40" s="227" t="s">
        <v>30</v>
      </c>
      <c r="G40" s="101" t="str">
        <f t="shared" ref="G40:G117" si="8">IF(H40="","",IF(H40="ZAR","Local","Foreign"))</f>
        <v>Local</v>
      </c>
      <c r="H40" s="102" t="s">
        <v>31</v>
      </c>
      <c r="I40" s="101">
        <f>IF(G40="","",IF(G40="Foreign",VLOOKUP(H40,Currency!$E$20:$F$33,2,FALSE),1))</f>
        <v>1</v>
      </c>
      <c r="J40" s="102"/>
      <c r="K40" s="103">
        <f>J40*$I40</f>
        <v>0</v>
      </c>
      <c r="L40" s="104">
        <f>J40*$E40</f>
        <v>0</v>
      </c>
      <c r="M40" s="334">
        <f>K40*$E40</f>
        <v>0</v>
      </c>
    </row>
    <row r="41" spans="1:13" s="41" customFormat="1" ht="17" customHeight="1">
      <c r="A41" s="333"/>
      <c r="B41" s="99">
        <v>10</v>
      </c>
      <c r="C41" s="118" t="s">
        <v>49</v>
      </c>
      <c r="D41" s="98" t="s">
        <v>50</v>
      </c>
      <c r="E41" s="96">
        <v>20</v>
      </c>
      <c r="F41" s="227" t="s">
        <v>30</v>
      </c>
      <c r="G41" s="101" t="str">
        <f t="shared" si="8"/>
        <v>Local</v>
      </c>
      <c r="H41" s="102" t="s">
        <v>31</v>
      </c>
      <c r="I41" s="101">
        <f>IF(G41="","",IF(G41="Foreign",VLOOKUP(H41,Currency!$E$20:$F$33,2,FALSE),1))</f>
        <v>1</v>
      </c>
      <c r="J41" s="102"/>
      <c r="K41" s="103">
        <f>J41*$I41</f>
        <v>0</v>
      </c>
      <c r="L41" s="104">
        <f>J41*$E41</f>
        <v>0</v>
      </c>
      <c r="M41" s="334">
        <f>K41*$E41</f>
        <v>0</v>
      </c>
    </row>
    <row r="42" spans="1:13" s="41" customFormat="1" ht="17" customHeight="1">
      <c r="A42" s="333"/>
      <c r="B42" s="99">
        <v>11</v>
      </c>
      <c r="C42" s="118" t="s">
        <v>51</v>
      </c>
      <c r="D42" s="98" t="s">
        <v>52</v>
      </c>
      <c r="E42" s="96">
        <v>20</v>
      </c>
      <c r="F42" s="227" t="s">
        <v>30</v>
      </c>
      <c r="G42" s="101" t="str">
        <f t="shared" si="8"/>
        <v>Local</v>
      </c>
      <c r="H42" s="102" t="s">
        <v>31</v>
      </c>
      <c r="I42" s="101">
        <f>IF(G42="","",IF(G42="Foreign",VLOOKUP(H42,Currency!$E$20:$F$33,2,FALSE),1))</f>
        <v>1</v>
      </c>
      <c r="J42" s="102"/>
      <c r="K42" s="103">
        <f t="shared" ref="K42:K43" si="9">J42*$I42</f>
        <v>0</v>
      </c>
      <c r="L42" s="104">
        <f t="shared" ref="L42:L43" si="10">J42*$E42</f>
        <v>0</v>
      </c>
      <c r="M42" s="334">
        <f t="shared" ref="M42:M43" si="11">K42*$E42</f>
        <v>0</v>
      </c>
    </row>
    <row r="43" spans="1:13" s="41" customFormat="1" ht="17" customHeight="1">
      <c r="A43" s="333"/>
      <c r="B43" s="99">
        <v>12</v>
      </c>
      <c r="C43" s="118" t="s">
        <v>53</v>
      </c>
      <c r="D43" s="98" t="s">
        <v>54</v>
      </c>
      <c r="E43" s="96">
        <v>20</v>
      </c>
      <c r="F43" s="227" t="s">
        <v>30</v>
      </c>
      <c r="G43" s="101" t="str">
        <f t="shared" si="8"/>
        <v>Local</v>
      </c>
      <c r="H43" s="102" t="s">
        <v>31</v>
      </c>
      <c r="I43" s="101">
        <f>IF(G43="","",IF(G43="Foreign",VLOOKUP(H43,Currency!$E$20:$F$33,2,FALSE),1))</f>
        <v>1</v>
      </c>
      <c r="J43" s="102"/>
      <c r="K43" s="103">
        <f t="shared" si="9"/>
        <v>0</v>
      </c>
      <c r="L43" s="104">
        <f t="shared" si="10"/>
        <v>0</v>
      </c>
      <c r="M43" s="334">
        <f t="shared" si="11"/>
        <v>0</v>
      </c>
    </row>
    <row r="44" spans="1:13" s="41" customFormat="1" ht="22" customHeight="1">
      <c r="A44" s="333"/>
      <c r="B44" s="99"/>
      <c r="C44" s="229"/>
      <c r="D44" s="237" t="s">
        <v>55</v>
      </c>
      <c r="E44" s="231"/>
      <c r="F44" s="232"/>
      <c r="G44" s="233"/>
      <c r="H44" s="234"/>
      <c r="I44" s="233"/>
      <c r="J44" s="234"/>
      <c r="K44" s="235"/>
      <c r="L44" s="236"/>
      <c r="M44" s="335"/>
    </row>
    <row r="45" spans="1:13" s="41" customFormat="1" ht="17" customHeight="1">
      <c r="A45" s="333"/>
      <c r="B45" s="99">
        <v>13</v>
      </c>
      <c r="C45" s="336" t="s">
        <v>56</v>
      </c>
      <c r="D45" s="98" t="s">
        <v>57</v>
      </c>
      <c r="E45" s="96">
        <v>1</v>
      </c>
      <c r="F45" s="227" t="s">
        <v>30</v>
      </c>
      <c r="G45" s="101" t="str">
        <f t="shared" si="8"/>
        <v>Local</v>
      </c>
      <c r="H45" s="102" t="s">
        <v>31</v>
      </c>
      <c r="I45" s="101">
        <f>IF(G45="","",IF(G45="Foreign",VLOOKUP(H45,Currency!$E$20:$F$33,2,FALSE),1))</f>
        <v>1</v>
      </c>
      <c r="J45" s="102"/>
      <c r="K45" s="103">
        <f t="shared" ref="K40:K117" si="12">J45*$I45</f>
        <v>0</v>
      </c>
      <c r="L45" s="104">
        <f>J45*$E45</f>
        <v>0</v>
      </c>
      <c r="M45" s="334">
        <f>K45*$E45</f>
        <v>0</v>
      </c>
    </row>
    <row r="46" spans="1:13" s="41" customFormat="1" ht="17" customHeight="1">
      <c r="A46" s="333"/>
      <c r="B46" s="99">
        <v>14</v>
      </c>
      <c r="C46" s="337" t="s">
        <v>58</v>
      </c>
      <c r="D46" s="98" t="s">
        <v>59</v>
      </c>
      <c r="E46" s="96">
        <v>1</v>
      </c>
      <c r="F46" s="227" t="s">
        <v>30</v>
      </c>
      <c r="G46" s="101" t="str">
        <f t="shared" si="8"/>
        <v>Local</v>
      </c>
      <c r="H46" s="102" t="s">
        <v>31</v>
      </c>
      <c r="I46" s="101">
        <f>IF(G46="","",IF(G46="Foreign",VLOOKUP(H46,Currency!$E$20:$F$33,2,FALSE),1))</f>
        <v>1</v>
      </c>
      <c r="J46" s="102"/>
      <c r="K46" s="103">
        <f t="shared" ref="K46:K47" si="13">J46*$I46</f>
        <v>0</v>
      </c>
      <c r="L46" s="104">
        <f>J46*$E46</f>
        <v>0</v>
      </c>
      <c r="M46" s="334">
        <f>K46*$E46</f>
        <v>0</v>
      </c>
    </row>
    <row r="47" spans="1:13" s="41" customFormat="1" ht="17" customHeight="1">
      <c r="A47" s="333"/>
      <c r="B47" s="99">
        <v>15</v>
      </c>
      <c r="C47" s="337" t="s">
        <v>60</v>
      </c>
      <c r="D47" s="338" t="s">
        <v>61</v>
      </c>
      <c r="E47" s="96">
        <v>1</v>
      </c>
      <c r="F47" s="227" t="s">
        <v>30</v>
      </c>
      <c r="G47" s="101" t="str">
        <f t="shared" si="8"/>
        <v>Local</v>
      </c>
      <c r="H47" s="102" t="s">
        <v>31</v>
      </c>
      <c r="I47" s="101">
        <f>IF(G47="","",IF(G47="Foreign",VLOOKUP(H47,Currency!$E$20:$F$33,2,FALSE),1))</f>
        <v>1</v>
      </c>
      <c r="J47" s="102"/>
      <c r="K47" s="103">
        <f t="shared" si="13"/>
        <v>0</v>
      </c>
      <c r="L47" s="104">
        <f>J47*$E47</f>
        <v>0</v>
      </c>
      <c r="M47" s="334">
        <f>K47*$E47</f>
        <v>0</v>
      </c>
    </row>
    <row r="48" spans="1:13" s="41" customFormat="1" ht="22" customHeight="1">
      <c r="A48" s="333"/>
      <c r="B48" s="99"/>
      <c r="C48" s="229"/>
      <c r="D48" s="237" t="s">
        <v>62</v>
      </c>
      <c r="E48" s="231"/>
      <c r="F48" s="232"/>
      <c r="G48" s="233"/>
      <c r="H48" s="234"/>
      <c r="I48" s="233"/>
      <c r="J48" s="234"/>
      <c r="K48" s="235"/>
      <c r="L48" s="236"/>
      <c r="M48" s="335"/>
    </row>
    <row r="49" spans="1:13" s="41" customFormat="1" ht="17" customHeight="1">
      <c r="A49" s="333"/>
      <c r="B49" s="99">
        <v>16</v>
      </c>
      <c r="C49" s="119" t="s">
        <v>63</v>
      </c>
      <c r="D49" s="98" t="s">
        <v>64</v>
      </c>
      <c r="E49" s="96">
        <v>1</v>
      </c>
      <c r="F49" s="227" t="s">
        <v>30</v>
      </c>
      <c r="G49" s="101" t="str">
        <f t="shared" si="8"/>
        <v>Local</v>
      </c>
      <c r="H49" s="102" t="s">
        <v>31</v>
      </c>
      <c r="I49" s="101">
        <f>IF(G49="","",IF(G49="Foreign",VLOOKUP(H49,Currency!$E$20:$F$33,2,FALSE),1))</f>
        <v>1</v>
      </c>
      <c r="J49" s="102"/>
      <c r="K49" s="103">
        <f t="shared" ref="K49:K50" si="14">J49*$I49</f>
        <v>0</v>
      </c>
      <c r="L49" s="104">
        <f t="shared" ref="L49:L50" si="15">J49*$E49</f>
        <v>0</v>
      </c>
      <c r="M49" s="334">
        <f t="shared" ref="M49:M50" si="16">K49*$E49</f>
        <v>0</v>
      </c>
    </row>
    <row r="50" spans="1:13" s="41" customFormat="1" ht="17" customHeight="1">
      <c r="A50" s="333"/>
      <c r="B50" s="99">
        <v>17</v>
      </c>
      <c r="C50" s="120" t="s">
        <v>65</v>
      </c>
      <c r="D50" s="228" t="s">
        <v>66</v>
      </c>
      <c r="E50" s="96">
        <v>1</v>
      </c>
      <c r="F50" s="227" t="s">
        <v>30</v>
      </c>
      <c r="G50" s="101" t="str">
        <f t="shared" si="8"/>
        <v>Local</v>
      </c>
      <c r="H50" s="102" t="s">
        <v>31</v>
      </c>
      <c r="I50" s="101">
        <f>IF(G50="","",IF(G50="Foreign",VLOOKUP(H50,Currency!$E$20:$F$33,2,FALSE),1))</f>
        <v>1</v>
      </c>
      <c r="J50" s="102"/>
      <c r="K50" s="103">
        <f t="shared" si="14"/>
        <v>0</v>
      </c>
      <c r="L50" s="104">
        <f t="shared" si="15"/>
        <v>0</v>
      </c>
      <c r="M50" s="334">
        <f t="shared" si="16"/>
        <v>0</v>
      </c>
    </row>
    <row r="51" spans="1:13" s="41" customFormat="1" ht="17" customHeight="1">
      <c r="A51" s="333"/>
      <c r="B51" s="99">
        <v>18</v>
      </c>
      <c r="C51" s="121" t="s">
        <v>67</v>
      </c>
      <c r="D51" s="228" t="s">
        <v>68</v>
      </c>
      <c r="E51" s="96">
        <v>1</v>
      </c>
      <c r="F51" s="227" t="s">
        <v>30</v>
      </c>
      <c r="G51" s="101" t="str">
        <f t="shared" si="8"/>
        <v>Local</v>
      </c>
      <c r="H51" s="102" t="s">
        <v>31</v>
      </c>
      <c r="I51" s="101">
        <f>IF(G51="","",IF(G51="Foreign",VLOOKUP(H51,Currency!$E$20:$F$33,2,FALSE),1))</f>
        <v>1</v>
      </c>
      <c r="J51" s="102"/>
      <c r="K51" s="103">
        <f>J51*$I51</f>
        <v>0</v>
      </c>
      <c r="L51" s="104">
        <f>J51*$E51</f>
        <v>0</v>
      </c>
      <c r="M51" s="334">
        <f>K51*$E51</f>
        <v>0</v>
      </c>
    </row>
    <row r="52" spans="1:13" s="41" customFormat="1" ht="22" customHeight="1">
      <c r="A52" s="333"/>
      <c r="B52" s="99"/>
      <c r="C52" s="229"/>
      <c r="D52" s="237" t="s">
        <v>69</v>
      </c>
      <c r="E52" s="231"/>
      <c r="F52" s="232"/>
      <c r="G52" s="233"/>
      <c r="H52" s="234"/>
      <c r="I52" s="233"/>
      <c r="J52" s="234"/>
      <c r="K52" s="235"/>
      <c r="L52" s="236"/>
      <c r="M52" s="335"/>
    </row>
    <row r="53" spans="1:13" s="41" customFormat="1" ht="17" customHeight="1">
      <c r="A53" s="333"/>
      <c r="B53" s="99">
        <v>19</v>
      </c>
      <c r="C53" s="118" t="s">
        <v>70</v>
      </c>
      <c r="D53" s="98" t="s">
        <v>71</v>
      </c>
      <c r="E53" s="96">
        <v>2</v>
      </c>
      <c r="F53" s="227" t="s">
        <v>30</v>
      </c>
      <c r="G53" s="101" t="str">
        <f t="shared" si="8"/>
        <v>Local</v>
      </c>
      <c r="H53" s="102" t="s">
        <v>31</v>
      </c>
      <c r="I53" s="101">
        <f>IF(G53="","",IF(G53="Foreign",VLOOKUP(H53,Currency!$E$20:$F$33,2,FALSE),1))</f>
        <v>1</v>
      </c>
      <c r="J53" s="102"/>
      <c r="K53" s="103">
        <f>J53*$I53</f>
        <v>0</v>
      </c>
      <c r="L53" s="104">
        <f>J53*$E53</f>
        <v>0</v>
      </c>
      <c r="M53" s="334">
        <f>K53*$E53</f>
        <v>0</v>
      </c>
    </row>
    <row r="54" spans="1:13" s="41" customFormat="1" ht="17" customHeight="1">
      <c r="A54" s="333"/>
      <c r="B54" s="99">
        <v>20</v>
      </c>
      <c r="C54" s="118" t="s">
        <v>72</v>
      </c>
      <c r="D54" s="98" t="s">
        <v>73</v>
      </c>
      <c r="E54" s="96">
        <v>2</v>
      </c>
      <c r="F54" s="227" t="s">
        <v>30</v>
      </c>
      <c r="G54" s="101" t="str">
        <f t="shared" si="8"/>
        <v>Local</v>
      </c>
      <c r="H54" s="102" t="s">
        <v>31</v>
      </c>
      <c r="I54" s="101">
        <f>IF(G54="","",IF(G54="Foreign",VLOOKUP(H54,Currency!$E$20:$F$33,2,FALSE),1))</f>
        <v>1</v>
      </c>
      <c r="J54" s="102"/>
      <c r="K54" s="103">
        <f t="shared" ref="K54:K69" si="17">J54*$I54</f>
        <v>0</v>
      </c>
      <c r="L54" s="104">
        <f t="shared" ref="L54:L69" si="18">J54*$E54</f>
        <v>0</v>
      </c>
      <c r="M54" s="334">
        <f t="shared" ref="M54:M69" si="19">K54*$E54</f>
        <v>0</v>
      </c>
    </row>
    <row r="55" spans="1:13" s="41" customFormat="1" ht="17" customHeight="1">
      <c r="A55" s="333"/>
      <c r="B55" s="99">
        <v>21</v>
      </c>
      <c r="C55" s="118" t="s">
        <v>74</v>
      </c>
      <c r="D55" s="98" t="s">
        <v>75</v>
      </c>
      <c r="E55" s="96">
        <v>2</v>
      </c>
      <c r="F55" s="227" t="s">
        <v>30</v>
      </c>
      <c r="G55" s="101" t="str">
        <f t="shared" si="8"/>
        <v>Local</v>
      </c>
      <c r="H55" s="102" t="s">
        <v>31</v>
      </c>
      <c r="I55" s="101">
        <f>IF(G55="","",IF(G55="Foreign",VLOOKUP(H55,Currency!$E$20:$F$33,2,FALSE),1))</f>
        <v>1</v>
      </c>
      <c r="J55" s="102"/>
      <c r="K55" s="103">
        <f t="shared" si="17"/>
        <v>0</v>
      </c>
      <c r="L55" s="104">
        <f t="shared" si="18"/>
        <v>0</v>
      </c>
      <c r="M55" s="334">
        <f t="shared" si="19"/>
        <v>0</v>
      </c>
    </row>
    <row r="56" spans="1:13" s="41" customFormat="1" ht="17" customHeight="1">
      <c r="A56" s="333"/>
      <c r="B56" s="99">
        <v>22</v>
      </c>
      <c r="C56" s="118" t="s">
        <v>76</v>
      </c>
      <c r="D56" s="98" t="s">
        <v>77</v>
      </c>
      <c r="E56" s="96">
        <v>2</v>
      </c>
      <c r="F56" s="227" t="s">
        <v>30</v>
      </c>
      <c r="G56" s="101" t="str">
        <f t="shared" si="8"/>
        <v>Local</v>
      </c>
      <c r="H56" s="102" t="s">
        <v>31</v>
      </c>
      <c r="I56" s="101">
        <f>IF(G56="","",IF(G56="Foreign",VLOOKUP(H56,Currency!$E$20:$F$33,2,FALSE),1))</f>
        <v>1</v>
      </c>
      <c r="J56" s="102"/>
      <c r="K56" s="103">
        <f t="shared" si="17"/>
        <v>0</v>
      </c>
      <c r="L56" s="104">
        <f t="shared" si="18"/>
        <v>0</v>
      </c>
      <c r="M56" s="334">
        <f t="shared" si="19"/>
        <v>0</v>
      </c>
    </row>
    <row r="57" spans="1:13" s="41" customFormat="1" ht="17" customHeight="1">
      <c r="A57" s="333"/>
      <c r="B57" s="99">
        <v>23</v>
      </c>
      <c r="C57" s="118" t="s">
        <v>78</v>
      </c>
      <c r="D57" s="98" t="s">
        <v>77</v>
      </c>
      <c r="E57" s="96">
        <v>2</v>
      </c>
      <c r="F57" s="227" t="s">
        <v>30</v>
      </c>
      <c r="G57" s="101" t="str">
        <f t="shared" si="8"/>
        <v>Local</v>
      </c>
      <c r="H57" s="102" t="s">
        <v>31</v>
      </c>
      <c r="I57" s="101">
        <f>IF(G57="","",IF(G57="Foreign",VLOOKUP(H57,Currency!$E$20:$F$33,2,FALSE),1))</f>
        <v>1</v>
      </c>
      <c r="J57" s="102"/>
      <c r="K57" s="103">
        <f t="shared" si="17"/>
        <v>0</v>
      </c>
      <c r="L57" s="104">
        <f t="shared" si="18"/>
        <v>0</v>
      </c>
      <c r="M57" s="334">
        <f t="shared" si="19"/>
        <v>0</v>
      </c>
    </row>
    <row r="58" spans="1:13" s="41" customFormat="1" ht="17" customHeight="1">
      <c r="A58" s="333"/>
      <c r="B58" s="99">
        <v>24</v>
      </c>
      <c r="C58" s="118" t="s">
        <v>79</v>
      </c>
      <c r="D58" s="98" t="s">
        <v>80</v>
      </c>
      <c r="E58" s="96">
        <v>2</v>
      </c>
      <c r="F58" s="227" t="s">
        <v>30</v>
      </c>
      <c r="G58" s="101" t="str">
        <f t="shared" si="8"/>
        <v>Local</v>
      </c>
      <c r="H58" s="102" t="s">
        <v>31</v>
      </c>
      <c r="I58" s="101">
        <f>IF(G58="","",IF(G58="Foreign",VLOOKUP(H58,Currency!$E$20:$F$33,2,FALSE),1))</f>
        <v>1</v>
      </c>
      <c r="J58" s="102"/>
      <c r="K58" s="103">
        <f t="shared" si="17"/>
        <v>0</v>
      </c>
      <c r="L58" s="104">
        <f t="shared" si="18"/>
        <v>0</v>
      </c>
      <c r="M58" s="334">
        <f t="shared" si="19"/>
        <v>0</v>
      </c>
    </row>
    <row r="59" spans="1:13" s="41" customFormat="1" ht="17" customHeight="1">
      <c r="A59" s="333"/>
      <c r="B59" s="99">
        <v>25</v>
      </c>
      <c r="C59" s="118" t="s">
        <v>81</v>
      </c>
      <c r="D59" s="98" t="s">
        <v>82</v>
      </c>
      <c r="E59" s="96">
        <v>2</v>
      </c>
      <c r="F59" s="227" t="s">
        <v>30</v>
      </c>
      <c r="G59" s="101" t="str">
        <f t="shared" si="8"/>
        <v>Local</v>
      </c>
      <c r="H59" s="102" t="s">
        <v>31</v>
      </c>
      <c r="I59" s="101">
        <f>IF(G59="","",IF(G59="Foreign",VLOOKUP(H59,Currency!$E$20:$F$33,2,FALSE),1))</f>
        <v>1</v>
      </c>
      <c r="J59" s="102"/>
      <c r="K59" s="103">
        <f t="shared" si="17"/>
        <v>0</v>
      </c>
      <c r="L59" s="104">
        <f t="shared" si="18"/>
        <v>0</v>
      </c>
      <c r="M59" s="334">
        <f t="shared" si="19"/>
        <v>0</v>
      </c>
    </row>
    <row r="60" spans="1:13" s="41" customFormat="1" ht="17" customHeight="1">
      <c r="A60" s="333"/>
      <c r="B60" s="99">
        <v>26</v>
      </c>
      <c r="C60" s="118" t="s">
        <v>83</v>
      </c>
      <c r="D60" s="98" t="s">
        <v>84</v>
      </c>
      <c r="E60" s="96">
        <v>4</v>
      </c>
      <c r="F60" s="227" t="s">
        <v>30</v>
      </c>
      <c r="G60" s="101" t="str">
        <f t="shared" si="8"/>
        <v>Local</v>
      </c>
      <c r="H60" s="102" t="s">
        <v>31</v>
      </c>
      <c r="I60" s="101">
        <f>IF(G60="","",IF(G60="Foreign",VLOOKUP(H60,Currency!$E$20:$F$33,2,FALSE),1))</f>
        <v>1</v>
      </c>
      <c r="J60" s="102"/>
      <c r="K60" s="103">
        <f t="shared" si="17"/>
        <v>0</v>
      </c>
      <c r="L60" s="104">
        <f t="shared" si="18"/>
        <v>0</v>
      </c>
      <c r="M60" s="334">
        <f t="shared" si="19"/>
        <v>0</v>
      </c>
    </row>
    <row r="61" spans="1:13" s="41" customFormat="1" ht="17" customHeight="1">
      <c r="A61" s="333"/>
      <c r="B61" s="99">
        <v>27</v>
      </c>
      <c r="C61" s="118" t="s">
        <v>85</v>
      </c>
      <c r="D61" s="98" t="s">
        <v>86</v>
      </c>
      <c r="E61" s="96">
        <v>2</v>
      </c>
      <c r="F61" s="227" t="s">
        <v>30</v>
      </c>
      <c r="G61" s="101" t="str">
        <f t="shared" si="8"/>
        <v>Local</v>
      </c>
      <c r="H61" s="102" t="s">
        <v>31</v>
      </c>
      <c r="I61" s="101">
        <f>IF(G61="","",IF(G61="Foreign",VLOOKUP(H61,Currency!$E$20:$F$33,2,FALSE),1))</f>
        <v>1</v>
      </c>
      <c r="J61" s="102"/>
      <c r="K61" s="103">
        <f t="shared" si="17"/>
        <v>0</v>
      </c>
      <c r="L61" s="104">
        <f t="shared" si="18"/>
        <v>0</v>
      </c>
      <c r="M61" s="334">
        <f t="shared" si="19"/>
        <v>0</v>
      </c>
    </row>
    <row r="62" spans="1:13" s="41" customFormat="1" ht="17" customHeight="1">
      <c r="A62" s="333"/>
      <c r="B62" s="99">
        <v>28</v>
      </c>
      <c r="C62" s="118" t="s">
        <v>87</v>
      </c>
      <c r="D62" s="98" t="s">
        <v>88</v>
      </c>
      <c r="E62" s="96">
        <v>2</v>
      </c>
      <c r="F62" s="227" t="s">
        <v>30</v>
      </c>
      <c r="G62" s="101" t="str">
        <f t="shared" si="8"/>
        <v>Local</v>
      </c>
      <c r="H62" s="102" t="s">
        <v>31</v>
      </c>
      <c r="I62" s="101">
        <f>IF(G62="","",IF(G62="Foreign",VLOOKUP(H62,Currency!$E$20:$F$33,2,FALSE),1))</f>
        <v>1</v>
      </c>
      <c r="J62" s="102"/>
      <c r="K62" s="103">
        <f t="shared" si="17"/>
        <v>0</v>
      </c>
      <c r="L62" s="104">
        <f t="shared" si="18"/>
        <v>0</v>
      </c>
      <c r="M62" s="334">
        <f t="shared" si="19"/>
        <v>0</v>
      </c>
    </row>
    <row r="63" spans="1:13" s="41" customFormat="1" ht="17" customHeight="1">
      <c r="A63" s="333"/>
      <c r="B63" s="99">
        <v>29</v>
      </c>
      <c r="C63" s="118" t="s">
        <v>89</v>
      </c>
      <c r="D63" s="98" t="s">
        <v>90</v>
      </c>
      <c r="E63" s="96">
        <v>2</v>
      </c>
      <c r="F63" s="227" t="s">
        <v>30</v>
      </c>
      <c r="G63" s="101" t="str">
        <f t="shared" si="8"/>
        <v>Local</v>
      </c>
      <c r="H63" s="102" t="s">
        <v>31</v>
      </c>
      <c r="I63" s="101">
        <f>IF(G63="","",IF(G63="Foreign",VLOOKUP(H63,Currency!$E$20:$F$33,2,FALSE),1))</f>
        <v>1</v>
      </c>
      <c r="J63" s="102"/>
      <c r="K63" s="103">
        <f t="shared" si="17"/>
        <v>0</v>
      </c>
      <c r="L63" s="104">
        <f>J63*$E63</f>
        <v>0</v>
      </c>
      <c r="M63" s="334">
        <f t="shared" si="19"/>
        <v>0</v>
      </c>
    </row>
    <row r="64" spans="1:13" s="41" customFormat="1" ht="17" customHeight="1">
      <c r="A64" s="333"/>
      <c r="B64" s="99">
        <v>30</v>
      </c>
      <c r="C64" s="118" t="s">
        <v>91</v>
      </c>
      <c r="D64" s="98" t="s">
        <v>92</v>
      </c>
      <c r="E64" s="96">
        <v>2</v>
      </c>
      <c r="F64" s="227" t="s">
        <v>30</v>
      </c>
      <c r="G64" s="101" t="str">
        <f t="shared" si="8"/>
        <v>Local</v>
      </c>
      <c r="H64" s="102" t="s">
        <v>31</v>
      </c>
      <c r="I64" s="101">
        <f>IF(G64="","",IF(G64="Foreign",VLOOKUP(H64,Currency!$E$20:$F$33,2,FALSE),1))</f>
        <v>1</v>
      </c>
      <c r="J64" s="102"/>
      <c r="K64" s="103">
        <f t="shared" si="17"/>
        <v>0</v>
      </c>
      <c r="L64" s="104">
        <f t="shared" si="18"/>
        <v>0</v>
      </c>
      <c r="M64" s="334">
        <f t="shared" si="19"/>
        <v>0</v>
      </c>
    </row>
    <row r="65" spans="1:13" s="41" customFormat="1" ht="17" customHeight="1">
      <c r="A65" s="333"/>
      <c r="B65" s="99">
        <v>31</v>
      </c>
      <c r="C65" s="118" t="s">
        <v>93</v>
      </c>
      <c r="D65" s="98" t="s">
        <v>94</v>
      </c>
      <c r="E65" s="96">
        <v>18</v>
      </c>
      <c r="F65" s="227" t="s">
        <v>30</v>
      </c>
      <c r="G65" s="101" t="str">
        <f t="shared" si="8"/>
        <v>Local</v>
      </c>
      <c r="H65" s="102" t="s">
        <v>31</v>
      </c>
      <c r="I65" s="101">
        <f>IF(G65="","",IF(G65="Foreign",VLOOKUP(H65,Currency!$E$20:$F$33,2,FALSE),1))</f>
        <v>1</v>
      </c>
      <c r="J65" s="102"/>
      <c r="K65" s="103">
        <f t="shared" si="17"/>
        <v>0</v>
      </c>
      <c r="L65" s="104">
        <f t="shared" si="18"/>
        <v>0</v>
      </c>
      <c r="M65" s="334">
        <f t="shared" si="19"/>
        <v>0</v>
      </c>
    </row>
    <row r="66" spans="1:13" s="41" customFormat="1" ht="17" customHeight="1">
      <c r="A66" s="333"/>
      <c r="B66" s="99">
        <v>32</v>
      </c>
      <c r="C66" s="118" t="s">
        <v>95</v>
      </c>
      <c r="D66" s="98" t="s">
        <v>96</v>
      </c>
      <c r="E66" s="96">
        <v>2</v>
      </c>
      <c r="F66" s="227" t="s">
        <v>30</v>
      </c>
      <c r="G66" s="101" t="str">
        <f t="shared" si="8"/>
        <v>Local</v>
      </c>
      <c r="H66" s="102" t="s">
        <v>31</v>
      </c>
      <c r="I66" s="101">
        <f>IF(G66="","",IF(G66="Foreign",VLOOKUP(H66,Currency!$E$20:$F$33,2,FALSE),1))</f>
        <v>1</v>
      </c>
      <c r="J66" s="102"/>
      <c r="K66" s="103">
        <f t="shared" si="17"/>
        <v>0</v>
      </c>
      <c r="L66" s="104">
        <f t="shared" si="18"/>
        <v>0</v>
      </c>
      <c r="M66" s="334">
        <f t="shared" si="19"/>
        <v>0</v>
      </c>
    </row>
    <row r="67" spans="1:13" s="41" customFormat="1" ht="17" customHeight="1">
      <c r="A67" s="333"/>
      <c r="B67" s="99">
        <v>33</v>
      </c>
      <c r="C67" s="118" t="s">
        <v>97</v>
      </c>
      <c r="D67" s="98" t="s">
        <v>98</v>
      </c>
      <c r="E67" s="96">
        <v>4</v>
      </c>
      <c r="F67" s="227" t="s">
        <v>30</v>
      </c>
      <c r="G67" s="101" t="str">
        <f t="shared" si="8"/>
        <v>Local</v>
      </c>
      <c r="H67" s="102" t="s">
        <v>31</v>
      </c>
      <c r="I67" s="101">
        <f>IF(G67="","",IF(G67="Foreign",VLOOKUP(H67,Currency!$E$20:$F$33,2,FALSE),1))</f>
        <v>1</v>
      </c>
      <c r="J67" s="102"/>
      <c r="K67" s="103">
        <f t="shared" si="17"/>
        <v>0</v>
      </c>
      <c r="L67" s="104">
        <f t="shared" si="18"/>
        <v>0</v>
      </c>
      <c r="M67" s="334">
        <f>K67*$E67</f>
        <v>0</v>
      </c>
    </row>
    <row r="68" spans="1:13" s="41" customFormat="1" ht="17" customHeight="1">
      <c r="A68" s="333"/>
      <c r="B68" s="99">
        <v>34</v>
      </c>
      <c r="C68" s="118" t="s">
        <v>99</v>
      </c>
      <c r="D68" s="98" t="s">
        <v>100</v>
      </c>
      <c r="E68" s="96">
        <v>2</v>
      </c>
      <c r="F68" s="227" t="s">
        <v>30</v>
      </c>
      <c r="G68" s="101" t="str">
        <f t="shared" ref="G68" si="20">IF(H68="","",IF(H68="ZAR","Local","Foreign"))</f>
        <v>Local</v>
      </c>
      <c r="H68" s="102" t="s">
        <v>31</v>
      </c>
      <c r="I68" s="101">
        <f>IF(G68="","",IF(G68="Foreign",VLOOKUP(H68,Currency!$E$20:$F$33,2,FALSE),1))</f>
        <v>1</v>
      </c>
      <c r="J68" s="102"/>
      <c r="K68" s="103">
        <f t="shared" si="17"/>
        <v>0</v>
      </c>
      <c r="L68" s="104">
        <f t="shared" si="18"/>
        <v>0</v>
      </c>
      <c r="M68" s="334">
        <f t="shared" si="19"/>
        <v>0</v>
      </c>
    </row>
    <row r="69" spans="1:13" s="41" customFormat="1" ht="17" customHeight="1" thickBot="1">
      <c r="A69" s="339"/>
      <c r="B69" s="340">
        <v>35</v>
      </c>
      <c r="C69" s="195" t="s">
        <v>1066</v>
      </c>
      <c r="D69" s="196" t="s">
        <v>1067</v>
      </c>
      <c r="E69" s="197">
        <v>2</v>
      </c>
      <c r="F69" s="198" t="s">
        <v>30</v>
      </c>
      <c r="G69" s="199" t="str">
        <f t="shared" si="8"/>
        <v>Local</v>
      </c>
      <c r="H69" s="200" t="s">
        <v>31</v>
      </c>
      <c r="I69" s="199">
        <f>IF(G69="","",IF(G69="Foreign",VLOOKUP(H69,Currency!$E$20:$F$33,2,FALSE),1))</f>
        <v>1</v>
      </c>
      <c r="J69" s="200"/>
      <c r="K69" s="201">
        <f t="shared" si="17"/>
        <v>0</v>
      </c>
      <c r="L69" s="202">
        <f t="shared" si="18"/>
        <v>0</v>
      </c>
      <c r="M69" s="341">
        <f t="shared" si="19"/>
        <v>0</v>
      </c>
    </row>
    <row r="70" spans="1:13" s="41" customFormat="1" ht="22.5" customHeight="1" thickBot="1">
      <c r="A70" s="310"/>
      <c r="B70" s="318"/>
      <c r="C70" s="177"/>
      <c r="D70" s="178"/>
      <c r="E70" s="179"/>
      <c r="F70" s="180"/>
      <c r="G70" s="181"/>
      <c r="H70" s="182"/>
      <c r="I70" s="181"/>
      <c r="J70" s="182"/>
      <c r="K70" s="319" t="s">
        <v>101</v>
      </c>
      <c r="L70" s="319"/>
      <c r="M70" s="320">
        <f>SUM(M30:M69)</f>
        <v>0</v>
      </c>
    </row>
    <row r="71" spans="1:13" s="41" customFormat="1" ht="22.5" customHeight="1" thickTop="1" thickBot="1">
      <c r="A71" s="317"/>
      <c r="B71" s="311"/>
      <c r="C71" s="185"/>
      <c r="D71" s="186"/>
      <c r="E71" s="187"/>
      <c r="F71" s="188"/>
      <c r="G71" s="189"/>
      <c r="H71" s="190"/>
      <c r="I71" s="189"/>
      <c r="J71" s="190"/>
      <c r="K71" s="342"/>
      <c r="L71" s="343"/>
      <c r="M71" s="344"/>
    </row>
    <row r="72" spans="1:13" s="41" customFormat="1" ht="22" customHeight="1">
      <c r="A72" s="346" t="s">
        <v>102</v>
      </c>
      <c r="B72" s="347"/>
      <c r="C72" s="323"/>
      <c r="D72" s="324" t="s">
        <v>103</v>
      </c>
      <c r="E72" s="325"/>
      <c r="F72" s="326"/>
      <c r="G72" s="327"/>
      <c r="H72" s="328"/>
      <c r="I72" s="327"/>
      <c r="J72" s="328"/>
      <c r="K72" s="330"/>
      <c r="L72" s="331"/>
      <c r="M72" s="332"/>
    </row>
    <row r="73" spans="1:13" s="41" customFormat="1" ht="17" customHeight="1">
      <c r="A73" s="348"/>
      <c r="B73" s="316">
        <v>36</v>
      </c>
      <c r="C73" s="118" t="s">
        <v>104</v>
      </c>
      <c r="D73" s="98" t="s">
        <v>105</v>
      </c>
      <c r="E73" s="96">
        <v>300</v>
      </c>
      <c r="F73" s="227" t="s">
        <v>30</v>
      </c>
      <c r="G73" s="101" t="str">
        <f t="shared" si="8"/>
        <v>Local</v>
      </c>
      <c r="H73" s="102" t="s">
        <v>31</v>
      </c>
      <c r="I73" s="101">
        <f>IF(G73="","",IF(G73="Foreign",VLOOKUP(H73,Currency!$E$20:$F$33,2,FALSE),1))</f>
        <v>1</v>
      </c>
      <c r="J73" s="102"/>
      <c r="K73" s="103">
        <f>J73*$I73</f>
        <v>0</v>
      </c>
      <c r="L73" s="104">
        <f>J73*$E73</f>
        <v>0</v>
      </c>
      <c r="M73" s="334">
        <f>K73*$E73</f>
        <v>0</v>
      </c>
    </row>
    <row r="74" spans="1:13" s="41" customFormat="1" ht="17" customHeight="1">
      <c r="A74" s="348"/>
      <c r="B74" s="316">
        <v>37</v>
      </c>
      <c r="C74" s="118" t="s">
        <v>106</v>
      </c>
      <c r="D74" s="98" t="s">
        <v>107</v>
      </c>
      <c r="E74" s="96">
        <v>300</v>
      </c>
      <c r="F74" s="227" t="s">
        <v>30</v>
      </c>
      <c r="G74" s="101" t="str">
        <f t="shared" si="8"/>
        <v>Local</v>
      </c>
      <c r="H74" s="102" t="s">
        <v>31</v>
      </c>
      <c r="I74" s="101">
        <f>IF(G74="","",IF(G74="Foreign",VLOOKUP(H74,Currency!$E$20:$F$33,2,FALSE),1))</f>
        <v>1</v>
      </c>
      <c r="J74" s="102"/>
      <c r="K74" s="103">
        <f t="shared" ref="K74:K92" si="21">J74*$I74</f>
        <v>0</v>
      </c>
      <c r="L74" s="104">
        <f t="shared" ref="L74:L92" si="22">J74*$E74</f>
        <v>0</v>
      </c>
      <c r="M74" s="334">
        <f t="shared" ref="M74:M92" si="23">K74*$E74</f>
        <v>0</v>
      </c>
    </row>
    <row r="75" spans="1:13" s="41" customFormat="1" ht="17" customHeight="1">
      <c r="A75" s="348"/>
      <c r="B75" s="316">
        <v>38</v>
      </c>
      <c r="C75" s="118" t="s">
        <v>108</v>
      </c>
      <c r="D75" s="98" t="s">
        <v>109</v>
      </c>
      <c r="E75" s="96">
        <v>300</v>
      </c>
      <c r="F75" s="227" t="s">
        <v>30</v>
      </c>
      <c r="G75" s="101" t="str">
        <f t="shared" si="8"/>
        <v>Local</v>
      </c>
      <c r="H75" s="102" t="s">
        <v>31</v>
      </c>
      <c r="I75" s="101">
        <f>IF(G75="","",IF(G75="Foreign",VLOOKUP(H75,Currency!$E$20:$F$33,2,FALSE),1))</f>
        <v>1</v>
      </c>
      <c r="J75" s="102"/>
      <c r="K75" s="103">
        <f t="shared" si="21"/>
        <v>0</v>
      </c>
      <c r="L75" s="104">
        <f t="shared" si="22"/>
        <v>0</v>
      </c>
      <c r="M75" s="334">
        <f t="shared" si="23"/>
        <v>0</v>
      </c>
    </row>
    <row r="76" spans="1:13" s="41" customFormat="1" ht="17" customHeight="1">
      <c r="A76" s="348"/>
      <c r="B76" s="316">
        <v>39</v>
      </c>
      <c r="C76" s="118" t="s">
        <v>110</v>
      </c>
      <c r="D76" s="98" t="s">
        <v>111</v>
      </c>
      <c r="E76" s="96">
        <v>600</v>
      </c>
      <c r="F76" s="227" t="s">
        <v>30</v>
      </c>
      <c r="G76" s="101" t="str">
        <f t="shared" si="8"/>
        <v>Local</v>
      </c>
      <c r="H76" s="102" t="s">
        <v>31</v>
      </c>
      <c r="I76" s="101">
        <f>IF(G76="","",IF(G76="Foreign",VLOOKUP(H76,Currency!$E$20:$F$33,2,FALSE),1))</f>
        <v>1</v>
      </c>
      <c r="J76" s="102"/>
      <c r="K76" s="103">
        <f t="shared" si="21"/>
        <v>0</v>
      </c>
      <c r="L76" s="104">
        <f t="shared" si="22"/>
        <v>0</v>
      </c>
      <c r="M76" s="334">
        <f t="shared" si="23"/>
        <v>0</v>
      </c>
    </row>
    <row r="77" spans="1:13" s="41" customFormat="1" ht="17" customHeight="1">
      <c r="A77" s="348"/>
      <c r="B77" s="316">
        <v>40</v>
      </c>
      <c r="C77" s="118" t="s">
        <v>112</v>
      </c>
      <c r="D77" s="98" t="s">
        <v>113</v>
      </c>
      <c r="E77" s="96">
        <v>150</v>
      </c>
      <c r="F77" s="227" t="s">
        <v>30</v>
      </c>
      <c r="G77" s="101" t="str">
        <f t="shared" si="8"/>
        <v>Local</v>
      </c>
      <c r="H77" s="102" t="s">
        <v>31</v>
      </c>
      <c r="I77" s="101">
        <f>IF(G77="","",IF(G77="Foreign",VLOOKUP(H77,Currency!$E$20:$F$33,2,FALSE),1))</f>
        <v>1</v>
      </c>
      <c r="J77" s="102"/>
      <c r="K77" s="103">
        <f t="shared" si="21"/>
        <v>0</v>
      </c>
      <c r="L77" s="104">
        <f t="shared" si="22"/>
        <v>0</v>
      </c>
      <c r="M77" s="334">
        <f t="shared" si="23"/>
        <v>0</v>
      </c>
    </row>
    <row r="78" spans="1:13" s="41" customFormat="1" ht="17" customHeight="1">
      <c r="A78" s="348"/>
      <c r="B78" s="316">
        <v>41</v>
      </c>
      <c r="C78" s="118" t="s">
        <v>114</v>
      </c>
      <c r="D78" s="98" t="s">
        <v>115</v>
      </c>
      <c r="E78" s="96">
        <v>100</v>
      </c>
      <c r="F78" s="227" t="s">
        <v>30</v>
      </c>
      <c r="G78" s="101" t="str">
        <f t="shared" si="8"/>
        <v>Local</v>
      </c>
      <c r="H78" s="102" t="s">
        <v>31</v>
      </c>
      <c r="I78" s="101">
        <f>IF(G78="","",IF(G78="Foreign",VLOOKUP(H78,Currency!$E$20:$F$33,2,FALSE),1))</f>
        <v>1</v>
      </c>
      <c r="J78" s="102"/>
      <c r="K78" s="103">
        <f t="shared" si="21"/>
        <v>0</v>
      </c>
      <c r="L78" s="104">
        <f t="shared" si="22"/>
        <v>0</v>
      </c>
      <c r="M78" s="334">
        <f t="shared" si="23"/>
        <v>0</v>
      </c>
    </row>
    <row r="79" spans="1:13" s="41" customFormat="1" ht="17" customHeight="1">
      <c r="A79" s="348"/>
      <c r="B79" s="316">
        <v>42</v>
      </c>
      <c r="C79" s="118" t="s">
        <v>116</v>
      </c>
      <c r="D79" s="98" t="s">
        <v>117</v>
      </c>
      <c r="E79" s="96">
        <v>300</v>
      </c>
      <c r="F79" s="227" t="s">
        <v>30</v>
      </c>
      <c r="G79" s="101" t="str">
        <f t="shared" si="8"/>
        <v>Local</v>
      </c>
      <c r="H79" s="102" t="s">
        <v>31</v>
      </c>
      <c r="I79" s="101">
        <f>IF(G79="","",IF(G79="Foreign",VLOOKUP(H79,Currency!$E$20:$F$33,2,FALSE),1))</f>
        <v>1</v>
      </c>
      <c r="J79" s="102"/>
      <c r="K79" s="103">
        <f t="shared" si="21"/>
        <v>0</v>
      </c>
      <c r="L79" s="104">
        <f t="shared" si="22"/>
        <v>0</v>
      </c>
      <c r="M79" s="334">
        <f t="shared" si="23"/>
        <v>0</v>
      </c>
    </row>
    <row r="80" spans="1:13" s="41" customFormat="1" ht="17" customHeight="1">
      <c r="A80" s="348"/>
      <c r="B80" s="316">
        <v>43</v>
      </c>
      <c r="C80" s="118" t="s">
        <v>118</v>
      </c>
      <c r="D80" s="98" t="s">
        <v>119</v>
      </c>
      <c r="E80" s="96">
        <v>50</v>
      </c>
      <c r="F80" s="227" t="s">
        <v>30</v>
      </c>
      <c r="G80" s="101" t="str">
        <f t="shared" si="8"/>
        <v>Local</v>
      </c>
      <c r="H80" s="102" t="s">
        <v>31</v>
      </c>
      <c r="I80" s="101">
        <f>IF(G80="","",IF(G80="Foreign",VLOOKUP(H80,Currency!$E$20:$F$33,2,FALSE),1))</f>
        <v>1</v>
      </c>
      <c r="J80" s="102"/>
      <c r="K80" s="103">
        <f t="shared" si="21"/>
        <v>0</v>
      </c>
      <c r="L80" s="104">
        <f t="shared" si="22"/>
        <v>0</v>
      </c>
      <c r="M80" s="334">
        <f>K80*$E80</f>
        <v>0</v>
      </c>
    </row>
    <row r="81" spans="1:13" s="41" customFormat="1" ht="17" customHeight="1">
      <c r="A81" s="348"/>
      <c r="B81" s="316">
        <v>44</v>
      </c>
      <c r="C81" s="118" t="s">
        <v>120</v>
      </c>
      <c r="D81" s="98" t="s">
        <v>121</v>
      </c>
      <c r="E81" s="96">
        <v>50</v>
      </c>
      <c r="F81" s="227" t="s">
        <v>30</v>
      </c>
      <c r="G81" s="101" t="str">
        <f t="shared" si="8"/>
        <v>Local</v>
      </c>
      <c r="H81" s="102" t="s">
        <v>31</v>
      </c>
      <c r="I81" s="101">
        <f>IF(G81="","",IF(G81="Foreign",VLOOKUP(H81,Currency!$E$20:$F$33,2,FALSE),1))</f>
        <v>1</v>
      </c>
      <c r="J81" s="102"/>
      <c r="K81" s="103">
        <f t="shared" si="21"/>
        <v>0</v>
      </c>
      <c r="L81" s="104">
        <f t="shared" si="22"/>
        <v>0</v>
      </c>
      <c r="M81" s="334">
        <f t="shared" si="23"/>
        <v>0</v>
      </c>
    </row>
    <row r="82" spans="1:13" s="41" customFormat="1" ht="17" customHeight="1">
      <c r="A82" s="348"/>
      <c r="B82" s="316">
        <v>45</v>
      </c>
      <c r="C82" s="118" t="s">
        <v>108</v>
      </c>
      <c r="D82" s="98" t="s">
        <v>122</v>
      </c>
      <c r="E82" s="96">
        <v>300</v>
      </c>
      <c r="F82" s="227" t="s">
        <v>30</v>
      </c>
      <c r="G82" s="101" t="str">
        <f t="shared" si="8"/>
        <v>Local</v>
      </c>
      <c r="H82" s="102" t="s">
        <v>31</v>
      </c>
      <c r="I82" s="101">
        <f>IF(G82="","",IF(G82="Foreign",VLOOKUP(H82,Currency!$E$20:$F$33,2,FALSE),1))</f>
        <v>1</v>
      </c>
      <c r="J82" s="102"/>
      <c r="K82" s="103">
        <f t="shared" si="21"/>
        <v>0</v>
      </c>
      <c r="L82" s="104">
        <f t="shared" si="22"/>
        <v>0</v>
      </c>
      <c r="M82" s="334">
        <f t="shared" si="23"/>
        <v>0</v>
      </c>
    </row>
    <row r="83" spans="1:13" s="41" customFormat="1" ht="17" customHeight="1">
      <c r="A83" s="348"/>
      <c r="B83" s="316">
        <v>46</v>
      </c>
      <c r="C83" s="118" t="s">
        <v>123</v>
      </c>
      <c r="D83" s="98" t="s">
        <v>124</v>
      </c>
      <c r="E83" s="96">
        <v>300</v>
      </c>
      <c r="F83" s="227" t="s">
        <v>30</v>
      </c>
      <c r="G83" s="101" t="str">
        <f t="shared" si="8"/>
        <v>Local</v>
      </c>
      <c r="H83" s="102" t="s">
        <v>31</v>
      </c>
      <c r="I83" s="101">
        <f>IF(G83="","",IF(G83="Foreign",VLOOKUP(H83,Currency!$E$20:$F$33,2,FALSE),1))</f>
        <v>1</v>
      </c>
      <c r="J83" s="102"/>
      <c r="K83" s="103">
        <f t="shared" si="21"/>
        <v>0</v>
      </c>
      <c r="L83" s="104">
        <f t="shared" si="22"/>
        <v>0</v>
      </c>
      <c r="M83" s="334">
        <f t="shared" si="23"/>
        <v>0</v>
      </c>
    </row>
    <row r="84" spans="1:13" s="41" customFormat="1" ht="17" customHeight="1">
      <c r="A84" s="348"/>
      <c r="B84" s="316">
        <v>47</v>
      </c>
      <c r="C84" s="118" t="s">
        <v>125</v>
      </c>
      <c r="D84" s="98" t="s">
        <v>126</v>
      </c>
      <c r="E84" s="96">
        <v>300</v>
      </c>
      <c r="F84" s="227" t="s">
        <v>30</v>
      </c>
      <c r="G84" s="101" t="str">
        <f t="shared" si="8"/>
        <v>Local</v>
      </c>
      <c r="H84" s="102" t="s">
        <v>31</v>
      </c>
      <c r="I84" s="101">
        <f>IF(G84="","",IF(G84="Foreign",VLOOKUP(H84,Currency!$E$20:$F$33,2,FALSE),1))</f>
        <v>1</v>
      </c>
      <c r="J84" s="102"/>
      <c r="K84" s="103">
        <f t="shared" si="21"/>
        <v>0</v>
      </c>
      <c r="L84" s="104">
        <f t="shared" si="22"/>
        <v>0</v>
      </c>
      <c r="M84" s="334">
        <f t="shared" si="23"/>
        <v>0</v>
      </c>
    </row>
    <row r="85" spans="1:13" s="41" customFormat="1" ht="17" customHeight="1">
      <c r="A85" s="348"/>
      <c r="B85" s="316">
        <v>48</v>
      </c>
      <c r="C85" s="118" t="s">
        <v>127</v>
      </c>
      <c r="D85" s="98" t="s">
        <v>128</v>
      </c>
      <c r="E85" s="96">
        <v>100</v>
      </c>
      <c r="F85" s="227" t="s">
        <v>30</v>
      </c>
      <c r="G85" s="101" t="str">
        <f t="shared" si="8"/>
        <v>Local</v>
      </c>
      <c r="H85" s="102" t="s">
        <v>31</v>
      </c>
      <c r="I85" s="101">
        <f>IF(G85="","",IF(G85="Foreign",VLOOKUP(H85,Currency!$E$20:$F$33,2,FALSE),1))</f>
        <v>1</v>
      </c>
      <c r="J85" s="102"/>
      <c r="K85" s="103">
        <f t="shared" si="21"/>
        <v>0</v>
      </c>
      <c r="L85" s="104">
        <f t="shared" si="22"/>
        <v>0</v>
      </c>
      <c r="M85" s="334">
        <f t="shared" si="23"/>
        <v>0</v>
      </c>
    </row>
    <row r="86" spans="1:13" s="41" customFormat="1" ht="17" customHeight="1">
      <c r="A86" s="348"/>
      <c r="B86" s="316">
        <v>49</v>
      </c>
      <c r="C86" s="118" t="s">
        <v>129</v>
      </c>
      <c r="D86" s="98" t="s">
        <v>130</v>
      </c>
      <c r="E86" s="96">
        <v>100</v>
      </c>
      <c r="F86" s="227" t="s">
        <v>30</v>
      </c>
      <c r="G86" s="101" t="str">
        <f t="shared" si="8"/>
        <v>Local</v>
      </c>
      <c r="H86" s="102" t="s">
        <v>31</v>
      </c>
      <c r="I86" s="101">
        <f>IF(G86="","",IF(G86="Foreign",VLOOKUP(H86,Currency!$E$20:$F$33,2,FALSE),1))</f>
        <v>1</v>
      </c>
      <c r="J86" s="102"/>
      <c r="K86" s="103">
        <f t="shared" si="21"/>
        <v>0</v>
      </c>
      <c r="L86" s="104">
        <f t="shared" si="22"/>
        <v>0</v>
      </c>
      <c r="M86" s="334">
        <f t="shared" si="23"/>
        <v>0</v>
      </c>
    </row>
    <row r="87" spans="1:13" s="41" customFormat="1" ht="17" customHeight="1">
      <c r="A87" s="348"/>
      <c r="B87" s="316">
        <v>50</v>
      </c>
      <c r="C87" s="118" t="s">
        <v>1694</v>
      </c>
      <c r="D87" s="98" t="s">
        <v>1695</v>
      </c>
      <c r="E87" s="96">
        <v>1</v>
      </c>
      <c r="F87" s="227" t="s">
        <v>30</v>
      </c>
      <c r="G87" s="101" t="str">
        <f t="shared" ref="G87:G92" si="24">IF(H87="","",IF(H87="ZAR","Local","Foreign"))</f>
        <v>Local</v>
      </c>
      <c r="H87" s="102" t="s">
        <v>31</v>
      </c>
      <c r="I87" s="101">
        <f>IF(G87="","",IF(G87="Foreign",VLOOKUP(H87,Currency!$E$20:$F$33,2,FALSE),1))</f>
        <v>1</v>
      </c>
      <c r="J87" s="102"/>
      <c r="K87" s="103">
        <f t="shared" si="21"/>
        <v>0</v>
      </c>
      <c r="L87" s="104">
        <f>J87*$E87</f>
        <v>0</v>
      </c>
      <c r="M87" s="334">
        <f t="shared" si="23"/>
        <v>0</v>
      </c>
    </row>
    <row r="88" spans="1:13" s="41" customFormat="1" ht="17" customHeight="1">
      <c r="A88" s="348"/>
      <c r="B88" s="316">
        <v>51</v>
      </c>
      <c r="C88" s="118" t="s">
        <v>1696</v>
      </c>
      <c r="D88" s="98" t="s">
        <v>1697</v>
      </c>
      <c r="E88" s="96">
        <v>1</v>
      </c>
      <c r="F88" s="227" t="s">
        <v>30</v>
      </c>
      <c r="G88" s="101" t="str">
        <f t="shared" si="24"/>
        <v>Local</v>
      </c>
      <c r="H88" s="102" t="s">
        <v>31</v>
      </c>
      <c r="I88" s="101">
        <f>IF(G88="","",IF(G88="Foreign",VLOOKUP(H88,Currency!$E$20:$F$33,2,FALSE),1))</f>
        <v>1</v>
      </c>
      <c r="J88" s="102"/>
      <c r="K88" s="103">
        <f t="shared" si="21"/>
        <v>0</v>
      </c>
      <c r="L88" s="104">
        <f t="shared" si="22"/>
        <v>0</v>
      </c>
      <c r="M88" s="334">
        <f t="shared" si="23"/>
        <v>0</v>
      </c>
    </row>
    <row r="89" spans="1:13" s="41" customFormat="1" ht="17" customHeight="1">
      <c r="A89" s="348"/>
      <c r="B89" s="316">
        <v>52</v>
      </c>
      <c r="C89" s="118" t="s">
        <v>1698</v>
      </c>
      <c r="D89" s="98" t="s">
        <v>1699</v>
      </c>
      <c r="E89" s="96">
        <v>1</v>
      </c>
      <c r="F89" s="227" t="s">
        <v>30</v>
      </c>
      <c r="G89" s="101" t="str">
        <f t="shared" si="24"/>
        <v>Local</v>
      </c>
      <c r="H89" s="102" t="s">
        <v>31</v>
      </c>
      <c r="I89" s="101">
        <f>IF(G89="","",IF(G89="Foreign",VLOOKUP(H89,Currency!$E$20:$F$33,2,FALSE),1))</f>
        <v>1</v>
      </c>
      <c r="J89" s="102"/>
      <c r="K89" s="103">
        <f t="shared" si="21"/>
        <v>0</v>
      </c>
      <c r="L89" s="104">
        <f t="shared" si="22"/>
        <v>0</v>
      </c>
      <c r="M89" s="334">
        <f t="shared" si="23"/>
        <v>0</v>
      </c>
    </row>
    <row r="90" spans="1:13" s="41" customFormat="1" ht="17" customHeight="1">
      <c r="A90" s="348"/>
      <c r="B90" s="316">
        <v>53</v>
      </c>
      <c r="C90" s="118" t="s">
        <v>1700</v>
      </c>
      <c r="D90" s="98" t="s">
        <v>1701</v>
      </c>
      <c r="E90" s="96">
        <v>1</v>
      </c>
      <c r="F90" s="227" t="s">
        <v>30</v>
      </c>
      <c r="G90" s="101" t="str">
        <f t="shared" si="24"/>
        <v>Local</v>
      </c>
      <c r="H90" s="102" t="s">
        <v>31</v>
      </c>
      <c r="I90" s="101">
        <f>IF(G90="","",IF(G90="Foreign",VLOOKUP(H90,Currency!$E$20:$F$33,2,FALSE),1))</f>
        <v>1</v>
      </c>
      <c r="J90" s="102"/>
      <c r="K90" s="103">
        <f t="shared" si="21"/>
        <v>0</v>
      </c>
      <c r="L90" s="104">
        <f t="shared" si="22"/>
        <v>0</v>
      </c>
      <c r="M90" s="334">
        <f t="shared" si="23"/>
        <v>0</v>
      </c>
    </row>
    <row r="91" spans="1:13" s="41" customFormat="1" ht="17" customHeight="1">
      <c r="A91" s="348"/>
      <c r="B91" s="316">
        <v>54</v>
      </c>
      <c r="C91" s="118" t="s">
        <v>1702</v>
      </c>
      <c r="D91" s="98" t="s">
        <v>1703</v>
      </c>
      <c r="E91" s="96">
        <v>1</v>
      </c>
      <c r="F91" s="227" t="s">
        <v>30</v>
      </c>
      <c r="G91" s="101" t="str">
        <f t="shared" si="24"/>
        <v>Local</v>
      </c>
      <c r="H91" s="102" t="s">
        <v>31</v>
      </c>
      <c r="I91" s="101">
        <f>IF(G91="","",IF(G91="Foreign",VLOOKUP(H91,Currency!$E$20:$F$33,2,FALSE),1))</f>
        <v>1</v>
      </c>
      <c r="J91" s="102"/>
      <c r="K91" s="103">
        <f t="shared" si="21"/>
        <v>0</v>
      </c>
      <c r="L91" s="104">
        <f t="shared" si="22"/>
        <v>0</v>
      </c>
      <c r="M91" s="334">
        <f t="shared" si="23"/>
        <v>0</v>
      </c>
    </row>
    <row r="92" spans="1:13" s="41" customFormat="1" ht="17" customHeight="1">
      <c r="A92" s="348"/>
      <c r="B92" s="316">
        <v>55</v>
      </c>
      <c r="C92" s="118" t="s">
        <v>1704</v>
      </c>
      <c r="D92" s="98" t="s">
        <v>1705</v>
      </c>
      <c r="E92" s="96">
        <v>1</v>
      </c>
      <c r="F92" s="227" t="s">
        <v>30</v>
      </c>
      <c r="G92" s="101" t="str">
        <f t="shared" si="24"/>
        <v>Local</v>
      </c>
      <c r="H92" s="102" t="s">
        <v>31</v>
      </c>
      <c r="I92" s="101">
        <f>IF(G92="","",IF(G92="Foreign",VLOOKUP(H92,Currency!$E$20:$F$33,2,FALSE),1))</f>
        <v>1</v>
      </c>
      <c r="J92" s="102"/>
      <c r="K92" s="103">
        <f t="shared" si="21"/>
        <v>0</v>
      </c>
      <c r="L92" s="104">
        <f t="shared" si="22"/>
        <v>0</v>
      </c>
      <c r="M92" s="334">
        <f t="shared" si="23"/>
        <v>0</v>
      </c>
    </row>
    <row r="93" spans="1:13" s="41" customFormat="1" ht="17" customHeight="1">
      <c r="A93" s="348"/>
      <c r="B93" s="316"/>
      <c r="C93" s="312"/>
      <c r="D93" s="237" t="s">
        <v>1706</v>
      </c>
      <c r="E93" s="313"/>
      <c r="F93" s="232"/>
      <c r="G93" s="233"/>
      <c r="H93" s="234"/>
      <c r="I93" s="233"/>
      <c r="J93" s="234"/>
      <c r="K93" s="235"/>
      <c r="L93" s="236"/>
      <c r="M93" s="335"/>
    </row>
    <row r="94" spans="1:13" s="41" customFormat="1" ht="17" customHeight="1">
      <c r="A94" s="348"/>
      <c r="B94" s="316">
        <v>56</v>
      </c>
      <c r="C94" s="118" t="s">
        <v>1706</v>
      </c>
      <c r="D94" s="98" t="s">
        <v>1707</v>
      </c>
      <c r="E94" s="96">
        <v>1</v>
      </c>
      <c r="F94" s="227" t="s">
        <v>30</v>
      </c>
      <c r="G94" s="101" t="str">
        <f t="shared" ref="G94:G97" si="25">IF(H94="","",IF(H94="ZAR","Local","Foreign"))</f>
        <v>Local</v>
      </c>
      <c r="H94" s="102" t="s">
        <v>31</v>
      </c>
      <c r="I94" s="101">
        <f>IF(G94="","",IF(G94="Foreign",VLOOKUP(H94,Currency!$E$20:$F$33,2,FALSE),1))</f>
        <v>1</v>
      </c>
      <c r="J94" s="102"/>
      <c r="K94" s="103">
        <f>J94*$I94</f>
        <v>0</v>
      </c>
      <c r="L94" s="104">
        <f>J94*$E94</f>
        <v>0</v>
      </c>
      <c r="M94" s="334">
        <f>K94*$E94</f>
        <v>0</v>
      </c>
    </row>
    <row r="95" spans="1:13" s="41" customFormat="1" ht="17" customHeight="1">
      <c r="A95" s="348"/>
      <c r="B95" s="316">
        <v>57</v>
      </c>
      <c r="C95" s="118" t="s">
        <v>1708</v>
      </c>
      <c r="D95" s="98" t="s">
        <v>1709</v>
      </c>
      <c r="E95" s="96">
        <v>1</v>
      </c>
      <c r="F95" s="227" t="s">
        <v>30</v>
      </c>
      <c r="G95" s="101" t="str">
        <f t="shared" si="25"/>
        <v>Local</v>
      </c>
      <c r="H95" s="102" t="s">
        <v>31</v>
      </c>
      <c r="I95" s="101">
        <f>IF(G95="","",IF(G95="Foreign",VLOOKUP(H95,Currency!$E$20:$F$33,2,FALSE),1))</f>
        <v>1</v>
      </c>
      <c r="J95" s="102"/>
      <c r="K95" s="103">
        <f t="shared" ref="K95:K97" si="26">J95*$I95</f>
        <v>0</v>
      </c>
      <c r="L95" s="104">
        <f t="shared" ref="L95:L97" si="27">J95*$E95</f>
        <v>0</v>
      </c>
      <c r="M95" s="334">
        <f t="shared" ref="M95:M97" si="28">K95*$E95</f>
        <v>0</v>
      </c>
    </row>
    <row r="96" spans="1:13" s="41" customFormat="1" ht="17" customHeight="1">
      <c r="A96" s="348"/>
      <c r="B96" s="316">
        <v>58</v>
      </c>
      <c r="C96" s="118" t="s">
        <v>1710</v>
      </c>
      <c r="D96" s="98" t="s">
        <v>1711</v>
      </c>
      <c r="E96" s="96">
        <v>1</v>
      </c>
      <c r="F96" s="227" t="s">
        <v>30</v>
      </c>
      <c r="G96" s="101" t="str">
        <f t="shared" si="25"/>
        <v>Local</v>
      </c>
      <c r="H96" s="102" t="s">
        <v>31</v>
      </c>
      <c r="I96" s="101">
        <f>IF(G96="","",IF(G96="Foreign",VLOOKUP(H96,Currency!$E$20:$F$33,2,FALSE),1))</f>
        <v>1</v>
      </c>
      <c r="J96" s="102"/>
      <c r="K96" s="103">
        <f t="shared" si="26"/>
        <v>0</v>
      </c>
      <c r="L96" s="104">
        <f t="shared" si="27"/>
        <v>0</v>
      </c>
      <c r="M96" s="334">
        <f t="shared" si="28"/>
        <v>0</v>
      </c>
    </row>
    <row r="97" spans="1:13" s="41" customFormat="1" ht="17" customHeight="1">
      <c r="A97" s="348"/>
      <c r="B97" s="316">
        <v>59</v>
      </c>
      <c r="C97" s="118" t="s">
        <v>1712</v>
      </c>
      <c r="D97" s="98" t="s">
        <v>1713</v>
      </c>
      <c r="E97" s="96">
        <v>1</v>
      </c>
      <c r="F97" s="227" t="s">
        <v>30</v>
      </c>
      <c r="G97" s="101" t="str">
        <f t="shared" si="25"/>
        <v>Local</v>
      </c>
      <c r="H97" s="102" t="s">
        <v>31</v>
      </c>
      <c r="I97" s="101">
        <f>IF(G97="","",IF(G97="Foreign",VLOOKUP(H97,Currency!$E$20:$F$33,2,FALSE),1))</f>
        <v>1</v>
      </c>
      <c r="J97" s="102"/>
      <c r="K97" s="103">
        <f t="shared" si="26"/>
        <v>0</v>
      </c>
      <c r="L97" s="104">
        <f t="shared" si="27"/>
        <v>0</v>
      </c>
      <c r="M97" s="334">
        <f t="shared" si="28"/>
        <v>0</v>
      </c>
    </row>
    <row r="98" spans="1:13" s="41" customFormat="1" ht="22" customHeight="1">
      <c r="A98" s="348"/>
      <c r="B98" s="316"/>
      <c r="C98" s="229"/>
      <c r="D98" s="237" t="s">
        <v>131</v>
      </c>
      <c r="E98" s="231"/>
      <c r="F98" s="232"/>
      <c r="G98" s="233"/>
      <c r="H98" s="234"/>
      <c r="I98" s="233"/>
      <c r="J98" s="234"/>
      <c r="K98" s="235"/>
      <c r="L98" s="236"/>
      <c r="M98" s="335"/>
    </row>
    <row r="99" spans="1:13" s="41" customFormat="1" ht="17" customHeight="1">
      <c r="A99" s="348"/>
      <c r="B99" s="316">
        <v>60</v>
      </c>
      <c r="C99" s="118" t="s">
        <v>132</v>
      </c>
      <c r="D99" s="98" t="s">
        <v>133</v>
      </c>
      <c r="E99" s="96">
        <v>3</v>
      </c>
      <c r="F99" s="227" t="s">
        <v>30</v>
      </c>
      <c r="G99" s="101" t="str">
        <f t="shared" si="8"/>
        <v>Local</v>
      </c>
      <c r="H99" s="102" t="s">
        <v>31</v>
      </c>
      <c r="I99" s="101">
        <f>IF(G99="","",IF(G99="Foreign",VLOOKUP(H99,Currency!$E$20:$F$33,2,FALSE),1))</f>
        <v>1</v>
      </c>
      <c r="J99" s="102"/>
      <c r="K99" s="103">
        <f t="shared" si="12"/>
        <v>0</v>
      </c>
      <c r="L99" s="104">
        <f>J99*$E99</f>
        <v>0</v>
      </c>
      <c r="M99" s="334">
        <f>K99*$E99</f>
        <v>0</v>
      </c>
    </row>
    <row r="100" spans="1:13" s="41" customFormat="1" ht="17" customHeight="1">
      <c r="A100" s="348"/>
      <c r="B100" s="316">
        <v>61</v>
      </c>
      <c r="C100" s="118" t="s">
        <v>134</v>
      </c>
      <c r="D100" s="98" t="s">
        <v>135</v>
      </c>
      <c r="E100" s="96">
        <v>3</v>
      </c>
      <c r="F100" s="227" t="s">
        <v>30</v>
      </c>
      <c r="G100" s="101" t="str">
        <f t="shared" si="8"/>
        <v>Local</v>
      </c>
      <c r="H100" s="102" t="s">
        <v>31</v>
      </c>
      <c r="I100" s="101">
        <f>IF(G100="","",IF(G100="Foreign",VLOOKUP(H100,Currency!$E$20:$F$33,2,FALSE),1))</f>
        <v>1</v>
      </c>
      <c r="J100" s="102"/>
      <c r="K100" s="103">
        <f t="shared" ref="K100:K140" si="29">J100*$I100</f>
        <v>0</v>
      </c>
      <c r="L100" s="104">
        <f t="shared" ref="L100:L140" si="30">J100*$E100</f>
        <v>0</v>
      </c>
      <c r="M100" s="334">
        <f t="shared" ref="M100:M140" si="31">K100*$E100</f>
        <v>0</v>
      </c>
    </row>
    <row r="101" spans="1:13" s="41" customFormat="1" ht="17" customHeight="1">
      <c r="A101" s="348"/>
      <c r="B101" s="316">
        <v>62</v>
      </c>
      <c r="C101" s="118" t="s">
        <v>136</v>
      </c>
      <c r="D101" s="98" t="s">
        <v>137</v>
      </c>
      <c r="E101" s="96">
        <v>6</v>
      </c>
      <c r="F101" s="227" t="s">
        <v>30</v>
      </c>
      <c r="G101" s="101" t="str">
        <f t="shared" si="8"/>
        <v>Local</v>
      </c>
      <c r="H101" s="102" t="s">
        <v>31</v>
      </c>
      <c r="I101" s="101">
        <f>IF(G101="","",IF(G101="Foreign",VLOOKUP(H101,Currency!$E$20:$F$33,2,FALSE),1))</f>
        <v>1</v>
      </c>
      <c r="J101" s="102"/>
      <c r="K101" s="103">
        <f t="shared" si="29"/>
        <v>0</v>
      </c>
      <c r="L101" s="104">
        <f t="shared" si="30"/>
        <v>0</v>
      </c>
      <c r="M101" s="334">
        <f t="shared" si="31"/>
        <v>0</v>
      </c>
    </row>
    <row r="102" spans="1:13" s="41" customFormat="1" ht="17" customHeight="1">
      <c r="A102" s="348"/>
      <c r="B102" s="316">
        <v>63</v>
      </c>
      <c r="C102" s="118" t="s">
        <v>138</v>
      </c>
      <c r="D102" s="98" t="s">
        <v>139</v>
      </c>
      <c r="E102" s="96">
        <v>3</v>
      </c>
      <c r="F102" s="227" t="s">
        <v>30</v>
      </c>
      <c r="G102" s="101" t="str">
        <f t="shared" si="8"/>
        <v>Local</v>
      </c>
      <c r="H102" s="102" t="s">
        <v>31</v>
      </c>
      <c r="I102" s="101">
        <f>IF(G102="","",IF(G102="Foreign",VLOOKUP(H102,Currency!$E$20:$F$33,2,FALSE),1))</f>
        <v>1</v>
      </c>
      <c r="J102" s="102"/>
      <c r="K102" s="103">
        <f t="shared" si="29"/>
        <v>0</v>
      </c>
      <c r="L102" s="104">
        <f t="shared" si="30"/>
        <v>0</v>
      </c>
      <c r="M102" s="334">
        <f t="shared" si="31"/>
        <v>0</v>
      </c>
    </row>
    <row r="103" spans="1:13" s="41" customFormat="1" ht="17" customHeight="1">
      <c r="A103" s="348"/>
      <c r="B103" s="316">
        <v>64</v>
      </c>
      <c r="C103" s="118" t="s">
        <v>140</v>
      </c>
      <c r="D103" s="98" t="s">
        <v>141</v>
      </c>
      <c r="E103" s="96">
        <v>3</v>
      </c>
      <c r="F103" s="227" t="s">
        <v>30</v>
      </c>
      <c r="G103" s="101" t="str">
        <f t="shared" si="8"/>
        <v>Local</v>
      </c>
      <c r="H103" s="102" t="s">
        <v>31</v>
      </c>
      <c r="I103" s="101">
        <f>IF(G103="","",IF(G103="Foreign",VLOOKUP(H103,Currency!$E$20:$F$33,2,FALSE),1))</f>
        <v>1</v>
      </c>
      <c r="J103" s="102"/>
      <c r="K103" s="103">
        <f t="shared" si="29"/>
        <v>0</v>
      </c>
      <c r="L103" s="104">
        <f t="shared" si="30"/>
        <v>0</v>
      </c>
      <c r="M103" s="334">
        <f t="shared" si="31"/>
        <v>0</v>
      </c>
    </row>
    <row r="104" spans="1:13" s="41" customFormat="1" ht="17" customHeight="1">
      <c r="A104" s="348"/>
      <c r="B104" s="316">
        <v>65</v>
      </c>
      <c r="C104" s="118" t="s">
        <v>142</v>
      </c>
      <c r="D104" s="98" t="s">
        <v>143</v>
      </c>
      <c r="E104" s="96">
        <v>3</v>
      </c>
      <c r="F104" s="227" t="s">
        <v>30</v>
      </c>
      <c r="G104" s="101" t="str">
        <f t="shared" si="8"/>
        <v>Local</v>
      </c>
      <c r="H104" s="102" t="s">
        <v>31</v>
      </c>
      <c r="I104" s="101">
        <f>IF(G104="","",IF(G104="Foreign",VLOOKUP(H104,Currency!$E$20:$F$33,2,FALSE),1))</f>
        <v>1</v>
      </c>
      <c r="J104" s="102"/>
      <c r="K104" s="103">
        <f t="shared" si="29"/>
        <v>0</v>
      </c>
      <c r="L104" s="104">
        <f t="shared" si="30"/>
        <v>0</v>
      </c>
      <c r="M104" s="334">
        <f t="shared" si="31"/>
        <v>0</v>
      </c>
    </row>
    <row r="105" spans="1:13" s="41" customFormat="1" ht="17" customHeight="1">
      <c r="A105" s="348"/>
      <c r="B105" s="316">
        <v>66</v>
      </c>
      <c r="C105" s="118" t="s">
        <v>144</v>
      </c>
      <c r="D105" s="98" t="s">
        <v>145</v>
      </c>
      <c r="E105" s="96">
        <v>3</v>
      </c>
      <c r="F105" s="227" t="s">
        <v>30</v>
      </c>
      <c r="G105" s="101" t="str">
        <f t="shared" si="8"/>
        <v>Local</v>
      </c>
      <c r="H105" s="102" t="s">
        <v>31</v>
      </c>
      <c r="I105" s="101">
        <f>IF(G105="","",IF(G105="Foreign",VLOOKUP(H105,Currency!$E$20:$F$33,2,FALSE),1))</f>
        <v>1</v>
      </c>
      <c r="J105" s="102"/>
      <c r="K105" s="103">
        <f t="shared" si="29"/>
        <v>0</v>
      </c>
      <c r="L105" s="104">
        <f t="shared" si="30"/>
        <v>0</v>
      </c>
      <c r="M105" s="334">
        <f t="shared" si="31"/>
        <v>0</v>
      </c>
    </row>
    <row r="106" spans="1:13" s="41" customFormat="1" ht="17" customHeight="1">
      <c r="A106" s="348"/>
      <c r="B106" s="316">
        <v>67</v>
      </c>
      <c r="C106" s="118" t="s">
        <v>146</v>
      </c>
      <c r="D106" s="98" t="s">
        <v>147</v>
      </c>
      <c r="E106" s="96">
        <v>6</v>
      </c>
      <c r="F106" s="227" t="s">
        <v>30</v>
      </c>
      <c r="G106" s="101" t="str">
        <f t="shared" si="8"/>
        <v>Local</v>
      </c>
      <c r="H106" s="102" t="s">
        <v>31</v>
      </c>
      <c r="I106" s="101">
        <f>IF(G106="","",IF(G106="Foreign",VLOOKUP(H106,Currency!$E$20:$F$33,2,FALSE),1))</f>
        <v>1</v>
      </c>
      <c r="J106" s="102"/>
      <c r="K106" s="103">
        <f t="shared" si="29"/>
        <v>0</v>
      </c>
      <c r="L106" s="104">
        <f t="shared" si="30"/>
        <v>0</v>
      </c>
      <c r="M106" s="334">
        <f t="shared" si="31"/>
        <v>0</v>
      </c>
    </row>
    <row r="107" spans="1:13" s="41" customFormat="1" ht="17" customHeight="1">
      <c r="A107" s="348"/>
      <c r="B107" s="316">
        <v>68</v>
      </c>
      <c r="C107" s="118" t="s">
        <v>148</v>
      </c>
      <c r="D107" s="98" t="s">
        <v>149</v>
      </c>
      <c r="E107" s="96">
        <v>6</v>
      </c>
      <c r="F107" s="227" t="s">
        <v>30</v>
      </c>
      <c r="G107" s="101" t="str">
        <f t="shared" si="8"/>
        <v>Local</v>
      </c>
      <c r="H107" s="102" t="s">
        <v>31</v>
      </c>
      <c r="I107" s="101">
        <f>IF(G107="","",IF(G107="Foreign",VLOOKUP(H107,Currency!$E$20:$F$33,2,FALSE),1))</f>
        <v>1</v>
      </c>
      <c r="J107" s="102"/>
      <c r="K107" s="103">
        <f t="shared" si="29"/>
        <v>0</v>
      </c>
      <c r="L107" s="104">
        <f t="shared" si="30"/>
        <v>0</v>
      </c>
      <c r="M107" s="334">
        <f t="shared" si="31"/>
        <v>0</v>
      </c>
    </row>
    <row r="108" spans="1:13" s="41" customFormat="1" ht="17" customHeight="1">
      <c r="A108" s="348"/>
      <c r="B108" s="316">
        <v>69</v>
      </c>
      <c r="C108" s="118" t="s">
        <v>150</v>
      </c>
      <c r="D108" s="98" t="s">
        <v>151</v>
      </c>
      <c r="E108" s="96">
        <v>6</v>
      </c>
      <c r="F108" s="227" t="s">
        <v>30</v>
      </c>
      <c r="G108" s="101" t="str">
        <f t="shared" si="8"/>
        <v>Local</v>
      </c>
      <c r="H108" s="102" t="s">
        <v>31</v>
      </c>
      <c r="I108" s="101">
        <f>IF(G108="","",IF(G108="Foreign",VLOOKUP(H108,Currency!$E$20:$F$33,2,FALSE),1))</f>
        <v>1</v>
      </c>
      <c r="J108" s="102"/>
      <c r="K108" s="103">
        <f t="shared" si="29"/>
        <v>0</v>
      </c>
      <c r="L108" s="104">
        <f t="shared" si="30"/>
        <v>0</v>
      </c>
      <c r="M108" s="334">
        <f t="shared" si="31"/>
        <v>0</v>
      </c>
    </row>
    <row r="109" spans="1:13" s="41" customFormat="1" ht="17" customHeight="1">
      <c r="A109" s="348"/>
      <c r="B109" s="316">
        <v>70</v>
      </c>
      <c r="C109" s="118" t="s">
        <v>152</v>
      </c>
      <c r="D109" s="98" t="s">
        <v>153</v>
      </c>
      <c r="E109" s="96">
        <v>6</v>
      </c>
      <c r="F109" s="227" t="s">
        <v>30</v>
      </c>
      <c r="G109" s="101" t="str">
        <f t="shared" si="8"/>
        <v>Local</v>
      </c>
      <c r="H109" s="102" t="s">
        <v>31</v>
      </c>
      <c r="I109" s="101">
        <f>IF(G109="","",IF(G109="Foreign",VLOOKUP(H109,Currency!$E$20:$F$33,2,FALSE),1))</f>
        <v>1</v>
      </c>
      <c r="J109" s="102"/>
      <c r="K109" s="103">
        <f t="shared" si="29"/>
        <v>0</v>
      </c>
      <c r="L109" s="104">
        <f t="shared" si="30"/>
        <v>0</v>
      </c>
      <c r="M109" s="334">
        <f t="shared" si="31"/>
        <v>0</v>
      </c>
    </row>
    <row r="110" spans="1:13" s="41" customFormat="1" ht="17" customHeight="1">
      <c r="A110" s="348"/>
      <c r="B110" s="316">
        <v>71</v>
      </c>
      <c r="C110" s="118" t="s">
        <v>154</v>
      </c>
      <c r="D110" s="98" t="s">
        <v>155</v>
      </c>
      <c r="E110" s="96">
        <v>24</v>
      </c>
      <c r="F110" s="227" t="s">
        <v>30</v>
      </c>
      <c r="G110" s="101" t="str">
        <f t="shared" si="8"/>
        <v>Local</v>
      </c>
      <c r="H110" s="102" t="s">
        <v>31</v>
      </c>
      <c r="I110" s="101">
        <f>IF(G110="","",IF(G110="Foreign",VLOOKUP(H110,Currency!$E$20:$F$33,2,FALSE),1))</f>
        <v>1</v>
      </c>
      <c r="J110" s="102"/>
      <c r="K110" s="103">
        <f t="shared" si="29"/>
        <v>0</v>
      </c>
      <c r="L110" s="104">
        <f t="shared" si="30"/>
        <v>0</v>
      </c>
      <c r="M110" s="334">
        <f t="shared" si="31"/>
        <v>0</v>
      </c>
    </row>
    <row r="111" spans="1:13" s="41" customFormat="1" ht="17" customHeight="1">
      <c r="A111" s="348"/>
      <c r="B111" s="316">
        <v>72</v>
      </c>
      <c r="C111" s="118" t="s">
        <v>156</v>
      </c>
      <c r="D111" s="98" t="s">
        <v>157</v>
      </c>
      <c r="E111" s="96">
        <v>3</v>
      </c>
      <c r="F111" s="227" t="s">
        <v>30</v>
      </c>
      <c r="G111" s="101" t="str">
        <f t="shared" si="8"/>
        <v>Local</v>
      </c>
      <c r="H111" s="102" t="s">
        <v>31</v>
      </c>
      <c r="I111" s="101">
        <f>IF(G111="","",IF(G111="Foreign",VLOOKUP(H111,Currency!$E$20:$F$33,2,FALSE),1))</f>
        <v>1</v>
      </c>
      <c r="J111" s="102"/>
      <c r="K111" s="103">
        <f t="shared" si="29"/>
        <v>0</v>
      </c>
      <c r="L111" s="104">
        <f t="shared" si="30"/>
        <v>0</v>
      </c>
      <c r="M111" s="334">
        <f t="shared" si="31"/>
        <v>0</v>
      </c>
    </row>
    <row r="112" spans="1:13" s="41" customFormat="1" ht="17" customHeight="1">
      <c r="A112" s="348"/>
      <c r="B112" s="316">
        <v>73</v>
      </c>
      <c r="C112" s="118" t="s">
        <v>156</v>
      </c>
      <c r="D112" s="98" t="s">
        <v>158</v>
      </c>
      <c r="E112" s="96">
        <v>3</v>
      </c>
      <c r="F112" s="227" t="s">
        <v>30</v>
      </c>
      <c r="G112" s="101" t="str">
        <f t="shared" si="8"/>
        <v>Local</v>
      </c>
      <c r="H112" s="102" t="s">
        <v>31</v>
      </c>
      <c r="I112" s="101">
        <f>IF(G112="","",IF(G112="Foreign",VLOOKUP(H112,Currency!$E$20:$F$33,2,FALSE),1))</f>
        <v>1</v>
      </c>
      <c r="J112" s="102"/>
      <c r="K112" s="103">
        <f t="shared" si="29"/>
        <v>0</v>
      </c>
      <c r="L112" s="104">
        <f t="shared" si="30"/>
        <v>0</v>
      </c>
      <c r="M112" s="334">
        <f t="shared" si="31"/>
        <v>0</v>
      </c>
    </row>
    <row r="113" spans="1:13" s="41" customFormat="1" ht="17" customHeight="1">
      <c r="A113" s="348"/>
      <c r="B113" s="316">
        <v>74</v>
      </c>
      <c r="C113" s="118" t="s">
        <v>159</v>
      </c>
      <c r="D113" s="98" t="s">
        <v>160</v>
      </c>
      <c r="E113" s="96">
        <v>6</v>
      </c>
      <c r="F113" s="227" t="s">
        <v>30</v>
      </c>
      <c r="G113" s="101" t="str">
        <f t="shared" si="8"/>
        <v>Local</v>
      </c>
      <c r="H113" s="102" t="s">
        <v>31</v>
      </c>
      <c r="I113" s="101">
        <f>IF(G113="","",IF(G113="Foreign",VLOOKUP(H113,Currency!$E$20:$F$33,2,FALSE),1))</f>
        <v>1</v>
      </c>
      <c r="J113" s="102"/>
      <c r="K113" s="103">
        <f t="shared" si="29"/>
        <v>0</v>
      </c>
      <c r="L113" s="104">
        <f t="shared" si="30"/>
        <v>0</v>
      </c>
      <c r="M113" s="334">
        <f t="shared" si="31"/>
        <v>0</v>
      </c>
    </row>
    <row r="114" spans="1:13" s="41" customFormat="1" ht="17" customHeight="1">
      <c r="A114" s="348"/>
      <c r="B114" s="316">
        <v>75</v>
      </c>
      <c r="C114" s="118" t="s">
        <v>161</v>
      </c>
      <c r="D114" s="98" t="s">
        <v>162</v>
      </c>
      <c r="E114" s="96">
        <v>3</v>
      </c>
      <c r="F114" s="227" t="s">
        <v>30</v>
      </c>
      <c r="G114" s="101" t="str">
        <f t="shared" si="8"/>
        <v>Local</v>
      </c>
      <c r="H114" s="102" t="s">
        <v>31</v>
      </c>
      <c r="I114" s="101">
        <f>IF(G114="","",IF(G114="Foreign",VLOOKUP(H114,Currency!$E$20:$F$33,2,FALSE),1))</f>
        <v>1</v>
      </c>
      <c r="J114" s="102"/>
      <c r="K114" s="103">
        <f t="shared" si="29"/>
        <v>0</v>
      </c>
      <c r="L114" s="104">
        <f t="shared" si="30"/>
        <v>0</v>
      </c>
      <c r="M114" s="334">
        <f t="shared" si="31"/>
        <v>0</v>
      </c>
    </row>
    <row r="115" spans="1:13" s="41" customFormat="1" ht="17" customHeight="1">
      <c r="A115" s="348"/>
      <c r="B115" s="316">
        <v>76</v>
      </c>
      <c r="C115" s="118" t="s">
        <v>163</v>
      </c>
      <c r="D115" s="98" t="s">
        <v>164</v>
      </c>
      <c r="E115" s="96">
        <v>3</v>
      </c>
      <c r="F115" s="227" t="s">
        <v>30</v>
      </c>
      <c r="G115" s="101" t="str">
        <f t="shared" si="8"/>
        <v>Local</v>
      </c>
      <c r="H115" s="102" t="s">
        <v>31</v>
      </c>
      <c r="I115" s="101">
        <f>IF(G115="","",IF(G115="Foreign",VLOOKUP(H115,Currency!$E$20:$F$33,2,FALSE),1))</f>
        <v>1</v>
      </c>
      <c r="J115" s="102"/>
      <c r="K115" s="103">
        <f t="shared" si="29"/>
        <v>0</v>
      </c>
      <c r="L115" s="104">
        <f t="shared" si="30"/>
        <v>0</v>
      </c>
      <c r="M115" s="334">
        <f t="shared" si="31"/>
        <v>0</v>
      </c>
    </row>
    <row r="116" spans="1:13" s="41" customFormat="1" ht="17" customHeight="1">
      <c r="A116" s="348"/>
      <c r="B116" s="316">
        <v>77</v>
      </c>
      <c r="C116" s="118" t="s">
        <v>165</v>
      </c>
      <c r="D116" s="98" t="s">
        <v>166</v>
      </c>
      <c r="E116" s="96">
        <v>3</v>
      </c>
      <c r="F116" s="227" t="s">
        <v>30</v>
      </c>
      <c r="G116" s="101" t="str">
        <f t="shared" si="8"/>
        <v>Local</v>
      </c>
      <c r="H116" s="102" t="s">
        <v>31</v>
      </c>
      <c r="I116" s="101">
        <f>IF(G116="","",IF(G116="Foreign",VLOOKUP(H116,Currency!$E$20:$F$33,2,FALSE),1))</f>
        <v>1</v>
      </c>
      <c r="J116" s="102"/>
      <c r="K116" s="103">
        <f t="shared" si="29"/>
        <v>0</v>
      </c>
      <c r="L116" s="104">
        <f t="shared" si="30"/>
        <v>0</v>
      </c>
      <c r="M116" s="334">
        <f t="shared" si="31"/>
        <v>0</v>
      </c>
    </row>
    <row r="117" spans="1:13" s="41" customFormat="1" ht="17" customHeight="1">
      <c r="A117" s="348"/>
      <c r="B117" s="316">
        <v>78</v>
      </c>
      <c r="C117" s="118" t="s">
        <v>167</v>
      </c>
      <c r="D117" s="98" t="s">
        <v>168</v>
      </c>
      <c r="E117" s="96">
        <v>5</v>
      </c>
      <c r="F117" s="227" t="s">
        <v>30</v>
      </c>
      <c r="G117" s="101" t="str">
        <f t="shared" si="8"/>
        <v>Local</v>
      </c>
      <c r="H117" s="102" t="s">
        <v>31</v>
      </c>
      <c r="I117" s="101">
        <f>IF(G117="","",IF(G117="Foreign",VLOOKUP(H117,Currency!$E$20:$F$33,2,FALSE),1))</f>
        <v>1</v>
      </c>
      <c r="J117" s="102"/>
      <c r="K117" s="103">
        <f t="shared" si="29"/>
        <v>0</v>
      </c>
      <c r="L117" s="104">
        <f t="shared" si="30"/>
        <v>0</v>
      </c>
      <c r="M117" s="334">
        <f t="shared" si="31"/>
        <v>0</v>
      </c>
    </row>
    <row r="118" spans="1:13" s="41" customFormat="1" ht="17" customHeight="1">
      <c r="A118" s="348"/>
      <c r="B118" s="316">
        <v>79</v>
      </c>
      <c r="C118" s="118" t="s">
        <v>169</v>
      </c>
      <c r="D118" s="98" t="s">
        <v>170</v>
      </c>
      <c r="E118" s="96">
        <v>5</v>
      </c>
      <c r="F118" s="227" t="s">
        <v>30</v>
      </c>
      <c r="G118" s="101" t="str">
        <f t="shared" ref="G118:G214" si="32">IF(H118="","",IF(H118="ZAR","Local","Foreign"))</f>
        <v>Local</v>
      </c>
      <c r="H118" s="102" t="s">
        <v>31</v>
      </c>
      <c r="I118" s="101">
        <f>IF(G118="","",IF(G118="Foreign",VLOOKUP(H118,Currency!$E$20:$F$33,2,FALSE),1))</f>
        <v>1</v>
      </c>
      <c r="J118" s="102"/>
      <c r="K118" s="103">
        <f t="shared" si="29"/>
        <v>0</v>
      </c>
      <c r="L118" s="104">
        <f t="shared" si="30"/>
        <v>0</v>
      </c>
      <c r="M118" s="334">
        <f t="shared" si="31"/>
        <v>0</v>
      </c>
    </row>
    <row r="119" spans="1:13" s="41" customFormat="1" ht="17" customHeight="1">
      <c r="A119" s="348"/>
      <c r="B119" s="316">
        <v>80</v>
      </c>
      <c r="C119" s="118" t="s">
        <v>171</v>
      </c>
      <c r="D119" s="98" t="s">
        <v>172</v>
      </c>
      <c r="E119" s="96">
        <v>15</v>
      </c>
      <c r="F119" s="227" t="s">
        <v>30</v>
      </c>
      <c r="G119" s="101" t="str">
        <f t="shared" ref="G119:G140" si="33">IF(H119="","",IF(H119="ZAR","Local","Foreign"))</f>
        <v>Local</v>
      </c>
      <c r="H119" s="102" t="s">
        <v>31</v>
      </c>
      <c r="I119" s="101">
        <f>IF(G119="","",IF(G119="Foreign",VLOOKUP(H119,Currency!$E$20:$F$33,2,FALSE),1))</f>
        <v>1</v>
      </c>
      <c r="J119" s="102"/>
      <c r="K119" s="103">
        <f t="shared" si="29"/>
        <v>0</v>
      </c>
      <c r="L119" s="104">
        <f t="shared" si="30"/>
        <v>0</v>
      </c>
      <c r="M119" s="334">
        <f t="shared" si="31"/>
        <v>0</v>
      </c>
    </row>
    <row r="120" spans="1:13" s="41" customFormat="1" ht="17" customHeight="1">
      <c r="A120" s="348"/>
      <c r="B120" s="316">
        <v>81</v>
      </c>
      <c r="C120" s="118" t="s">
        <v>173</v>
      </c>
      <c r="D120" s="98" t="s">
        <v>174</v>
      </c>
      <c r="E120" s="96">
        <v>5</v>
      </c>
      <c r="F120" s="227" t="s">
        <v>30</v>
      </c>
      <c r="G120" s="101" t="str">
        <f t="shared" si="33"/>
        <v>Local</v>
      </c>
      <c r="H120" s="102" t="s">
        <v>31</v>
      </c>
      <c r="I120" s="101">
        <f>IF(G120="","",IF(G120="Foreign",VLOOKUP(H120,Currency!$E$20:$F$33,2,FALSE),1))</f>
        <v>1</v>
      </c>
      <c r="J120" s="102"/>
      <c r="K120" s="103">
        <f t="shared" si="29"/>
        <v>0</v>
      </c>
      <c r="L120" s="104">
        <f t="shared" si="30"/>
        <v>0</v>
      </c>
      <c r="M120" s="334">
        <f t="shared" si="31"/>
        <v>0</v>
      </c>
    </row>
    <row r="121" spans="1:13" s="41" customFormat="1" ht="17" customHeight="1">
      <c r="A121" s="348"/>
      <c r="B121" s="316">
        <v>82</v>
      </c>
      <c r="C121" s="118" t="s">
        <v>175</v>
      </c>
      <c r="D121" s="98" t="s">
        <v>176</v>
      </c>
      <c r="E121" s="96">
        <v>5</v>
      </c>
      <c r="F121" s="227" t="s">
        <v>30</v>
      </c>
      <c r="G121" s="101" t="str">
        <f t="shared" si="33"/>
        <v>Local</v>
      </c>
      <c r="H121" s="102" t="s">
        <v>31</v>
      </c>
      <c r="I121" s="101">
        <f>IF(G121="","",IF(G121="Foreign",VLOOKUP(H121,Currency!$E$20:$F$33,2,FALSE),1))</f>
        <v>1</v>
      </c>
      <c r="J121" s="102"/>
      <c r="K121" s="103">
        <f t="shared" si="29"/>
        <v>0</v>
      </c>
      <c r="L121" s="104">
        <f t="shared" si="30"/>
        <v>0</v>
      </c>
      <c r="M121" s="334">
        <f t="shared" si="31"/>
        <v>0</v>
      </c>
    </row>
    <row r="122" spans="1:13" s="41" customFormat="1" ht="17" customHeight="1">
      <c r="A122" s="348"/>
      <c r="B122" s="316">
        <v>83</v>
      </c>
      <c r="C122" s="118" t="s">
        <v>171</v>
      </c>
      <c r="D122" s="98" t="s">
        <v>172</v>
      </c>
      <c r="E122" s="96">
        <v>5</v>
      </c>
      <c r="F122" s="227" t="s">
        <v>30</v>
      </c>
      <c r="G122" s="101" t="str">
        <f t="shared" si="33"/>
        <v>Local</v>
      </c>
      <c r="H122" s="102" t="s">
        <v>31</v>
      </c>
      <c r="I122" s="101">
        <f>IF(G122="","",IF(G122="Foreign",VLOOKUP(H122,Currency!$E$20:$F$33,2,FALSE),1))</f>
        <v>1</v>
      </c>
      <c r="J122" s="102"/>
      <c r="K122" s="103">
        <f t="shared" si="29"/>
        <v>0</v>
      </c>
      <c r="L122" s="104">
        <f t="shared" si="30"/>
        <v>0</v>
      </c>
      <c r="M122" s="334">
        <f t="shared" si="31"/>
        <v>0</v>
      </c>
    </row>
    <row r="123" spans="1:13" s="41" customFormat="1" ht="17" customHeight="1">
      <c r="A123" s="348"/>
      <c r="B123" s="316">
        <v>84</v>
      </c>
      <c r="C123" s="118" t="s">
        <v>177</v>
      </c>
      <c r="D123" s="98" t="s">
        <v>178</v>
      </c>
      <c r="E123" s="96">
        <v>5</v>
      </c>
      <c r="F123" s="227" t="s">
        <v>30</v>
      </c>
      <c r="G123" s="101" t="str">
        <f t="shared" si="33"/>
        <v>Local</v>
      </c>
      <c r="H123" s="102" t="s">
        <v>31</v>
      </c>
      <c r="I123" s="101">
        <f>IF(G123="","",IF(G123="Foreign",VLOOKUP(H123,Currency!$E$20:$F$33,2,FALSE),1))</f>
        <v>1</v>
      </c>
      <c r="J123" s="102"/>
      <c r="K123" s="103">
        <f t="shared" si="29"/>
        <v>0</v>
      </c>
      <c r="L123" s="104">
        <f t="shared" si="30"/>
        <v>0</v>
      </c>
      <c r="M123" s="334">
        <f t="shared" si="31"/>
        <v>0</v>
      </c>
    </row>
    <row r="124" spans="1:13" s="41" customFormat="1" ht="17" customHeight="1">
      <c r="A124" s="348"/>
      <c r="B124" s="316">
        <v>85</v>
      </c>
      <c r="C124" s="118" t="s">
        <v>179</v>
      </c>
      <c r="D124" s="98" t="s">
        <v>180</v>
      </c>
      <c r="E124" s="96">
        <v>50</v>
      </c>
      <c r="F124" s="227" t="s">
        <v>30</v>
      </c>
      <c r="G124" s="101" t="str">
        <f t="shared" si="33"/>
        <v>Local</v>
      </c>
      <c r="H124" s="102" t="s">
        <v>31</v>
      </c>
      <c r="I124" s="101">
        <f>IF(G124="","",IF(G124="Foreign",VLOOKUP(H124,Currency!$E$20:$F$33,2,FALSE),1))</f>
        <v>1</v>
      </c>
      <c r="J124" s="102"/>
      <c r="K124" s="103">
        <f t="shared" si="29"/>
        <v>0</v>
      </c>
      <c r="L124" s="104">
        <f t="shared" si="30"/>
        <v>0</v>
      </c>
      <c r="M124" s="334">
        <f t="shared" si="31"/>
        <v>0</v>
      </c>
    </row>
    <row r="125" spans="1:13" s="41" customFormat="1" ht="17" customHeight="1">
      <c r="A125" s="348"/>
      <c r="B125" s="316">
        <v>86</v>
      </c>
      <c r="C125" s="118" t="s">
        <v>181</v>
      </c>
      <c r="D125" s="98" t="s">
        <v>182</v>
      </c>
      <c r="E125" s="96">
        <v>20</v>
      </c>
      <c r="F125" s="227" t="s">
        <v>30</v>
      </c>
      <c r="G125" s="101" t="str">
        <f t="shared" si="33"/>
        <v>Local</v>
      </c>
      <c r="H125" s="102" t="s">
        <v>31</v>
      </c>
      <c r="I125" s="101">
        <f>IF(G125="","",IF(G125="Foreign",VLOOKUP(H125,Currency!$E$20:$F$33,2,FALSE),1))</f>
        <v>1</v>
      </c>
      <c r="J125" s="102"/>
      <c r="K125" s="103">
        <f t="shared" si="29"/>
        <v>0</v>
      </c>
      <c r="L125" s="104">
        <f t="shared" si="30"/>
        <v>0</v>
      </c>
      <c r="M125" s="334">
        <f t="shared" si="31"/>
        <v>0</v>
      </c>
    </row>
    <row r="126" spans="1:13" s="41" customFormat="1" ht="17" customHeight="1">
      <c r="A126" s="348"/>
      <c r="B126" s="316">
        <v>87</v>
      </c>
      <c r="C126" s="118" t="s">
        <v>1714</v>
      </c>
      <c r="D126" s="98" t="s">
        <v>1715</v>
      </c>
      <c r="E126" s="96">
        <v>1</v>
      </c>
      <c r="F126" s="227" t="s">
        <v>30</v>
      </c>
      <c r="G126" s="101" t="str">
        <f t="shared" si="33"/>
        <v>Local</v>
      </c>
      <c r="H126" s="102" t="s">
        <v>31</v>
      </c>
      <c r="I126" s="101">
        <f>IF(G126="","",IF(G126="Foreign",VLOOKUP(H126,Currency!$E$20:$F$33,2,FALSE),1))</f>
        <v>1</v>
      </c>
      <c r="J126" s="102"/>
      <c r="K126" s="103">
        <f t="shared" si="29"/>
        <v>0</v>
      </c>
      <c r="L126" s="104">
        <f t="shared" si="30"/>
        <v>0</v>
      </c>
      <c r="M126" s="334">
        <f t="shared" si="31"/>
        <v>0</v>
      </c>
    </row>
    <row r="127" spans="1:13" s="41" customFormat="1" ht="17" customHeight="1">
      <c r="A127" s="348"/>
      <c r="B127" s="316">
        <v>88</v>
      </c>
      <c r="C127" s="118" t="s">
        <v>1716</v>
      </c>
      <c r="D127" s="98" t="s">
        <v>1717</v>
      </c>
      <c r="E127" s="96">
        <v>1</v>
      </c>
      <c r="F127" s="227" t="s">
        <v>30</v>
      </c>
      <c r="G127" s="101" t="str">
        <f t="shared" si="33"/>
        <v>Local</v>
      </c>
      <c r="H127" s="102" t="s">
        <v>31</v>
      </c>
      <c r="I127" s="101">
        <f>IF(G127="","",IF(G127="Foreign",VLOOKUP(H127,Currency!$E$20:$F$33,2,FALSE),1))</f>
        <v>1</v>
      </c>
      <c r="J127" s="102"/>
      <c r="K127" s="103">
        <f t="shared" si="29"/>
        <v>0</v>
      </c>
      <c r="L127" s="104">
        <f t="shared" si="30"/>
        <v>0</v>
      </c>
      <c r="M127" s="334">
        <f t="shared" si="31"/>
        <v>0</v>
      </c>
    </row>
    <row r="128" spans="1:13" s="41" customFormat="1" ht="17" customHeight="1">
      <c r="A128" s="348"/>
      <c r="B128" s="316">
        <v>89</v>
      </c>
      <c r="C128" s="118" t="s">
        <v>1718</v>
      </c>
      <c r="D128" s="98" t="s">
        <v>1719</v>
      </c>
      <c r="E128" s="96">
        <v>1</v>
      </c>
      <c r="F128" s="227" t="s">
        <v>30</v>
      </c>
      <c r="G128" s="101" t="str">
        <f t="shared" si="33"/>
        <v>Local</v>
      </c>
      <c r="H128" s="102" t="s">
        <v>31</v>
      </c>
      <c r="I128" s="101">
        <f>IF(G128="","",IF(G128="Foreign",VLOOKUP(H128,Currency!$E$20:$F$33,2,FALSE),1))</f>
        <v>1</v>
      </c>
      <c r="J128" s="102"/>
      <c r="K128" s="103">
        <f t="shared" si="29"/>
        <v>0</v>
      </c>
      <c r="L128" s="104">
        <f t="shared" si="30"/>
        <v>0</v>
      </c>
      <c r="M128" s="334">
        <f t="shared" si="31"/>
        <v>0</v>
      </c>
    </row>
    <row r="129" spans="1:14" s="41" customFormat="1" ht="17" customHeight="1">
      <c r="A129" s="348"/>
      <c r="B129" s="316">
        <v>90</v>
      </c>
      <c r="C129" s="118" t="s">
        <v>1720</v>
      </c>
      <c r="D129" s="98" t="s">
        <v>1721</v>
      </c>
      <c r="E129" s="96">
        <v>1</v>
      </c>
      <c r="F129" s="227" t="s">
        <v>30</v>
      </c>
      <c r="G129" s="101" t="str">
        <f t="shared" si="33"/>
        <v>Local</v>
      </c>
      <c r="H129" s="102" t="s">
        <v>31</v>
      </c>
      <c r="I129" s="101">
        <f>IF(G129="","",IF(G129="Foreign",VLOOKUP(H129,Currency!$E$20:$F$33,2,FALSE),1))</f>
        <v>1</v>
      </c>
      <c r="J129" s="102"/>
      <c r="K129" s="103">
        <f t="shared" si="29"/>
        <v>0</v>
      </c>
      <c r="L129" s="104">
        <f t="shared" si="30"/>
        <v>0</v>
      </c>
      <c r="M129" s="334">
        <f t="shared" si="31"/>
        <v>0</v>
      </c>
    </row>
    <row r="130" spans="1:14" s="41" customFormat="1" ht="17" customHeight="1">
      <c r="A130" s="348"/>
      <c r="B130" s="316">
        <v>91</v>
      </c>
      <c r="C130" s="118" t="s">
        <v>1722</v>
      </c>
      <c r="D130" s="98" t="s">
        <v>1723</v>
      </c>
      <c r="E130" s="96">
        <v>1</v>
      </c>
      <c r="F130" s="227" t="s">
        <v>30</v>
      </c>
      <c r="G130" s="101" t="str">
        <f t="shared" si="33"/>
        <v>Local</v>
      </c>
      <c r="H130" s="102" t="s">
        <v>31</v>
      </c>
      <c r="I130" s="101">
        <f>IF(G130="","",IF(G130="Foreign",VLOOKUP(H130,Currency!$E$20:$F$33,2,FALSE),1))</f>
        <v>1</v>
      </c>
      <c r="J130" s="102"/>
      <c r="K130" s="103">
        <f t="shared" si="29"/>
        <v>0</v>
      </c>
      <c r="L130" s="104">
        <f t="shared" si="30"/>
        <v>0</v>
      </c>
      <c r="M130" s="334">
        <f t="shared" si="31"/>
        <v>0</v>
      </c>
    </row>
    <row r="131" spans="1:14" s="41" customFormat="1" ht="17" customHeight="1">
      <c r="A131" s="348"/>
      <c r="B131" s="316">
        <v>92</v>
      </c>
      <c r="C131" s="118" t="s">
        <v>1724</v>
      </c>
      <c r="D131" s="98" t="s">
        <v>1725</v>
      </c>
      <c r="E131" s="96">
        <v>1</v>
      </c>
      <c r="F131" s="227" t="s">
        <v>30</v>
      </c>
      <c r="G131" s="101" t="str">
        <f t="shared" si="33"/>
        <v>Local</v>
      </c>
      <c r="H131" s="102" t="s">
        <v>31</v>
      </c>
      <c r="I131" s="101">
        <f>IF(G131="","",IF(G131="Foreign",VLOOKUP(H131,Currency!$E$20:$F$33,2,FALSE),1))</f>
        <v>1</v>
      </c>
      <c r="J131" s="102"/>
      <c r="K131" s="103">
        <f t="shared" si="29"/>
        <v>0</v>
      </c>
      <c r="L131" s="104">
        <f t="shared" si="30"/>
        <v>0</v>
      </c>
      <c r="M131" s="334">
        <f t="shared" si="31"/>
        <v>0</v>
      </c>
    </row>
    <row r="132" spans="1:14" s="41" customFormat="1" ht="17" customHeight="1">
      <c r="A132" s="348"/>
      <c r="B132" s="316">
        <v>93</v>
      </c>
      <c r="C132" s="118" t="s">
        <v>1726</v>
      </c>
      <c r="D132" s="98" t="s">
        <v>1727</v>
      </c>
      <c r="E132" s="96">
        <v>1</v>
      </c>
      <c r="F132" s="227" t="s">
        <v>30</v>
      </c>
      <c r="G132" s="101" t="str">
        <f t="shared" si="33"/>
        <v>Local</v>
      </c>
      <c r="H132" s="102" t="s">
        <v>31</v>
      </c>
      <c r="I132" s="101">
        <f>IF(G132="","",IF(G132="Foreign",VLOOKUP(H132,Currency!$E$20:$F$33,2,FALSE),1))</f>
        <v>1</v>
      </c>
      <c r="J132" s="102"/>
      <c r="K132" s="103">
        <f t="shared" si="29"/>
        <v>0</v>
      </c>
      <c r="L132" s="104">
        <f t="shared" si="30"/>
        <v>0</v>
      </c>
      <c r="M132" s="334">
        <f t="shared" si="31"/>
        <v>0</v>
      </c>
    </row>
    <row r="133" spans="1:14" s="41" customFormat="1" ht="17" customHeight="1">
      <c r="A133" s="348"/>
      <c r="B133" s="316">
        <v>94</v>
      </c>
      <c r="C133" s="118" t="s">
        <v>1728</v>
      </c>
      <c r="D133" s="98" t="s">
        <v>1729</v>
      </c>
      <c r="E133" s="96">
        <v>1</v>
      </c>
      <c r="F133" s="227" t="s">
        <v>30</v>
      </c>
      <c r="G133" s="101" t="str">
        <f t="shared" si="33"/>
        <v>Local</v>
      </c>
      <c r="H133" s="102" t="s">
        <v>31</v>
      </c>
      <c r="I133" s="101">
        <f>IF(G133="","",IF(G133="Foreign",VLOOKUP(H133,Currency!$E$20:$F$33,2,FALSE),1))</f>
        <v>1</v>
      </c>
      <c r="J133" s="102"/>
      <c r="K133" s="103">
        <f t="shared" si="29"/>
        <v>0</v>
      </c>
      <c r="L133" s="104">
        <f t="shared" si="30"/>
        <v>0</v>
      </c>
      <c r="M133" s="334">
        <f t="shared" si="31"/>
        <v>0</v>
      </c>
    </row>
    <row r="134" spans="1:14" s="41" customFormat="1" ht="17" customHeight="1">
      <c r="A134" s="348"/>
      <c r="B134" s="316">
        <v>95</v>
      </c>
      <c r="C134" s="118" t="s">
        <v>1730</v>
      </c>
      <c r="D134" s="98" t="s">
        <v>1731</v>
      </c>
      <c r="E134" s="96">
        <v>1</v>
      </c>
      <c r="F134" s="227" t="s">
        <v>30</v>
      </c>
      <c r="G134" s="101" t="str">
        <f t="shared" si="33"/>
        <v>Local</v>
      </c>
      <c r="H134" s="102" t="s">
        <v>31</v>
      </c>
      <c r="I134" s="101">
        <f>IF(G134="","",IF(G134="Foreign",VLOOKUP(H134,Currency!$E$20:$F$33,2,FALSE),1))</f>
        <v>1</v>
      </c>
      <c r="J134" s="102"/>
      <c r="K134" s="103">
        <f t="shared" si="29"/>
        <v>0</v>
      </c>
      <c r="L134" s="104">
        <f t="shared" si="30"/>
        <v>0</v>
      </c>
      <c r="M134" s="334">
        <f t="shared" si="31"/>
        <v>0</v>
      </c>
    </row>
    <row r="135" spans="1:14" s="41" customFormat="1" ht="17" customHeight="1">
      <c r="A135" s="348"/>
      <c r="B135" s="316">
        <v>96</v>
      </c>
      <c r="C135" s="118" t="s">
        <v>1732</v>
      </c>
      <c r="D135" s="98" t="s">
        <v>1733</v>
      </c>
      <c r="E135" s="96">
        <v>1</v>
      </c>
      <c r="F135" s="227" t="s">
        <v>30</v>
      </c>
      <c r="G135" s="101" t="str">
        <f t="shared" si="33"/>
        <v>Local</v>
      </c>
      <c r="H135" s="102" t="s">
        <v>31</v>
      </c>
      <c r="I135" s="101">
        <f>IF(G135="","",IF(G135="Foreign",VLOOKUP(H135,Currency!$E$20:$F$33,2,FALSE),1))</f>
        <v>1</v>
      </c>
      <c r="J135" s="102"/>
      <c r="K135" s="103">
        <f t="shared" si="29"/>
        <v>0</v>
      </c>
      <c r="L135" s="104">
        <f t="shared" si="30"/>
        <v>0</v>
      </c>
      <c r="M135" s="334">
        <f t="shared" si="31"/>
        <v>0</v>
      </c>
    </row>
    <row r="136" spans="1:14" s="41" customFormat="1" ht="17" customHeight="1">
      <c r="A136" s="348"/>
      <c r="B136" s="316">
        <v>97</v>
      </c>
      <c r="C136" s="118" t="s">
        <v>1734</v>
      </c>
      <c r="D136" s="98" t="s">
        <v>1735</v>
      </c>
      <c r="E136" s="96">
        <v>1</v>
      </c>
      <c r="F136" s="227" t="s">
        <v>30</v>
      </c>
      <c r="G136" s="101" t="str">
        <f t="shared" si="33"/>
        <v>Local</v>
      </c>
      <c r="H136" s="102" t="s">
        <v>31</v>
      </c>
      <c r="I136" s="101">
        <f>IF(G136="","",IF(G136="Foreign",VLOOKUP(H136,Currency!$E$20:$F$33,2,FALSE),1))</f>
        <v>1</v>
      </c>
      <c r="J136" s="102"/>
      <c r="K136" s="103">
        <f t="shared" si="29"/>
        <v>0</v>
      </c>
      <c r="L136" s="104">
        <f t="shared" si="30"/>
        <v>0</v>
      </c>
      <c r="M136" s="334">
        <f t="shared" si="31"/>
        <v>0</v>
      </c>
    </row>
    <row r="137" spans="1:14" s="41" customFormat="1" ht="17" customHeight="1">
      <c r="A137" s="348"/>
      <c r="B137" s="316">
        <v>98</v>
      </c>
      <c r="C137" s="118" t="s">
        <v>1736</v>
      </c>
      <c r="D137" s="98" t="s">
        <v>1737</v>
      </c>
      <c r="E137" s="96">
        <v>1</v>
      </c>
      <c r="F137" s="227" t="s">
        <v>30</v>
      </c>
      <c r="G137" s="101" t="str">
        <f t="shared" si="33"/>
        <v>Local</v>
      </c>
      <c r="H137" s="102" t="s">
        <v>31</v>
      </c>
      <c r="I137" s="101">
        <f>IF(G137="","",IF(G137="Foreign",VLOOKUP(H137,Currency!$E$20:$F$33,2,FALSE),1))</f>
        <v>1</v>
      </c>
      <c r="J137" s="102"/>
      <c r="K137" s="103">
        <f t="shared" si="29"/>
        <v>0</v>
      </c>
      <c r="L137" s="104">
        <f t="shared" si="30"/>
        <v>0</v>
      </c>
      <c r="M137" s="334">
        <f t="shared" si="31"/>
        <v>0</v>
      </c>
    </row>
    <row r="138" spans="1:14" s="41" customFormat="1" ht="17" customHeight="1">
      <c r="A138" s="348"/>
      <c r="B138" s="316">
        <v>99</v>
      </c>
      <c r="C138" s="118" t="s">
        <v>1738</v>
      </c>
      <c r="D138" s="98" t="s">
        <v>1739</v>
      </c>
      <c r="E138" s="96">
        <v>1</v>
      </c>
      <c r="F138" s="227" t="s">
        <v>30</v>
      </c>
      <c r="G138" s="101" t="str">
        <f t="shared" si="33"/>
        <v>Local</v>
      </c>
      <c r="H138" s="102" t="s">
        <v>31</v>
      </c>
      <c r="I138" s="101">
        <f>IF(G138="","",IF(G138="Foreign",VLOOKUP(H138,Currency!$E$20:$F$33,2,FALSE),1))</f>
        <v>1</v>
      </c>
      <c r="J138" s="102"/>
      <c r="K138" s="103">
        <f t="shared" si="29"/>
        <v>0</v>
      </c>
      <c r="L138" s="104">
        <f t="shared" si="30"/>
        <v>0</v>
      </c>
      <c r="M138" s="334">
        <f t="shared" si="31"/>
        <v>0</v>
      </c>
    </row>
    <row r="139" spans="1:14" s="41" customFormat="1" ht="17" customHeight="1">
      <c r="A139" s="348"/>
      <c r="B139" s="316">
        <v>100</v>
      </c>
      <c r="C139" s="118" t="s">
        <v>1740</v>
      </c>
      <c r="D139" s="98" t="s">
        <v>1741</v>
      </c>
      <c r="E139" s="96">
        <v>1</v>
      </c>
      <c r="F139" s="227" t="s">
        <v>30</v>
      </c>
      <c r="G139" s="101" t="str">
        <f t="shared" si="33"/>
        <v>Local</v>
      </c>
      <c r="H139" s="102" t="s">
        <v>31</v>
      </c>
      <c r="I139" s="101">
        <f>IF(G139="","",IF(G139="Foreign",VLOOKUP(H139,Currency!$E$20:$F$33,2,FALSE),1))</f>
        <v>1</v>
      </c>
      <c r="J139" s="102"/>
      <c r="K139" s="103">
        <f t="shared" si="29"/>
        <v>0</v>
      </c>
      <c r="L139" s="104">
        <f t="shared" si="30"/>
        <v>0</v>
      </c>
      <c r="M139" s="334">
        <f t="shared" si="31"/>
        <v>0</v>
      </c>
    </row>
    <row r="140" spans="1:14" s="41" customFormat="1" ht="17" customHeight="1" thickBot="1">
      <c r="A140" s="349"/>
      <c r="B140" s="350">
        <v>101</v>
      </c>
      <c r="C140" s="195" t="s">
        <v>1742</v>
      </c>
      <c r="D140" s="196" t="s">
        <v>1743</v>
      </c>
      <c r="E140" s="197">
        <v>1</v>
      </c>
      <c r="F140" s="198" t="s">
        <v>30</v>
      </c>
      <c r="G140" s="199" t="str">
        <f t="shared" si="33"/>
        <v>Local</v>
      </c>
      <c r="H140" s="200" t="s">
        <v>31</v>
      </c>
      <c r="I140" s="199">
        <f>IF(G140="","",IF(G140="Foreign",VLOOKUP(H140,Currency!$E$20:$F$33,2,FALSE),1))</f>
        <v>1</v>
      </c>
      <c r="J140" s="200"/>
      <c r="K140" s="201">
        <f t="shared" si="29"/>
        <v>0</v>
      </c>
      <c r="L140" s="202">
        <f t="shared" si="30"/>
        <v>0</v>
      </c>
      <c r="M140" s="341">
        <f t="shared" si="31"/>
        <v>0</v>
      </c>
    </row>
    <row r="141" spans="1:14" s="41" customFormat="1" ht="22" customHeight="1" thickBot="1">
      <c r="A141" s="314"/>
      <c r="B141" s="345"/>
      <c r="C141" s="177"/>
      <c r="D141" s="178"/>
      <c r="E141" s="179"/>
      <c r="F141" s="180"/>
      <c r="G141" s="181"/>
      <c r="H141" s="182"/>
      <c r="I141" s="181"/>
      <c r="J141" s="182"/>
      <c r="K141" s="319" t="s">
        <v>101</v>
      </c>
      <c r="L141" s="319"/>
      <c r="M141" s="320">
        <f>SUM(M73:M140)</f>
        <v>0</v>
      </c>
      <c r="N141" s="172"/>
    </row>
    <row r="142" spans="1:14" s="41" customFormat="1" ht="22" customHeight="1" thickTop="1" thickBot="1">
      <c r="A142" s="315"/>
      <c r="B142" s="351"/>
      <c r="C142" s="185"/>
      <c r="D142" s="186"/>
      <c r="E142" s="187"/>
      <c r="F142" s="188"/>
      <c r="G142" s="189"/>
      <c r="H142" s="190"/>
      <c r="I142" s="189"/>
      <c r="J142" s="190"/>
      <c r="K142" s="342"/>
      <c r="L142" s="343"/>
      <c r="M142" s="352"/>
      <c r="N142" s="173"/>
    </row>
    <row r="143" spans="1:14" s="41" customFormat="1" ht="22" customHeight="1">
      <c r="A143" s="353" t="s">
        <v>183</v>
      </c>
      <c r="B143" s="322"/>
      <c r="C143" s="323"/>
      <c r="D143" s="324" t="s">
        <v>183</v>
      </c>
      <c r="E143" s="325"/>
      <c r="F143" s="326"/>
      <c r="G143" s="327"/>
      <c r="H143" s="328"/>
      <c r="I143" s="327"/>
      <c r="J143" s="328"/>
      <c r="K143" s="330"/>
      <c r="L143" s="331"/>
      <c r="M143" s="332"/>
    </row>
    <row r="144" spans="1:14" s="41" customFormat="1" ht="17" customHeight="1">
      <c r="A144" s="354"/>
      <c r="B144" s="99">
        <v>102</v>
      </c>
      <c r="C144" s="118" t="s">
        <v>706</v>
      </c>
      <c r="D144" s="98" t="s">
        <v>707</v>
      </c>
      <c r="E144" s="96">
        <v>1000</v>
      </c>
      <c r="F144" s="227" t="s">
        <v>30</v>
      </c>
      <c r="G144" s="101" t="str">
        <f t="shared" si="32"/>
        <v>Local</v>
      </c>
      <c r="H144" s="102" t="s">
        <v>31</v>
      </c>
      <c r="I144" s="101">
        <f>IF(G144="","",IF(G144="Foreign",VLOOKUP(H144,Currency!$E$20:$F$33,2,FALSE),1))</f>
        <v>1</v>
      </c>
      <c r="J144" s="102"/>
      <c r="K144" s="103">
        <f t="shared" ref="K118:K214" si="34">J144*$I144</f>
        <v>0</v>
      </c>
      <c r="L144" s="104">
        <f>J144*$E144</f>
        <v>0</v>
      </c>
      <c r="M144" s="334">
        <f>K144*$E144</f>
        <v>0</v>
      </c>
    </row>
    <row r="145" spans="1:14" s="41" customFormat="1" ht="17" customHeight="1">
      <c r="A145" s="354"/>
      <c r="B145" s="99">
        <v>103</v>
      </c>
      <c r="C145" s="118" t="s">
        <v>1744</v>
      </c>
      <c r="D145" s="98" t="s">
        <v>1745</v>
      </c>
      <c r="E145" s="96">
        <v>1000</v>
      </c>
      <c r="F145" s="227" t="s">
        <v>30</v>
      </c>
      <c r="G145" s="101" t="str">
        <f t="shared" si="32"/>
        <v>Local</v>
      </c>
      <c r="H145" s="102" t="s">
        <v>31</v>
      </c>
      <c r="I145" s="101">
        <f>IF(G145="","",IF(G145="Foreign",VLOOKUP(H145,Currency!$E$20:$F$33,2,FALSE),1))</f>
        <v>1</v>
      </c>
      <c r="J145" s="102"/>
      <c r="K145" s="103">
        <f t="shared" ref="K145:K157" si="35">J145*$I145</f>
        <v>0</v>
      </c>
      <c r="L145" s="104">
        <f t="shared" ref="L145:L157" si="36">J145*$E145</f>
        <v>0</v>
      </c>
      <c r="M145" s="334">
        <f t="shared" ref="M145:M157" si="37">K145*$E145</f>
        <v>0</v>
      </c>
    </row>
    <row r="146" spans="1:14" s="41" customFormat="1" ht="17" customHeight="1">
      <c r="A146" s="354"/>
      <c r="B146" s="99">
        <v>104</v>
      </c>
      <c r="C146" s="118" t="s">
        <v>1746</v>
      </c>
      <c r="D146" s="98" t="s">
        <v>1747</v>
      </c>
      <c r="E146" s="96">
        <v>500</v>
      </c>
      <c r="F146" s="227" t="s">
        <v>30</v>
      </c>
      <c r="G146" s="101" t="str">
        <f t="shared" si="32"/>
        <v>Local</v>
      </c>
      <c r="H146" s="102" t="s">
        <v>31</v>
      </c>
      <c r="I146" s="101">
        <f>IF(G146="","",IF(G146="Foreign",VLOOKUP(H146,Currency!$E$20:$F$33,2,FALSE),1))</f>
        <v>1</v>
      </c>
      <c r="J146" s="102"/>
      <c r="K146" s="103">
        <f t="shared" si="35"/>
        <v>0</v>
      </c>
      <c r="L146" s="104">
        <f t="shared" si="36"/>
        <v>0</v>
      </c>
      <c r="M146" s="334">
        <f t="shared" si="37"/>
        <v>0</v>
      </c>
    </row>
    <row r="147" spans="1:14" s="41" customFormat="1" ht="17" customHeight="1">
      <c r="A147" s="354"/>
      <c r="B147" s="99">
        <v>105</v>
      </c>
      <c r="C147" s="118" t="s">
        <v>1748</v>
      </c>
      <c r="D147" s="98" t="s">
        <v>1749</v>
      </c>
      <c r="E147" s="96">
        <v>200</v>
      </c>
      <c r="F147" s="227" t="s">
        <v>30</v>
      </c>
      <c r="G147" s="101" t="str">
        <f t="shared" si="32"/>
        <v>Local</v>
      </c>
      <c r="H147" s="102" t="s">
        <v>31</v>
      </c>
      <c r="I147" s="101">
        <f>IF(G147="","",IF(G147="Foreign",VLOOKUP(H147,Currency!$E$20:$F$33,2,FALSE),1))</f>
        <v>1</v>
      </c>
      <c r="J147" s="102"/>
      <c r="K147" s="103">
        <f t="shared" si="35"/>
        <v>0</v>
      </c>
      <c r="L147" s="104">
        <f t="shared" si="36"/>
        <v>0</v>
      </c>
      <c r="M147" s="334">
        <f t="shared" si="37"/>
        <v>0</v>
      </c>
    </row>
    <row r="148" spans="1:14" s="41" customFormat="1" ht="17" customHeight="1">
      <c r="A148" s="354"/>
      <c r="B148" s="99">
        <v>106</v>
      </c>
      <c r="C148" s="118" t="s">
        <v>1750</v>
      </c>
      <c r="D148" s="98" t="s">
        <v>1751</v>
      </c>
      <c r="E148" s="96">
        <v>2000</v>
      </c>
      <c r="F148" s="227" t="s">
        <v>30</v>
      </c>
      <c r="G148" s="101" t="str">
        <f t="shared" si="32"/>
        <v>Local</v>
      </c>
      <c r="H148" s="102" t="s">
        <v>31</v>
      </c>
      <c r="I148" s="101">
        <f>IF(G148="","",IF(G148="Foreign",VLOOKUP(H148,Currency!$E$20:$F$33,2,FALSE),1))</f>
        <v>1</v>
      </c>
      <c r="J148" s="102"/>
      <c r="K148" s="103">
        <f t="shared" si="35"/>
        <v>0</v>
      </c>
      <c r="L148" s="104">
        <f t="shared" si="36"/>
        <v>0</v>
      </c>
      <c r="M148" s="334">
        <f t="shared" si="37"/>
        <v>0</v>
      </c>
    </row>
    <row r="149" spans="1:14" s="41" customFormat="1" ht="17" customHeight="1">
      <c r="A149" s="354"/>
      <c r="B149" s="99">
        <v>107</v>
      </c>
      <c r="C149" s="118" t="s">
        <v>1752</v>
      </c>
      <c r="D149" s="98" t="s">
        <v>1753</v>
      </c>
      <c r="E149" s="96">
        <v>500</v>
      </c>
      <c r="F149" s="227" t="s">
        <v>30</v>
      </c>
      <c r="G149" s="101" t="str">
        <f t="shared" si="32"/>
        <v>Local</v>
      </c>
      <c r="H149" s="102" t="s">
        <v>31</v>
      </c>
      <c r="I149" s="101">
        <f>IF(G149="","",IF(G149="Foreign",VLOOKUP(H149,Currency!$E$20:$F$33,2,FALSE),1))</f>
        <v>1</v>
      </c>
      <c r="J149" s="102"/>
      <c r="K149" s="103">
        <f t="shared" si="35"/>
        <v>0</v>
      </c>
      <c r="L149" s="104">
        <f t="shared" si="36"/>
        <v>0</v>
      </c>
      <c r="M149" s="334">
        <f t="shared" si="37"/>
        <v>0</v>
      </c>
    </row>
    <row r="150" spans="1:14" s="41" customFormat="1" ht="17" customHeight="1">
      <c r="A150" s="354"/>
      <c r="B150" s="99">
        <v>108</v>
      </c>
      <c r="C150" s="118" t="s">
        <v>710</v>
      </c>
      <c r="D150" s="98" t="s">
        <v>711</v>
      </c>
      <c r="E150" s="96">
        <v>3000</v>
      </c>
      <c r="F150" s="227" t="s">
        <v>30</v>
      </c>
      <c r="G150" s="101" t="str">
        <f t="shared" si="32"/>
        <v>Local</v>
      </c>
      <c r="H150" s="102" t="s">
        <v>31</v>
      </c>
      <c r="I150" s="101">
        <f>IF(G150="","",IF(G150="Foreign",VLOOKUP(H150,Currency!$E$20:$F$33,2,FALSE),1))</f>
        <v>1</v>
      </c>
      <c r="J150" s="102"/>
      <c r="K150" s="103">
        <f t="shared" si="35"/>
        <v>0</v>
      </c>
      <c r="L150" s="104">
        <f t="shared" si="36"/>
        <v>0</v>
      </c>
      <c r="M150" s="334">
        <f t="shared" si="37"/>
        <v>0</v>
      </c>
    </row>
    <row r="151" spans="1:14" s="41" customFormat="1" ht="17" customHeight="1">
      <c r="A151" s="354"/>
      <c r="B151" s="99">
        <v>109</v>
      </c>
      <c r="C151" s="118" t="s">
        <v>1754</v>
      </c>
      <c r="D151" s="98" t="s">
        <v>1755</v>
      </c>
      <c r="E151" s="96">
        <v>1000</v>
      </c>
      <c r="F151" s="227" t="s">
        <v>30</v>
      </c>
      <c r="G151" s="101" t="str">
        <f t="shared" si="32"/>
        <v>Local</v>
      </c>
      <c r="H151" s="102" t="s">
        <v>31</v>
      </c>
      <c r="I151" s="101">
        <f>IF(G151="","",IF(G151="Foreign",VLOOKUP(H151,Currency!$E$20:$F$33,2,FALSE),1))</f>
        <v>1</v>
      </c>
      <c r="J151" s="102"/>
      <c r="K151" s="103">
        <f t="shared" si="35"/>
        <v>0</v>
      </c>
      <c r="L151" s="104">
        <f t="shared" si="36"/>
        <v>0</v>
      </c>
      <c r="M151" s="334">
        <f t="shared" si="37"/>
        <v>0</v>
      </c>
    </row>
    <row r="152" spans="1:14" s="41" customFormat="1" ht="17" customHeight="1">
      <c r="A152" s="354"/>
      <c r="B152" s="99">
        <v>110</v>
      </c>
      <c r="C152" s="118" t="s">
        <v>1756</v>
      </c>
      <c r="D152" s="98" t="s">
        <v>1757</v>
      </c>
      <c r="E152" s="96">
        <v>500</v>
      </c>
      <c r="F152" s="227" t="s">
        <v>30</v>
      </c>
      <c r="G152" s="101" t="str">
        <f t="shared" si="32"/>
        <v>Local</v>
      </c>
      <c r="H152" s="102" t="s">
        <v>31</v>
      </c>
      <c r="I152" s="101">
        <f>IF(G152="","",IF(G152="Foreign",VLOOKUP(H152,Currency!$E$20:$F$33,2,FALSE),1))</f>
        <v>1</v>
      </c>
      <c r="J152" s="102"/>
      <c r="K152" s="103">
        <f t="shared" si="35"/>
        <v>0</v>
      </c>
      <c r="L152" s="104">
        <f t="shared" si="36"/>
        <v>0</v>
      </c>
      <c r="M152" s="334">
        <f t="shared" si="37"/>
        <v>0</v>
      </c>
    </row>
    <row r="153" spans="1:14" s="41" customFormat="1" ht="17" customHeight="1">
      <c r="A153" s="354"/>
      <c r="B153" s="99">
        <v>111</v>
      </c>
      <c r="C153" s="118" t="s">
        <v>1758</v>
      </c>
      <c r="D153" s="98" t="s">
        <v>1759</v>
      </c>
      <c r="E153" s="96">
        <v>3000</v>
      </c>
      <c r="F153" s="227" t="s">
        <v>30</v>
      </c>
      <c r="G153" s="101" t="str">
        <f t="shared" si="32"/>
        <v>Local</v>
      </c>
      <c r="H153" s="102" t="s">
        <v>31</v>
      </c>
      <c r="I153" s="101">
        <f>IF(G153="","",IF(G153="Foreign",VLOOKUP(H153,Currency!$E$20:$F$33,2,FALSE),1))</f>
        <v>1</v>
      </c>
      <c r="J153" s="102"/>
      <c r="K153" s="103">
        <f t="shared" si="35"/>
        <v>0</v>
      </c>
      <c r="L153" s="104">
        <f t="shared" si="36"/>
        <v>0</v>
      </c>
      <c r="M153" s="334">
        <f t="shared" si="37"/>
        <v>0</v>
      </c>
    </row>
    <row r="154" spans="1:14" s="41" customFormat="1" ht="17" customHeight="1">
      <c r="A154" s="354"/>
      <c r="B154" s="99">
        <v>112</v>
      </c>
      <c r="C154" s="118" t="s">
        <v>712</v>
      </c>
      <c r="D154" s="98" t="s">
        <v>713</v>
      </c>
      <c r="E154" s="96">
        <v>500</v>
      </c>
      <c r="F154" s="227" t="s">
        <v>30</v>
      </c>
      <c r="G154" s="101" t="str">
        <f t="shared" si="32"/>
        <v>Local</v>
      </c>
      <c r="H154" s="102" t="s">
        <v>31</v>
      </c>
      <c r="I154" s="101">
        <f>IF(G154="","",IF(G154="Foreign",VLOOKUP(H154,Currency!$E$20:$F$33,2,FALSE),1))</f>
        <v>1</v>
      </c>
      <c r="J154" s="102"/>
      <c r="K154" s="103">
        <f t="shared" si="35"/>
        <v>0</v>
      </c>
      <c r="L154" s="104">
        <f>J154*$E154</f>
        <v>0</v>
      </c>
      <c r="M154" s="334">
        <f t="shared" si="37"/>
        <v>0</v>
      </c>
    </row>
    <row r="155" spans="1:14" s="41" customFormat="1" ht="17" customHeight="1">
      <c r="A155" s="354"/>
      <c r="B155" s="99">
        <v>113</v>
      </c>
      <c r="C155" s="118" t="s">
        <v>1760</v>
      </c>
      <c r="D155" s="98" t="s">
        <v>1761</v>
      </c>
      <c r="E155" s="96">
        <v>500</v>
      </c>
      <c r="F155" s="227" t="s">
        <v>30</v>
      </c>
      <c r="G155" s="101" t="str">
        <f t="shared" si="32"/>
        <v>Local</v>
      </c>
      <c r="H155" s="102" t="s">
        <v>31</v>
      </c>
      <c r="I155" s="101">
        <f>IF(G155="","",IF(G155="Foreign",VLOOKUP(H155,Currency!$E$20:$F$33,2,FALSE),1))</f>
        <v>1</v>
      </c>
      <c r="J155" s="102"/>
      <c r="K155" s="103">
        <f t="shared" si="35"/>
        <v>0</v>
      </c>
      <c r="L155" s="104">
        <f t="shared" si="36"/>
        <v>0</v>
      </c>
      <c r="M155" s="334">
        <f t="shared" si="37"/>
        <v>0</v>
      </c>
    </row>
    <row r="156" spans="1:14" s="41" customFormat="1" ht="17" customHeight="1">
      <c r="A156" s="354"/>
      <c r="B156" s="99">
        <v>114</v>
      </c>
      <c r="C156" s="118" t="s">
        <v>1762</v>
      </c>
      <c r="D156" s="98" t="s">
        <v>259</v>
      </c>
      <c r="E156" s="96">
        <v>500</v>
      </c>
      <c r="F156" s="227" t="s">
        <v>30</v>
      </c>
      <c r="G156" s="101" t="str">
        <f t="shared" si="32"/>
        <v>Local</v>
      </c>
      <c r="H156" s="102" t="s">
        <v>31</v>
      </c>
      <c r="I156" s="101">
        <f>IF(G156="","",IF(G156="Foreign",VLOOKUP(H156,Currency!$E$20:$F$33,2,FALSE),1))</f>
        <v>1</v>
      </c>
      <c r="J156" s="102"/>
      <c r="K156" s="103">
        <f t="shared" si="35"/>
        <v>0</v>
      </c>
      <c r="L156" s="104">
        <f t="shared" si="36"/>
        <v>0</v>
      </c>
      <c r="M156" s="334">
        <f>K156*$E156</f>
        <v>0</v>
      </c>
    </row>
    <row r="157" spans="1:14" s="41" customFormat="1" ht="17" customHeight="1" thickBot="1">
      <c r="A157" s="355"/>
      <c r="B157" s="340">
        <v>115</v>
      </c>
      <c r="C157" s="195" t="s">
        <v>1763</v>
      </c>
      <c r="D157" s="196" t="s">
        <v>1764</v>
      </c>
      <c r="E157" s="197">
        <v>500</v>
      </c>
      <c r="F157" s="198" t="s">
        <v>30</v>
      </c>
      <c r="G157" s="199" t="str">
        <f t="shared" si="32"/>
        <v>Local</v>
      </c>
      <c r="H157" s="200" t="s">
        <v>31</v>
      </c>
      <c r="I157" s="199">
        <f>IF(G157="","",IF(G157="Foreign",VLOOKUP(H157,Currency!$E$20:$F$33,2,FALSE),1))</f>
        <v>1</v>
      </c>
      <c r="J157" s="200"/>
      <c r="K157" s="201">
        <f t="shared" si="35"/>
        <v>0</v>
      </c>
      <c r="L157" s="202">
        <f t="shared" si="36"/>
        <v>0</v>
      </c>
      <c r="M157" s="341">
        <f t="shared" si="37"/>
        <v>0</v>
      </c>
    </row>
    <row r="158" spans="1:14" s="41" customFormat="1" ht="25" customHeight="1" thickBot="1">
      <c r="A158" s="176"/>
      <c r="B158" s="211"/>
      <c r="C158" s="177"/>
      <c r="D158" s="178"/>
      <c r="E158" s="179"/>
      <c r="F158" s="180"/>
      <c r="G158" s="181"/>
      <c r="H158" s="182"/>
      <c r="I158" s="181"/>
      <c r="J158" s="182"/>
      <c r="K158" s="319" t="s">
        <v>101</v>
      </c>
      <c r="L158" s="319"/>
      <c r="M158" s="320">
        <f>SUM(M144:M157)</f>
        <v>0</v>
      </c>
      <c r="N158" s="183"/>
    </row>
    <row r="159" spans="1:14" s="41" customFormat="1" ht="25" customHeight="1" thickTop="1" thickBot="1">
      <c r="A159" s="184"/>
      <c r="B159" s="212"/>
      <c r="C159" s="185"/>
      <c r="D159" s="186"/>
      <c r="E159" s="187"/>
      <c r="F159" s="188"/>
      <c r="G159" s="189"/>
      <c r="H159" s="190"/>
      <c r="I159" s="189"/>
      <c r="J159" s="190"/>
      <c r="K159" s="191"/>
      <c r="L159" s="192"/>
      <c r="M159" s="193"/>
      <c r="N159" s="194"/>
    </row>
    <row r="160" spans="1:14" s="41" customFormat="1" ht="27" customHeight="1">
      <c r="A160" s="346" t="s">
        <v>184</v>
      </c>
      <c r="B160" s="322"/>
      <c r="C160" s="360"/>
      <c r="D160" s="361" t="s">
        <v>185</v>
      </c>
      <c r="E160" s="362"/>
      <c r="F160" s="326"/>
      <c r="G160" s="327"/>
      <c r="H160" s="328"/>
      <c r="I160" s="327"/>
      <c r="J160" s="328"/>
      <c r="K160" s="330"/>
      <c r="L160" s="331"/>
      <c r="M160" s="332"/>
    </row>
    <row r="161" spans="1:13" s="41" customFormat="1" ht="17" customHeight="1">
      <c r="A161" s="348"/>
      <c r="B161" s="356">
        <v>116</v>
      </c>
      <c r="C161" s="95" t="s">
        <v>186</v>
      </c>
      <c r="D161" s="98" t="s">
        <v>187</v>
      </c>
      <c r="E161" s="357">
        <v>1</v>
      </c>
      <c r="F161" s="227" t="s">
        <v>30</v>
      </c>
      <c r="G161" s="101" t="str">
        <f t="shared" si="32"/>
        <v>Local</v>
      </c>
      <c r="H161" s="102" t="s">
        <v>31</v>
      </c>
      <c r="I161" s="101">
        <f>IF(G161="","",IF(G161="Foreign",VLOOKUP(H161,Currency!$E$20:$F$33,2,FALSE),1))</f>
        <v>1</v>
      </c>
      <c r="J161" s="102"/>
      <c r="K161" s="103">
        <f t="shared" si="34"/>
        <v>0</v>
      </c>
      <c r="L161" s="104">
        <f>J161*$E161</f>
        <v>0</v>
      </c>
      <c r="M161" s="334">
        <f>K161*$E161</f>
        <v>0</v>
      </c>
    </row>
    <row r="162" spans="1:13" s="41" customFormat="1" ht="17" customHeight="1">
      <c r="A162" s="348"/>
      <c r="B162" s="99">
        <v>117</v>
      </c>
      <c r="C162" s="95" t="s">
        <v>188</v>
      </c>
      <c r="D162" s="98" t="s">
        <v>189</v>
      </c>
      <c r="E162" s="357">
        <v>1</v>
      </c>
      <c r="F162" s="227" t="s">
        <v>30</v>
      </c>
      <c r="G162" s="101" t="str">
        <f t="shared" si="32"/>
        <v>Local</v>
      </c>
      <c r="H162" s="102" t="s">
        <v>31</v>
      </c>
      <c r="I162" s="101">
        <f>IF(G162="","",IF(G162="Foreign",VLOOKUP(H162,Currency!$E$20:$F$33,2,FALSE),1))</f>
        <v>1</v>
      </c>
      <c r="J162" s="102"/>
      <c r="K162" s="103">
        <f t="shared" ref="K162:K186" si="38">J162*$I162</f>
        <v>0</v>
      </c>
      <c r="L162" s="104">
        <f t="shared" ref="L162:L186" si="39">J162*$E162</f>
        <v>0</v>
      </c>
      <c r="M162" s="334">
        <f t="shared" ref="M162:M186" si="40">K162*$E162</f>
        <v>0</v>
      </c>
    </row>
    <row r="163" spans="1:13" s="41" customFormat="1" ht="17" customHeight="1">
      <c r="A163" s="348"/>
      <c r="B163" s="356">
        <v>118</v>
      </c>
      <c r="C163" s="95" t="s">
        <v>190</v>
      </c>
      <c r="D163" s="98" t="s">
        <v>191</v>
      </c>
      <c r="E163" s="96">
        <v>1</v>
      </c>
      <c r="F163" s="227" t="s">
        <v>30</v>
      </c>
      <c r="G163" s="101" t="str">
        <f t="shared" si="32"/>
        <v>Local</v>
      </c>
      <c r="H163" s="102" t="s">
        <v>31</v>
      </c>
      <c r="I163" s="101">
        <f>IF(G163="","",IF(G163="Foreign",VLOOKUP(H163,Currency!$E$20:$F$33,2,FALSE),1))</f>
        <v>1</v>
      </c>
      <c r="J163" s="102"/>
      <c r="K163" s="103">
        <f t="shared" si="38"/>
        <v>0</v>
      </c>
      <c r="L163" s="104">
        <f t="shared" si="39"/>
        <v>0</v>
      </c>
      <c r="M163" s="334">
        <f t="shared" si="40"/>
        <v>0</v>
      </c>
    </row>
    <row r="164" spans="1:13" s="41" customFormat="1" ht="17" customHeight="1">
      <c r="A164" s="348"/>
      <c r="B164" s="99">
        <v>119</v>
      </c>
      <c r="C164" s="95" t="s">
        <v>192</v>
      </c>
      <c r="D164" s="98" t="s">
        <v>193</v>
      </c>
      <c r="E164" s="96">
        <v>1</v>
      </c>
      <c r="F164" s="227" t="s">
        <v>30</v>
      </c>
      <c r="G164" s="101" t="str">
        <f t="shared" si="32"/>
        <v>Local</v>
      </c>
      <c r="H164" s="102" t="s">
        <v>31</v>
      </c>
      <c r="I164" s="101">
        <f>IF(G164="","",IF(G164="Foreign",VLOOKUP(H164,Currency!$E$20:$F$33,2,FALSE),1))</f>
        <v>1</v>
      </c>
      <c r="J164" s="102"/>
      <c r="K164" s="103">
        <f t="shared" si="38"/>
        <v>0</v>
      </c>
      <c r="L164" s="104">
        <f t="shared" si="39"/>
        <v>0</v>
      </c>
      <c r="M164" s="334">
        <f t="shared" si="40"/>
        <v>0</v>
      </c>
    </row>
    <row r="165" spans="1:13" s="41" customFormat="1" ht="17" customHeight="1">
      <c r="A165" s="348"/>
      <c r="B165" s="356">
        <v>120</v>
      </c>
      <c r="C165" s="95" t="s">
        <v>194</v>
      </c>
      <c r="D165" s="98" t="s">
        <v>195</v>
      </c>
      <c r="E165" s="96">
        <v>1</v>
      </c>
      <c r="F165" s="227" t="s">
        <v>30</v>
      </c>
      <c r="G165" s="101" t="str">
        <f t="shared" si="32"/>
        <v>Local</v>
      </c>
      <c r="H165" s="102" t="s">
        <v>31</v>
      </c>
      <c r="I165" s="101">
        <f>IF(G165="","",IF(G165="Foreign",VLOOKUP(H165,Currency!$E$20:$F$33,2,FALSE),1))</f>
        <v>1</v>
      </c>
      <c r="J165" s="102"/>
      <c r="K165" s="103">
        <f t="shared" si="38"/>
        <v>0</v>
      </c>
      <c r="L165" s="104">
        <f t="shared" si="39"/>
        <v>0</v>
      </c>
      <c r="M165" s="334">
        <f t="shared" si="40"/>
        <v>0</v>
      </c>
    </row>
    <row r="166" spans="1:13" s="41" customFormat="1" ht="17" customHeight="1">
      <c r="A166" s="348"/>
      <c r="B166" s="99">
        <v>121</v>
      </c>
      <c r="C166" s="95" t="s">
        <v>196</v>
      </c>
      <c r="D166" s="98" t="s">
        <v>197</v>
      </c>
      <c r="E166" s="96">
        <v>1</v>
      </c>
      <c r="F166" s="227" t="s">
        <v>30</v>
      </c>
      <c r="G166" s="101" t="str">
        <f t="shared" si="32"/>
        <v>Local</v>
      </c>
      <c r="H166" s="102" t="s">
        <v>31</v>
      </c>
      <c r="I166" s="101">
        <f>IF(G166="","",IF(G166="Foreign",VLOOKUP(H166,Currency!$E$20:$F$33,2,FALSE),1))</f>
        <v>1</v>
      </c>
      <c r="J166" s="102"/>
      <c r="K166" s="103">
        <f t="shared" si="38"/>
        <v>0</v>
      </c>
      <c r="L166" s="104">
        <f t="shared" si="39"/>
        <v>0</v>
      </c>
      <c r="M166" s="334">
        <f t="shared" si="40"/>
        <v>0</v>
      </c>
    </row>
    <row r="167" spans="1:13" s="41" customFormat="1" ht="17" customHeight="1">
      <c r="A167" s="348"/>
      <c r="B167" s="356">
        <v>122</v>
      </c>
      <c r="C167" s="95" t="s">
        <v>198</v>
      </c>
      <c r="D167" s="98" t="s">
        <v>199</v>
      </c>
      <c r="E167" s="96">
        <v>850</v>
      </c>
      <c r="F167" s="227" t="s">
        <v>30</v>
      </c>
      <c r="G167" s="101" t="str">
        <f t="shared" si="32"/>
        <v>Local</v>
      </c>
      <c r="H167" s="102" t="s">
        <v>31</v>
      </c>
      <c r="I167" s="101">
        <f>IF(G167="","",IF(G167="Foreign",VLOOKUP(H167,Currency!$E$20:$F$33,2,FALSE),1))</f>
        <v>1</v>
      </c>
      <c r="J167" s="102"/>
      <c r="K167" s="103">
        <f t="shared" si="38"/>
        <v>0</v>
      </c>
      <c r="L167" s="104">
        <f t="shared" si="39"/>
        <v>0</v>
      </c>
      <c r="M167" s="334">
        <f t="shared" si="40"/>
        <v>0</v>
      </c>
    </row>
    <row r="168" spans="1:13" s="41" customFormat="1" ht="17" customHeight="1">
      <c r="A168" s="348"/>
      <c r="B168" s="99">
        <v>123</v>
      </c>
      <c r="C168" s="95" t="s">
        <v>200</v>
      </c>
      <c r="D168" s="98" t="s">
        <v>201</v>
      </c>
      <c r="E168" s="96">
        <v>850</v>
      </c>
      <c r="F168" s="227" t="s">
        <v>30</v>
      </c>
      <c r="G168" s="101" t="str">
        <f t="shared" si="32"/>
        <v>Local</v>
      </c>
      <c r="H168" s="102" t="s">
        <v>31</v>
      </c>
      <c r="I168" s="101">
        <f>IF(G168="","",IF(G168="Foreign",VLOOKUP(H168,Currency!$E$20:$F$33,2,FALSE),1))</f>
        <v>1</v>
      </c>
      <c r="J168" s="102"/>
      <c r="K168" s="103">
        <f t="shared" si="38"/>
        <v>0</v>
      </c>
      <c r="L168" s="104">
        <f t="shared" si="39"/>
        <v>0</v>
      </c>
      <c r="M168" s="334">
        <f t="shared" si="40"/>
        <v>0</v>
      </c>
    </row>
    <row r="169" spans="1:13" s="41" customFormat="1" ht="17" customHeight="1">
      <c r="A169" s="348"/>
      <c r="B169" s="356">
        <v>124</v>
      </c>
      <c r="C169" s="95" t="s">
        <v>202</v>
      </c>
      <c r="D169" s="98" t="s">
        <v>203</v>
      </c>
      <c r="E169" s="96">
        <v>74</v>
      </c>
      <c r="F169" s="227" t="s">
        <v>30</v>
      </c>
      <c r="G169" s="101" t="str">
        <f t="shared" si="32"/>
        <v>Local</v>
      </c>
      <c r="H169" s="102" t="s">
        <v>31</v>
      </c>
      <c r="I169" s="101">
        <f>IF(G169="","",IF(G169="Foreign",VLOOKUP(H169,Currency!$E$20:$F$33,2,FALSE),1))</f>
        <v>1</v>
      </c>
      <c r="J169" s="102"/>
      <c r="K169" s="103">
        <f t="shared" si="38"/>
        <v>0</v>
      </c>
      <c r="L169" s="104">
        <f t="shared" si="39"/>
        <v>0</v>
      </c>
      <c r="M169" s="334">
        <f t="shared" si="40"/>
        <v>0</v>
      </c>
    </row>
    <row r="170" spans="1:13" s="41" customFormat="1" ht="17" customHeight="1">
      <c r="A170" s="348"/>
      <c r="B170" s="99">
        <v>125</v>
      </c>
      <c r="C170" s="95" t="s">
        <v>204</v>
      </c>
      <c r="D170" s="98" t="s">
        <v>205</v>
      </c>
      <c r="E170" s="96">
        <v>74</v>
      </c>
      <c r="F170" s="227" t="s">
        <v>30</v>
      </c>
      <c r="G170" s="101" t="str">
        <f t="shared" si="32"/>
        <v>Local</v>
      </c>
      <c r="H170" s="102" t="s">
        <v>31</v>
      </c>
      <c r="I170" s="101">
        <f>IF(G170="","",IF(G170="Foreign",VLOOKUP(H170,Currency!$E$20:$F$33,2,FALSE),1))</f>
        <v>1</v>
      </c>
      <c r="J170" s="102"/>
      <c r="K170" s="103">
        <f t="shared" si="38"/>
        <v>0</v>
      </c>
      <c r="L170" s="104">
        <f t="shared" si="39"/>
        <v>0</v>
      </c>
      <c r="M170" s="334">
        <f t="shared" si="40"/>
        <v>0</v>
      </c>
    </row>
    <row r="171" spans="1:13" s="41" customFormat="1" ht="17" customHeight="1">
      <c r="A171" s="348"/>
      <c r="B171" s="356">
        <v>126</v>
      </c>
      <c r="C171" s="95" t="s">
        <v>206</v>
      </c>
      <c r="D171" s="98" t="s">
        <v>207</v>
      </c>
      <c r="E171" s="96">
        <v>1</v>
      </c>
      <c r="F171" s="227" t="s">
        <v>30</v>
      </c>
      <c r="G171" s="101" t="str">
        <f t="shared" si="32"/>
        <v>Local</v>
      </c>
      <c r="H171" s="102" t="s">
        <v>31</v>
      </c>
      <c r="I171" s="101">
        <f>IF(G171="","",IF(G171="Foreign",VLOOKUP(H171,Currency!$E$20:$F$33,2,FALSE),1))</f>
        <v>1</v>
      </c>
      <c r="J171" s="102"/>
      <c r="K171" s="103">
        <f t="shared" si="38"/>
        <v>0</v>
      </c>
      <c r="L171" s="104">
        <f t="shared" si="39"/>
        <v>0</v>
      </c>
      <c r="M171" s="334">
        <f t="shared" si="40"/>
        <v>0</v>
      </c>
    </row>
    <row r="172" spans="1:13" s="41" customFormat="1" ht="17" customHeight="1">
      <c r="A172" s="348"/>
      <c r="B172" s="99">
        <v>127</v>
      </c>
      <c r="C172" s="95" t="s">
        <v>208</v>
      </c>
      <c r="D172" s="98" t="s">
        <v>209</v>
      </c>
      <c r="E172" s="96">
        <v>1</v>
      </c>
      <c r="F172" s="227" t="s">
        <v>30</v>
      </c>
      <c r="G172" s="101" t="str">
        <f t="shared" si="32"/>
        <v>Local</v>
      </c>
      <c r="H172" s="102" t="s">
        <v>31</v>
      </c>
      <c r="I172" s="101">
        <f>IF(G172="","",IF(G172="Foreign",VLOOKUP(H172,Currency!$E$20:$F$33,2,FALSE),1))</f>
        <v>1</v>
      </c>
      <c r="J172" s="102"/>
      <c r="K172" s="103">
        <f t="shared" si="38"/>
        <v>0</v>
      </c>
      <c r="L172" s="104">
        <f t="shared" si="39"/>
        <v>0</v>
      </c>
      <c r="M172" s="334">
        <f t="shared" si="40"/>
        <v>0</v>
      </c>
    </row>
    <row r="173" spans="1:13" s="41" customFormat="1" ht="17" customHeight="1">
      <c r="A173" s="348"/>
      <c r="B173" s="356">
        <v>128</v>
      </c>
      <c r="C173" s="95" t="s">
        <v>210</v>
      </c>
      <c r="D173" s="98" t="s">
        <v>211</v>
      </c>
      <c r="E173" s="96">
        <v>850</v>
      </c>
      <c r="F173" s="227" t="s">
        <v>30</v>
      </c>
      <c r="G173" s="101" t="str">
        <f t="shared" si="32"/>
        <v>Local</v>
      </c>
      <c r="H173" s="102" t="s">
        <v>31</v>
      </c>
      <c r="I173" s="101">
        <f>IF(G173="","",IF(G173="Foreign",VLOOKUP(H173,Currency!$E$20:$F$33,2,FALSE),1))</f>
        <v>1</v>
      </c>
      <c r="J173" s="102"/>
      <c r="K173" s="103">
        <f t="shared" si="38"/>
        <v>0</v>
      </c>
      <c r="L173" s="104">
        <f t="shared" si="39"/>
        <v>0</v>
      </c>
      <c r="M173" s="334">
        <f t="shared" si="40"/>
        <v>0</v>
      </c>
    </row>
    <row r="174" spans="1:13" s="41" customFormat="1" ht="17" customHeight="1">
      <c r="A174" s="348"/>
      <c r="B174" s="99">
        <v>129</v>
      </c>
      <c r="C174" s="95" t="s">
        <v>165</v>
      </c>
      <c r="D174" s="98" t="s">
        <v>212</v>
      </c>
      <c r="E174" s="96">
        <v>74</v>
      </c>
      <c r="F174" s="227" t="s">
        <v>30</v>
      </c>
      <c r="G174" s="101" t="str">
        <f t="shared" si="32"/>
        <v>Local</v>
      </c>
      <c r="H174" s="102" t="s">
        <v>31</v>
      </c>
      <c r="I174" s="101">
        <f>IF(G174="","",IF(G174="Foreign",VLOOKUP(H174,Currency!$E$20:$F$33,2,FALSE),1))</f>
        <v>1</v>
      </c>
      <c r="J174" s="102"/>
      <c r="K174" s="103">
        <f t="shared" si="38"/>
        <v>0</v>
      </c>
      <c r="L174" s="104">
        <f t="shared" si="39"/>
        <v>0</v>
      </c>
      <c r="M174" s="334">
        <f t="shared" si="40"/>
        <v>0</v>
      </c>
    </row>
    <row r="175" spans="1:13" s="41" customFormat="1" ht="17" customHeight="1">
      <c r="A175" s="348"/>
      <c r="B175" s="356">
        <v>130</v>
      </c>
      <c r="C175" s="95" t="s">
        <v>213</v>
      </c>
      <c r="D175" s="98" t="s">
        <v>214</v>
      </c>
      <c r="E175" s="96">
        <v>1</v>
      </c>
      <c r="F175" s="227" t="s">
        <v>30</v>
      </c>
      <c r="G175" s="101" t="str">
        <f t="shared" ref="G175:G186" si="41">IF(H175="","",IF(H175="ZAR","Local","Foreign"))</f>
        <v>Local</v>
      </c>
      <c r="H175" s="102" t="s">
        <v>31</v>
      </c>
      <c r="I175" s="101">
        <f>IF(G175="","",IF(G175="Foreign",VLOOKUP(H175,Currency!$E$20:$F$33,2,FALSE),1))</f>
        <v>1</v>
      </c>
      <c r="J175" s="102"/>
      <c r="K175" s="103">
        <f t="shared" si="38"/>
        <v>0</v>
      </c>
      <c r="L175" s="104">
        <f t="shared" si="39"/>
        <v>0</v>
      </c>
      <c r="M175" s="334">
        <f t="shared" si="40"/>
        <v>0</v>
      </c>
    </row>
    <row r="176" spans="1:13" s="41" customFormat="1" ht="17" customHeight="1">
      <c r="A176" s="348"/>
      <c r="B176" s="99">
        <v>131</v>
      </c>
      <c r="C176" s="95" t="s">
        <v>1765</v>
      </c>
      <c r="D176" s="98" t="s">
        <v>1765</v>
      </c>
      <c r="E176" s="96">
        <v>1</v>
      </c>
      <c r="F176" s="227" t="s">
        <v>30</v>
      </c>
      <c r="G176" s="101" t="str">
        <f t="shared" si="41"/>
        <v>Local</v>
      </c>
      <c r="H176" s="102" t="s">
        <v>31</v>
      </c>
      <c r="I176" s="101">
        <f>IF(G176="","",IF(G176="Foreign",VLOOKUP(H176,Currency!$E$20:$F$33,2,FALSE),1))</f>
        <v>1</v>
      </c>
      <c r="J176" s="102"/>
      <c r="K176" s="103">
        <f t="shared" si="38"/>
        <v>0</v>
      </c>
      <c r="L176" s="104">
        <f t="shared" si="39"/>
        <v>0</v>
      </c>
      <c r="M176" s="334">
        <f t="shared" si="40"/>
        <v>0</v>
      </c>
    </row>
    <row r="177" spans="1:13" s="41" customFormat="1" ht="17" customHeight="1">
      <c r="A177" s="348"/>
      <c r="B177" s="356">
        <v>132</v>
      </c>
      <c r="C177" s="95" t="s">
        <v>1766</v>
      </c>
      <c r="D177" s="98" t="s">
        <v>1766</v>
      </c>
      <c r="E177" s="96">
        <v>1</v>
      </c>
      <c r="F177" s="227" t="s">
        <v>30</v>
      </c>
      <c r="G177" s="101" t="str">
        <f t="shared" si="41"/>
        <v>Local</v>
      </c>
      <c r="H177" s="102" t="s">
        <v>31</v>
      </c>
      <c r="I177" s="101">
        <f>IF(G177="","",IF(G177="Foreign",VLOOKUP(H177,Currency!$E$20:$F$33,2,FALSE),1))</f>
        <v>1</v>
      </c>
      <c r="J177" s="102"/>
      <c r="K177" s="103">
        <f t="shared" si="38"/>
        <v>0</v>
      </c>
      <c r="L177" s="104">
        <f t="shared" si="39"/>
        <v>0</v>
      </c>
      <c r="M177" s="334">
        <f t="shared" si="40"/>
        <v>0</v>
      </c>
    </row>
    <row r="178" spans="1:13" s="41" customFormat="1" ht="17" customHeight="1">
      <c r="A178" s="348"/>
      <c r="B178" s="99">
        <v>133</v>
      </c>
      <c r="C178" s="95" t="s">
        <v>1767</v>
      </c>
      <c r="D178" s="98" t="s">
        <v>1767</v>
      </c>
      <c r="E178" s="96">
        <v>1</v>
      </c>
      <c r="F178" s="227" t="s">
        <v>30</v>
      </c>
      <c r="G178" s="101" t="str">
        <f t="shared" si="41"/>
        <v>Local</v>
      </c>
      <c r="H178" s="102" t="s">
        <v>31</v>
      </c>
      <c r="I178" s="101">
        <f>IF(G178="","",IF(G178="Foreign",VLOOKUP(H178,Currency!$E$20:$F$33,2,FALSE),1))</f>
        <v>1</v>
      </c>
      <c r="J178" s="102"/>
      <c r="K178" s="103">
        <f t="shared" si="38"/>
        <v>0</v>
      </c>
      <c r="L178" s="104">
        <f t="shared" si="39"/>
        <v>0</v>
      </c>
      <c r="M178" s="334">
        <f t="shared" si="40"/>
        <v>0</v>
      </c>
    </row>
    <row r="179" spans="1:13" s="41" customFormat="1" ht="17" customHeight="1">
      <c r="A179" s="348"/>
      <c r="B179" s="356">
        <v>134</v>
      </c>
      <c r="C179" s="95" t="s">
        <v>1768</v>
      </c>
      <c r="D179" s="98" t="s">
        <v>1768</v>
      </c>
      <c r="E179" s="96">
        <v>1</v>
      </c>
      <c r="F179" s="227" t="s">
        <v>30</v>
      </c>
      <c r="G179" s="101" t="str">
        <f t="shared" si="41"/>
        <v>Local</v>
      </c>
      <c r="H179" s="102" t="s">
        <v>31</v>
      </c>
      <c r="I179" s="101">
        <f>IF(G179="","",IF(G179="Foreign",VLOOKUP(H179,Currency!$E$20:$F$33,2,FALSE),1))</f>
        <v>1</v>
      </c>
      <c r="J179" s="102"/>
      <c r="K179" s="103">
        <f t="shared" si="38"/>
        <v>0</v>
      </c>
      <c r="L179" s="104">
        <f t="shared" si="39"/>
        <v>0</v>
      </c>
      <c r="M179" s="334">
        <f t="shared" si="40"/>
        <v>0</v>
      </c>
    </row>
    <row r="180" spans="1:13" s="41" customFormat="1" ht="17" customHeight="1">
      <c r="A180" s="348"/>
      <c r="B180" s="99">
        <v>135</v>
      </c>
      <c r="C180" s="95" t="s">
        <v>1769</v>
      </c>
      <c r="D180" s="98" t="s">
        <v>1769</v>
      </c>
      <c r="E180" s="96">
        <v>1</v>
      </c>
      <c r="F180" s="227" t="s">
        <v>30</v>
      </c>
      <c r="G180" s="101" t="str">
        <f t="shared" si="41"/>
        <v>Local</v>
      </c>
      <c r="H180" s="102" t="s">
        <v>31</v>
      </c>
      <c r="I180" s="101">
        <f>IF(G180="","",IF(G180="Foreign",VLOOKUP(H180,Currency!$E$20:$F$33,2,FALSE),1))</f>
        <v>1</v>
      </c>
      <c r="J180" s="102"/>
      <c r="K180" s="103">
        <f t="shared" si="38"/>
        <v>0</v>
      </c>
      <c r="L180" s="104">
        <f t="shared" si="39"/>
        <v>0</v>
      </c>
      <c r="M180" s="334">
        <f t="shared" si="40"/>
        <v>0</v>
      </c>
    </row>
    <row r="181" spans="1:13" s="41" customFormat="1" ht="17" customHeight="1">
      <c r="A181" s="348"/>
      <c r="B181" s="356">
        <v>136</v>
      </c>
      <c r="C181" s="95" t="s">
        <v>1770</v>
      </c>
      <c r="D181" s="98" t="s">
        <v>1770</v>
      </c>
      <c r="E181" s="96">
        <v>1</v>
      </c>
      <c r="F181" s="227" t="s">
        <v>30</v>
      </c>
      <c r="G181" s="101" t="str">
        <f t="shared" si="41"/>
        <v>Local</v>
      </c>
      <c r="H181" s="102" t="s">
        <v>31</v>
      </c>
      <c r="I181" s="101">
        <f>IF(G181="","",IF(G181="Foreign",VLOOKUP(H181,Currency!$E$20:$F$33,2,FALSE),1))</f>
        <v>1</v>
      </c>
      <c r="J181" s="102"/>
      <c r="K181" s="103">
        <f t="shared" si="38"/>
        <v>0</v>
      </c>
      <c r="L181" s="104">
        <f t="shared" si="39"/>
        <v>0</v>
      </c>
      <c r="M181" s="334">
        <f t="shared" si="40"/>
        <v>0</v>
      </c>
    </row>
    <row r="182" spans="1:13" s="41" customFormat="1" ht="17" customHeight="1">
      <c r="A182" s="348"/>
      <c r="B182" s="99">
        <v>137</v>
      </c>
      <c r="C182" s="95" t="s">
        <v>1771</v>
      </c>
      <c r="D182" s="98" t="s">
        <v>1771</v>
      </c>
      <c r="E182" s="96">
        <v>1</v>
      </c>
      <c r="F182" s="227" t="s">
        <v>30</v>
      </c>
      <c r="G182" s="101" t="str">
        <f t="shared" si="41"/>
        <v>Local</v>
      </c>
      <c r="H182" s="102" t="s">
        <v>31</v>
      </c>
      <c r="I182" s="101">
        <f>IF(G182="","",IF(G182="Foreign",VLOOKUP(H182,Currency!$E$20:$F$33,2,FALSE),1))</f>
        <v>1</v>
      </c>
      <c r="J182" s="102"/>
      <c r="K182" s="103">
        <f t="shared" si="38"/>
        <v>0</v>
      </c>
      <c r="L182" s="104">
        <f t="shared" si="39"/>
        <v>0</v>
      </c>
      <c r="M182" s="334">
        <f t="shared" si="40"/>
        <v>0</v>
      </c>
    </row>
    <row r="183" spans="1:13" s="41" customFormat="1" ht="17" customHeight="1">
      <c r="A183" s="348"/>
      <c r="B183" s="356">
        <v>138</v>
      </c>
      <c r="C183" s="95" t="s">
        <v>1772</v>
      </c>
      <c r="D183" s="98" t="s">
        <v>1772</v>
      </c>
      <c r="E183" s="96">
        <v>1</v>
      </c>
      <c r="F183" s="227" t="s">
        <v>30</v>
      </c>
      <c r="G183" s="101" t="str">
        <f t="shared" si="41"/>
        <v>Local</v>
      </c>
      <c r="H183" s="102" t="s">
        <v>31</v>
      </c>
      <c r="I183" s="101">
        <f>IF(G183="","",IF(G183="Foreign",VLOOKUP(H183,Currency!$E$20:$F$33,2,FALSE),1))</f>
        <v>1</v>
      </c>
      <c r="J183" s="102"/>
      <c r="K183" s="103">
        <f t="shared" si="38"/>
        <v>0</v>
      </c>
      <c r="L183" s="104">
        <f t="shared" si="39"/>
        <v>0</v>
      </c>
      <c r="M183" s="334">
        <f t="shared" si="40"/>
        <v>0</v>
      </c>
    </row>
    <row r="184" spans="1:13" s="41" customFormat="1" ht="17" customHeight="1">
      <c r="A184" s="348"/>
      <c r="B184" s="99">
        <v>139</v>
      </c>
      <c r="C184" s="95" t="s">
        <v>1773</v>
      </c>
      <c r="D184" s="98" t="s">
        <v>1773</v>
      </c>
      <c r="E184" s="96">
        <v>1</v>
      </c>
      <c r="F184" s="227" t="s">
        <v>30</v>
      </c>
      <c r="G184" s="101" t="str">
        <f t="shared" si="41"/>
        <v>Local</v>
      </c>
      <c r="H184" s="102" t="s">
        <v>31</v>
      </c>
      <c r="I184" s="101">
        <f>IF(G184="","",IF(G184="Foreign",VLOOKUP(H184,Currency!$E$20:$F$33,2,FALSE),1))</f>
        <v>1</v>
      </c>
      <c r="J184" s="102"/>
      <c r="K184" s="103">
        <f t="shared" si="38"/>
        <v>0</v>
      </c>
      <c r="L184" s="104">
        <f t="shared" si="39"/>
        <v>0</v>
      </c>
      <c r="M184" s="334">
        <f t="shared" si="40"/>
        <v>0</v>
      </c>
    </row>
    <row r="185" spans="1:13" s="41" customFormat="1" ht="17" customHeight="1">
      <c r="A185" s="348"/>
      <c r="B185" s="356">
        <v>140</v>
      </c>
      <c r="C185" s="95" t="s">
        <v>1774</v>
      </c>
      <c r="D185" s="98" t="s">
        <v>1774</v>
      </c>
      <c r="E185" s="96">
        <v>1</v>
      </c>
      <c r="F185" s="227" t="s">
        <v>30</v>
      </c>
      <c r="G185" s="101" t="str">
        <f t="shared" si="41"/>
        <v>Local</v>
      </c>
      <c r="H185" s="102" t="s">
        <v>31</v>
      </c>
      <c r="I185" s="101">
        <f>IF(G185="","",IF(G185="Foreign",VLOOKUP(H185,Currency!$E$20:$F$33,2,FALSE),1))</f>
        <v>1</v>
      </c>
      <c r="J185" s="102"/>
      <c r="K185" s="103">
        <f t="shared" si="38"/>
        <v>0</v>
      </c>
      <c r="L185" s="104">
        <f t="shared" si="39"/>
        <v>0</v>
      </c>
      <c r="M185" s="334">
        <f t="shared" si="40"/>
        <v>0</v>
      </c>
    </row>
    <row r="186" spans="1:13" s="41" customFormat="1" ht="17" customHeight="1">
      <c r="A186" s="348"/>
      <c r="B186" s="99">
        <v>141</v>
      </c>
      <c r="C186" s="95" t="s">
        <v>1775</v>
      </c>
      <c r="D186" s="98" t="s">
        <v>1776</v>
      </c>
      <c r="E186" s="96">
        <v>1</v>
      </c>
      <c r="F186" s="227" t="s">
        <v>30</v>
      </c>
      <c r="G186" s="101" t="str">
        <f t="shared" si="41"/>
        <v>Local</v>
      </c>
      <c r="H186" s="102" t="s">
        <v>31</v>
      </c>
      <c r="I186" s="101">
        <f>IF(G186="","",IF(G186="Foreign",VLOOKUP(H186,Currency!$E$20:$F$33,2,FALSE),1))</f>
        <v>1</v>
      </c>
      <c r="J186" s="102"/>
      <c r="K186" s="103">
        <f t="shared" si="38"/>
        <v>0</v>
      </c>
      <c r="L186" s="104">
        <f t="shared" si="39"/>
        <v>0</v>
      </c>
      <c r="M186" s="334">
        <f t="shared" si="40"/>
        <v>0</v>
      </c>
    </row>
    <row r="187" spans="1:13" s="41" customFormat="1" ht="25" customHeight="1">
      <c r="A187" s="348"/>
      <c r="B187" s="99"/>
      <c r="C187" s="238"/>
      <c r="D187" s="239" t="s">
        <v>215</v>
      </c>
      <c r="E187" s="230"/>
      <c r="F187" s="232"/>
      <c r="G187" s="233"/>
      <c r="H187" s="234"/>
      <c r="I187" s="233"/>
      <c r="J187" s="234"/>
      <c r="K187" s="235"/>
      <c r="L187" s="236"/>
      <c r="M187" s="335"/>
    </row>
    <row r="188" spans="1:13" s="41" customFormat="1" ht="17" customHeight="1">
      <c r="A188" s="348"/>
      <c r="B188" s="99">
        <v>142</v>
      </c>
      <c r="C188" s="95" t="s">
        <v>216</v>
      </c>
      <c r="D188" s="98" t="s">
        <v>217</v>
      </c>
      <c r="E188" s="96">
        <v>6</v>
      </c>
      <c r="F188" s="227" t="s">
        <v>30</v>
      </c>
      <c r="G188" s="101" t="str">
        <f t="shared" si="32"/>
        <v>Local</v>
      </c>
      <c r="H188" s="102" t="s">
        <v>31</v>
      </c>
      <c r="I188" s="101">
        <f>IF(G188="","",IF(G188="Foreign",VLOOKUP(H188,Currency!$E$20:$F$33,2,FALSE),1))</f>
        <v>1</v>
      </c>
      <c r="J188" s="102"/>
      <c r="K188" s="103">
        <f t="shared" si="34"/>
        <v>0</v>
      </c>
      <c r="L188" s="104">
        <f>J188*$E188</f>
        <v>0</v>
      </c>
      <c r="M188" s="334">
        <f>K188*$E188</f>
        <v>0</v>
      </c>
    </row>
    <row r="189" spans="1:13" s="41" customFormat="1" ht="17" customHeight="1">
      <c r="A189" s="348"/>
      <c r="B189" s="99">
        <v>143</v>
      </c>
      <c r="C189" s="95" t="s">
        <v>218</v>
      </c>
      <c r="D189" s="98" t="s">
        <v>219</v>
      </c>
      <c r="E189" s="96">
        <v>6</v>
      </c>
      <c r="F189" s="227" t="s">
        <v>30</v>
      </c>
      <c r="G189" s="101" t="str">
        <f t="shared" si="32"/>
        <v>Local</v>
      </c>
      <c r="H189" s="102" t="s">
        <v>31</v>
      </c>
      <c r="I189" s="101">
        <f>IF(G189="","",IF(G189="Foreign",VLOOKUP(H189,Currency!$E$20:$F$33,2,FALSE),1))</f>
        <v>1</v>
      </c>
      <c r="J189" s="102"/>
      <c r="K189" s="103">
        <f t="shared" ref="K189:K208" si="42">J189*$I189</f>
        <v>0</v>
      </c>
      <c r="L189" s="104">
        <f t="shared" ref="L189:L208" si="43">J189*$E189</f>
        <v>0</v>
      </c>
      <c r="M189" s="334">
        <f t="shared" ref="M189:M208" si="44">K189*$E189</f>
        <v>0</v>
      </c>
    </row>
    <row r="190" spans="1:13" s="41" customFormat="1" ht="17" customHeight="1">
      <c r="A190" s="348"/>
      <c r="B190" s="99">
        <v>144</v>
      </c>
      <c r="C190" s="95" t="s">
        <v>220</v>
      </c>
      <c r="D190" s="98" t="s">
        <v>221</v>
      </c>
      <c r="E190" s="96">
        <v>6</v>
      </c>
      <c r="F190" s="227" t="s">
        <v>30</v>
      </c>
      <c r="G190" s="101" t="str">
        <f t="shared" si="32"/>
        <v>Local</v>
      </c>
      <c r="H190" s="102" t="s">
        <v>31</v>
      </c>
      <c r="I190" s="101">
        <f>IF(G190="","",IF(G190="Foreign",VLOOKUP(H190,Currency!$E$20:$F$33,2,FALSE),1))</f>
        <v>1</v>
      </c>
      <c r="J190" s="102"/>
      <c r="K190" s="103">
        <f t="shared" si="42"/>
        <v>0</v>
      </c>
      <c r="L190" s="104">
        <f t="shared" si="43"/>
        <v>0</v>
      </c>
      <c r="M190" s="334">
        <f t="shared" si="44"/>
        <v>0</v>
      </c>
    </row>
    <row r="191" spans="1:13" s="41" customFormat="1" ht="17" customHeight="1">
      <c r="A191" s="348"/>
      <c r="B191" s="99">
        <v>145</v>
      </c>
      <c r="C191" s="95" t="s">
        <v>222</v>
      </c>
      <c r="D191" s="98" t="s">
        <v>223</v>
      </c>
      <c r="E191" s="96">
        <v>6</v>
      </c>
      <c r="F191" s="227" t="s">
        <v>30</v>
      </c>
      <c r="G191" s="101" t="str">
        <f t="shared" si="32"/>
        <v>Local</v>
      </c>
      <c r="H191" s="102" t="s">
        <v>31</v>
      </c>
      <c r="I191" s="101">
        <f>IF(G191="","",IF(G191="Foreign",VLOOKUP(H191,Currency!$E$20:$F$33,2,FALSE),1))</f>
        <v>1</v>
      </c>
      <c r="J191" s="102"/>
      <c r="K191" s="103">
        <f t="shared" si="42"/>
        <v>0</v>
      </c>
      <c r="L191" s="104">
        <f t="shared" si="43"/>
        <v>0</v>
      </c>
      <c r="M191" s="334">
        <f t="shared" si="44"/>
        <v>0</v>
      </c>
    </row>
    <row r="192" spans="1:13" s="41" customFormat="1" ht="17" customHeight="1">
      <c r="A192" s="348"/>
      <c r="B192" s="99">
        <v>146</v>
      </c>
      <c r="C192" s="95" t="s">
        <v>224</v>
      </c>
      <c r="D192" s="98" t="s">
        <v>225</v>
      </c>
      <c r="E192" s="96">
        <v>12</v>
      </c>
      <c r="F192" s="227" t="s">
        <v>30</v>
      </c>
      <c r="G192" s="101" t="str">
        <f t="shared" si="32"/>
        <v>Local</v>
      </c>
      <c r="H192" s="102" t="s">
        <v>31</v>
      </c>
      <c r="I192" s="101">
        <f>IF(G192="","",IF(G192="Foreign",VLOOKUP(H192,Currency!$E$20:$F$33,2,FALSE),1))</f>
        <v>1</v>
      </c>
      <c r="J192" s="102"/>
      <c r="K192" s="103">
        <f t="shared" si="42"/>
        <v>0</v>
      </c>
      <c r="L192" s="104">
        <f t="shared" si="43"/>
        <v>0</v>
      </c>
      <c r="M192" s="334">
        <f t="shared" si="44"/>
        <v>0</v>
      </c>
    </row>
    <row r="193" spans="1:13" s="41" customFormat="1" ht="17" customHeight="1">
      <c r="A193" s="348"/>
      <c r="B193" s="99">
        <v>147</v>
      </c>
      <c r="C193" s="95" t="s">
        <v>226</v>
      </c>
      <c r="D193" s="98" t="s">
        <v>227</v>
      </c>
      <c r="E193" s="96">
        <v>12</v>
      </c>
      <c r="F193" s="227" t="s">
        <v>30</v>
      </c>
      <c r="G193" s="101" t="str">
        <f t="shared" si="32"/>
        <v>Local</v>
      </c>
      <c r="H193" s="102" t="s">
        <v>31</v>
      </c>
      <c r="I193" s="101">
        <f>IF(G193="","",IF(G193="Foreign",VLOOKUP(H193,Currency!$E$20:$F$33,2,FALSE),1))</f>
        <v>1</v>
      </c>
      <c r="J193" s="102"/>
      <c r="K193" s="103">
        <f t="shared" si="42"/>
        <v>0</v>
      </c>
      <c r="L193" s="104">
        <f t="shared" si="43"/>
        <v>0</v>
      </c>
      <c r="M193" s="334">
        <f t="shared" si="44"/>
        <v>0</v>
      </c>
    </row>
    <row r="194" spans="1:13" s="41" customFormat="1" ht="17" customHeight="1">
      <c r="A194" s="348"/>
      <c r="B194" s="99">
        <v>148</v>
      </c>
      <c r="C194" s="95" t="s">
        <v>228</v>
      </c>
      <c r="D194" s="98" t="s">
        <v>229</v>
      </c>
      <c r="E194" s="96">
        <v>48</v>
      </c>
      <c r="F194" s="227" t="s">
        <v>30</v>
      </c>
      <c r="G194" s="101" t="str">
        <f t="shared" si="32"/>
        <v>Local</v>
      </c>
      <c r="H194" s="102" t="s">
        <v>31</v>
      </c>
      <c r="I194" s="101">
        <f>IF(G194="","",IF(G194="Foreign",VLOOKUP(H194,Currency!$E$20:$F$33,2,FALSE),1))</f>
        <v>1</v>
      </c>
      <c r="J194" s="102"/>
      <c r="K194" s="103">
        <f t="shared" si="42"/>
        <v>0</v>
      </c>
      <c r="L194" s="104">
        <f t="shared" si="43"/>
        <v>0</v>
      </c>
      <c r="M194" s="334">
        <f t="shared" si="44"/>
        <v>0</v>
      </c>
    </row>
    <row r="195" spans="1:13" s="41" customFormat="1" ht="17" customHeight="1">
      <c r="A195" s="348"/>
      <c r="B195" s="99">
        <v>149</v>
      </c>
      <c r="C195" s="95" t="s">
        <v>230</v>
      </c>
      <c r="D195" s="98" t="s">
        <v>231</v>
      </c>
      <c r="E195" s="96">
        <v>12</v>
      </c>
      <c r="F195" s="227" t="s">
        <v>30</v>
      </c>
      <c r="G195" s="101" t="str">
        <f t="shared" si="32"/>
        <v>Local</v>
      </c>
      <c r="H195" s="102" t="s">
        <v>31</v>
      </c>
      <c r="I195" s="101">
        <f>IF(G195="","",IF(G195="Foreign",VLOOKUP(H195,Currency!$E$20:$F$33,2,FALSE),1))</f>
        <v>1</v>
      </c>
      <c r="J195" s="102"/>
      <c r="K195" s="103">
        <f t="shared" si="42"/>
        <v>0</v>
      </c>
      <c r="L195" s="104">
        <f t="shared" si="43"/>
        <v>0</v>
      </c>
      <c r="M195" s="334">
        <f t="shared" si="44"/>
        <v>0</v>
      </c>
    </row>
    <row r="196" spans="1:13" s="41" customFormat="1" ht="17" customHeight="1">
      <c r="A196" s="348"/>
      <c r="B196" s="99">
        <v>150</v>
      </c>
      <c r="C196" s="95" t="s">
        <v>232</v>
      </c>
      <c r="D196" s="98" t="s">
        <v>233</v>
      </c>
      <c r="E196" s="96">
        <v>6</v>
      </c>
      <c r="F196" s="227" t="s">
        <v>30</v>
      </c>
      <c r="G196" s="101" t="str">
        <f t="shared" ref="G196:G208" si="45">IF(H196="","",IF(H196="ZAR","Local","Foreign"))</f>
        <v>Local</v>
      </c>
      <c r="H196" s="102" t="s">
        <v>31</v>
      </c>
      <c r="I196" s="101">
        <f>IF(G196="","",IF(G196="Foreign",VLOOKUP(H196,Currency!$E$20:$F$33,2,FALSE),1))</f>
        <v>1</v>
      </c>
      <c r="J196" s="102"/>
      <c r="K196" s="103">
        <f t="shared" si="42"/>
        <v>0</v>
      </c>
      <c r="L196" s="104">
        <f t="shared" si="43"/>
        <v>0</v>
      </c>
      <c r="M196" s="334">
        <f t="shared" si="44"/>
        <v>0</v>
      </c>
    </row>
    <row r="197" spans="1:13" s="41" customFormat="1" ht="17" customHeight="1">
      <c r="A197" s="348"/>
      <c r="B197" s="99">
        <v>151</v>
      </c>
      <c r="C197" s="95" t="s">
        <v>234</v>
      </c>
      <c r="D197" s="98" t="s">
        <v>235</v>
      </c>
      <c r="E197" s="96">
        <v>12</v>
      </c>
      <c r="F197" s="227" t="s">
        <v>30</v>
      </c>
      <c r="G197" s="101" t="str">
        <f t="shared" si="45"/>
        <v>Local</v>
      </c>
      <c r="H197" s="102" t="s">
        <v>31</v>
      </c>
      <c r="I197" s="101">
        <f>IF(G197="","",IF(G197="Foreign",VLOOKUP(H197,Currency!$E$20:$F$33,2,FALSE),1))</f>
        <v>1</v>
      </c>
      <c r="J197" s="102"/>
      <c r="K197" s="103">
        <f t="shared" si="42"/>
        <v>0</v>
      </c>
      <c r="L197" s="104">
        <f t="shared" si="43"/>
        <v>0</v>
      </c>
      <c r="M197" s="334">
        <f t="shared" si="44"/>
        <v>0</v>
      </c>
    </row>
    <row r="198" spans="1:13" s="41" customFormat="1" ht="17" customHeight="1">
      <c r="A198" s="348"/>
      <c r="B198" s="99">
        <v>152</v>
      </c>
      <c r="C198" s="95" t="s">
        <v>236</v>
      </c>
      <c r="D198" s="98" t="s">
        <v>237</v>
      </c>
      <c r="E198" s="96">
        <v>6</v>
      </c>
      <c r="F198" s="227" t="s">
        <v>30</v>
      </c>
      <c r="G198" s="101" t="str">
        <f t="shared" si="45"/>
        <v>Local</v>
      </c>
      <c r="H198" s="102" t="s">
        <v>31</v>
      </c>
      <c r="I198" s="101">
        <f>IF(G198="","",IF(G198="Foreign",VLOOKUP(H198,Currency!$E$20:$F$33,2,FALSE),1))</f>
        <v>1</v>
      </c>
      <c r="J198" s="102"/>
      <c r="K198" s="103">
        <f t="shared" si="42"/>
        <v>0</v>
      </c>
      <c r="L198" s="104">
        <f t="shared" si="43"/>
        <v>0</v>
      </c>
      <c r="M198" s="334">
        <f t="shared" si="44"/>
        <v>0</v>
      </c>
    </row>
    <row r="199" spans="1:13" s="41" customFormat="1" ht="17" customHeight="1">
      <c r="A199" s="348"/>
      <c r="B199" s="99">
        <v>153</v>
      </c>
      <c r="C199" s="95" t="s">
        <v>238</v>
      </c>
      <c r="D199" s="98" t="s">
        <v>239</v>
      </c>
      <c r="E199" s="96">
        <v>6</v>
      </c>
      <c r="F199" s="227" t="s">
        <v>30</v>
      </c>
      <c r="G199" s="101" t="str">
        <f t="shared" si="45"/>
        <v>Local</v>
      </c>
      <c r="H199" s="102" t="s">
        <v>31</v>
      </c>
      <c r="I199" s="101">
        <f>IF(G199="","",IF(G199="Foreign",VLOOKUP(H199,Currency!$E$20:$F$33,2,FALSE),1))</f>
        <v>1</v>
      </c>
      <c r="J199" s="102"/>
      <c r="K199" s="103">
        <f t="shared" si="42"/>
        <v>0</v>
      </c>
      <c r="L199" s="104">
        <f t="shared" si="43"/>
        <v>0</v>
      </c>
      <c r="M199" s="334">
        <f t="shared" si="44"/>
        <v>0</v>
      </c>
    </row>
    <row r="200" spans="1:13" s="41" customFormat="1" ht="17" customHeight="1">
      <c r="A200" s="348"/>
      <c r="B200" s="99">
        <v>154</v>
      </c>
      <c r="C200" s="95" t="s">
        <v>240</v>
      </c>
      <c r="D200" s="98" t="s">
        <v>241</v>
      </c>
      <c r="E200" s="96">
        <v>12</v>
      </c>
      <c r="F200" s="227" t="s">
        <v>30</v>
      </c>
      <c r="G200" s="101" t="str">
        <f t="shared" si="45"/>
        <v>Local</v>
      </c>
      <c r="H200" s="102" t="s">
        <v>31</v>
      </c>
      <c r="I200" s="101">
        <f>IF(G200="","",IF(G200="Foreign",VLOOKUP(H200,Currency!$E$20:$F$33,2,FALSE),1))</f>
        <v>1</v>
      </c>
      <c r="J200" s="102"/>
      <c r="K200" s="103">
        <f t="shared" si="42"/>
        <v>0</v>
      </c>
      <c r="L200" s="104">
        <f t="shared" si="43"/>
        <v>0</v>
      </c>
      <c r="M200" s="334">
        <f t="shared" si="44"/>
        <v>0</v>
      </c>
    </row>
    <row r="201" spans="1:13" s="41" customFormat="1" ht="17" customHeight="1">
      <c r="A201" s="348"/>
      <c r="B201" s="99">
        <v>155</v>
      </c>
      <c r="C201" s="95" t="s">
        <v>242</v>
      </c>
      <c r="D201" s="98" t="s">
        <v>243</v>
      </c>
      <c r="E201" s="96">
        <v>36</v>
      </c>
      <c r="F201" s="227" t="s">
        <v>30</v>
      </c>
      <c r="G201" s="101" t="str">
        <f t="shared" si="45"/>
        <v>Local</v>
      </c>
      <c r="H201" s="102" t="s">
        <v>31</v>
      </c>
      <c r="I201" s="101">
        <f>IF(G201="","",IF(G201="Foreign",VLOOKUP(H201,Currency!$E$20:$F$33,2,FALSE),1))</f>
        <v>1</v>
      </c>
      <c r="J201" s="102"/>
      <c r="K201" s="103">
        <f t="shared" si="42"/>
        <v>0</v>
      </c>
      <c r="L201" s="104">
        <f t="shared" si="43"/>
        <v>0</v>
      </c>
      <c r="M201" s="334">
        <f t="shared" si="44"/>
        <v>0</v>
      </c>
    </row>
    <row r="202" spans="1:13" s="41" customFormat="1" ht="17" customHeight="1">
      <c r="A202" s="348"/>
      <c r="B202" s="99">
        <v>156</v>
      </c>
      <c r="C202" s="95" t="s">
        <v>244</v>
      </c>
      <c r="D202" s="98" t="s">
        <v>245</v>
      </c>
      <c r="E202" s="96">
        <v>6</v>
      </c>
      <c r="F202" s="227" t="s">
        <v>30</v>
      </c>
      <c r="G202" s="101" t="str">
        <f t="shared" si="45"/>
        <v>Local</v>
      </c>
      <c r="H202" s="102" t="s">
        <v>31</v>
      </c>
      <c r="I202" s="101">
        <f>IF(G202="","",IF(G202="Foreign",VLOOKUP(H202,Currency!$E$20:$F$33,2,FALSE),1))</f>
        <v>1</v>
      </c>
      <c r="J202" s="102"/>
      <c r="K202" s="103">
        <f t="shared" si="42"/>
        <v>0</v>
      </c>
      <c r="L202" s="104">
        <f t="shared" si="43"/>
        <v>0</v>
      </c>
      <c r="M202" s="334">
        <f t="shared" si="44"/>
        <v>0</v>
      </c>
    </row>
    <row r="203" spans="1:13" s="41" customFormat="1" ht="17" customHeight="1">
      <c r="A203" s="348"/>
      <c r="B203" s="99">
        <v>157</v>
      </c>
      <c r="C203" s="95" t="s">
        <v>246</v>
      </c>
      <c r="D203" s="98" t="s">
        <v>247</v>
      </c>
      <c r="E203" s="96">
        <v>6</v>
      </c>
      <c r="F203" s="227" t="s">
        <v>30</v>
      </c>
      <c r="G203" s="101" t="str">
        <f t="shared" si="45"/>
        <v>Local</v>
      </c>
      <c r="H203" s="102" t="s">
        <v>31</v>
      </c>
      <c r="I203" s="101">
        <f>IF(G203="","",IF(G203="Foreign",VLOOKUP(H203,Currency!$E$20:$F$33,2,FALSE),1))</f>
        <v>1</v>
      </c>
      <c r="J203" s="102"/>
      <c r="K203" s="103">
        <f t="shared" si="42"/>
        <v>0</v>
      </c>
      <c r="L203" s="104">
        <f t="shared" si="43"/>
        <v>0</v>
      </c>
      <c r="M203" s="334">
        <f t="shared" si="44"/>
        <v>0</v>
      </c>
    </row>
    <row r="204" spans="1:13" s="41" customFormat="1" ht="17" customHeight="1">
      <c r="A204" s="348"/>
      <c r="B204" s="99">
        <v>158</v>
      </c>
      <c r="C204" s="95" t="s">
        <v>1777</v>
      </c>
      <c r="D204" s="98" t="s">
        <v>1777</v>
      </c>
      <c r="E204" s="96">
        <v>1</v>
      </c>
      <c r="F204" s="227" t="s">
        <v>30</v>
      </c>
      <c r="G204" s="101" t="str">
        <f t="shared" si="45"/>
        <v>Local</v>
      </c>
      <c r="H204" s="102" t="s">
        <v>31</v>
      </c>
      <c r="I204" s="101">
        <f>IF(G204="","",IF(G204="Foreign",VLOOKUP(H204,Currency!$E$20:$F$33,2,FALSE),1))</f>
        <v>1</v>
      </c>
      <c r="J204" s="102"/>
      <c r="K204" s="103">
        <f t="shared" si="42"/>
        <v>0</v>
      </c>
      <c r="L204" s="104">
        <f t="shared" si="43"/>
        <v>0</v>
      </c>
      <c r="M204" s="334">
        <f t="shared" si="44"/>
        <v>0</v>
      </c>
    </row>
    <row r="205" spans="1:13" s="41" customFormat="1" ht="17" customHeight="1">
      <c r="A205" s="348"/>
      <c r="B205" s="99">
        <v>159</v>
      </c>
      <c r="C205" s="95" t="s">
        <v>1778</v>
      </c>
      <c r="D205" s="98" t="s">
        <v>1778</v>
      </c>
      <c r="E205" s="96">
        <v>1</v>
      </c>
      <c r="F205" s="227" t="s">
        <v>30</v>
      </c>
      <c r="G205" s="101" t="str">
        <f t="shared" si="45"/>
        <v>Local</v>
      </c>
      <c r="H205" s="102" t="s">
        <v>31</v>
      </c>
      <c r="I205" s="101">
        <f>IF(G205="","",IF(G205="Foreign",VLOOKUP(H205,Currency!$E$20:$F$33,2,FALSE),1))</f>
        <v>1</v>
      </c>
      <c r="J205" s="102"/>
      <c r="K205" s="103">
        <f t="shared" si="42"/>
        <v>0</v>
      </c>
      <c r="L205" s="104">
        <f t="shared" si="43"/>
        <v>0</v>
      </c>
      <c r="M205" s="334">
        <f t="shared" si="44"/>
        <v>0</v>
      </c>
    </row>
    <row r="206" spans="1:13" s="41" customFormat="1" ht="17" customHeight="1">
      <c r="A206" s="348"/>
      <c r="B206" s="99">
        <v>160</v>
      </c>
      <c r="C206" s="95" t="s">
        <v>1779</v>
      </c>
      <c r="D206" s="98" t="s">
        <v>1779</v>
      </c>
      <c r="E206" s="96">
        <v>1</v>
      </c>
      <c r="F206" s="227" t="s">
        <v>30</v>
      </c>
      <c r="G206" s="101" t="str">
        <f t="shared" si="45"/>
        <v>Local</v>
      </c>
      <c r="H206" s="102" t="s">
        <v>31</v>
      </c>
      <c r="I206" s="101">
        <f>IF(G206="","",IF(G206="Foreign",VLOOKUP(H206,Currency!$E$20:$F$33,2,FALSE),1))</f>
        <v>1</v>
      </c>
      <c r="J206" s="102"/>
      <c r="K206" s="103">
        <f t="shared" si="42"/>
        <v>0</v>
      </c>
      <c r="L206" s="104">
        <f t="shared" si="43"/>
        <v>0</v>
      </c>
      <c r="M206" s="334">
        <f t="shared" si="44"/>
        <v>0</v>
      </c>
    </row>
    <row r="207" spans="1:13" s="41" customFormat="1" ht="17" customHeight="1">
      <c r="A207" s="348"/>
      <c r="B207" s="99">
        <v>161</v>
      </c>
      <c r="C207" s="95" t="s">
        <v>1780</v>
      </c>
      <c r="D207" s="98" t="s">
        <v>1780</v>
      </c>
      <c r="E207" s="96">
        <v>1</v>
      </c>
      <c r="F207" s="227" t="s">
        <v>30</v>
      </c>
      <c r="G207" s="101" t="str">
        <f t="shared" si="45"/>
        <v>Local</v>
      </c>
      <c r="H207" s="102" t="s">
        <v>31</v>
      </c>
      <c r="I207" s="101">
        <f>IF(G207="","",IF(G207="Foreign",VLOOKUP(H207,Currency!$E$20:$F$33,2,FALSE),1))</f>
        <v>1</v>
      </c>
      <c r="J207" s="102"/>
      <c r="K207" s="103">
        <f t="shared" si="42"/>
        <v>0</v>
      </c>
      <c r="L207" s="104">
        <f t="shared" si="43"/>
        <v>0</v>
      </c>
      <c r="M207" s="334">
        <f t="shared" si="44"/>
        <v>0</v>
      </c>
    </row>
    <row r="208" spans="1:13" s="41" customFormat="1" ht="17" customHeight="1">
      <c r="A208" s="348"/>
      <c r="B208" s="99">
        <v>162</v>
      </c>
      <c r="C208" s="95" t="s">
        <v>1781</v>
      </c>
      <c r="D208" s="98" t="s">
        <v>1781</v>
      </c>
      <c r="E208" s="96">
        <v>1</v>
      </c>
      <c r="F208" s="227" t="s">
        <v>30</v>
      </c>
      <c r="G208" s="101" t="str">
        <f t="shared" si="45"/>
        <v>Local</v>
      </c>
      <c r="H208" s="102" t="s">
        <v>31</v>
      </c>
      <c r="I208" s="101">
        <f>IF(G208="","",IF(G208="Foreign",VLOOKUP(H208,Currency!$E$20:$F$33,2,FALSE),1))</f>
        <v>1</v>
      </c>
      <c r="J208" s="102"/>
      <c r="K208" s="103">
        <f t="shared" si="42"/>
        <v>0</v>
      </c>
      <c r="L208" s="104">
        <f t="shared" si="43"/>
        <v>0</v>
      </c>
      <c r="M208" s="334">
        <f t="shared" si="44"/>
        <v>0</v>
      </c>
    </row>
    <row r="209" spans="1:13" s="41" customFormat="1" ht="19.399999999999999" customHeight="1">
      <c r="A209" s="348"/>
      <c r="B209" s="99"/>
      <c r="C209" s="240"/>
      <c r="D209" s="247" t="s">
        <v>248</v>
      </c>
      <c r="E209" s="241"/>
      <c r="F209" s="242"/>
      <c r="G209" s="243"/>
      <c r="H209" s="244"/>
      <c r="I209" s="243"/>
      <c r="J209" s="244"/>
      <c r="K209" s="245"/>
      <c r="L209" s="246"/>
      <c r="M209" s="363"/>
    </row>
    <row r="210" spans="1:13" s="41" customFormat="1" ht="17" customHeight="1">
      <c r="A210" s="348"/>
      <c r="B210" s="99">
        <v>163</v>
      </c>
      <c r="C210" s="95" t="s">
        <v>249</v>
      </c>
      <c r="D210" s="98" t="s">
        <v>250</v>
      </c>
      <c r="E210" s="96">
        <v>2</v>
      </c>
      <c r="F210" s="227" t="s">
        <v>30</v>
      </c>
      <c r="G210" s="101" t="str">
        <f t="shared" si="32"/>
        <v>Local</v>
      </c>
      <c r="H210" s="102" t="s">
        <v>31</v>
      </c>
      <c r="I210" s="101">
        <f>IF(G210="","",IF(G210="Foreign",VLOOKUP(H210,Currency!$E$20:$F$33,2,FALSE),1))</f>
        <v>1</v>
      </c>
      <c r="J210" s="102"/>
      <c r="K210" s="103">
        <f t="shared" si="34"/>
        <v>0</v>
      </c>
      <c r="L210" s="104">
        <f>J210*$E210</f>
        <v>0</v>
      </c>
      <c r="M210" s="334">
        <f>K210*$E210</f>
        <v>0</v>
      </c>
    </row>
    <row r="211" spans="1:13" s="41" customFormat="1" ht="17" customHeight="1">
      <c r="A211" s="348"/>
      <c r="B211" s="99">
        <v>164</v>
      </c>
      <c r="C211" s="95" t="s">
        <v>251</v>
      </c>
      <c r="D211" s="98" t="s">
        <v>251</v>
      </c>
      <c r="E211" s="96">
        <v>2</v>
      </c>
      <c r="F211" s="227" t="s">
        <v>30</v>
      </c>
      <c r="G211" s="101" t="str">
        <f t="shared" si="32"/>
        <v>Local</v>
      </c>
      <c r="H211" s="102" t="s">
        <v>31</v>
      </c>
      <c r="I211" s="101">
        <f>IF(G211="","",IF(G211="Foreign",VLOOKUP(H211,Currency!$E$20:$F$33,2,FALSE),1))</f>
        <v>1</v>
      </c>
      <c r="J211" s="102"/>
      <c r="K211" s="103">
        <f t="shared" ref="K211:K238" si="46">J211*$I211</f>
        <v>0</v>
      </c>
      <c r="L211" s="104">
        <f t="shared" ref="L211:L238" si="47">J211*$E211</f>
        <v>0</v>
      </c>
      <c r="M211" s="334">
        <f t="shared" ref="M211:M238" si="48">K211*$E211</f>
        <v>0</v>
      </c>
    </row>
    <row r="212" spans="1:13" s="41" customFormat="1" ht="17" customHeight="1">
      <c r="A212" s="348"/>
      <c r="B212" s="99">
        <v>165</v>
      </c>
      <c r="C212" s="95" t="s">
        <v>252</v>
      </c>
      <c r="D212" s="98" t="s">
        <v>253</v>
      </c>
      <c r="E212" s="96">
        <v>2</v>
      </c>
      <c r="F212" s="227" t="s">
        <v>30</v>
      </c>
      <c r="G212" s="101" t="str">
        <f t="shared" si="32"/>
        <v>Local</v>
      </c>
      <c r="H212" s="102" t="s">
        <v>31</v>
      </c>
      <c r="I212" s="101">
        <f>IF(G212="","",IF(G212="Foreign",VLOOKUP(H212,Currency!$E$20:$F$33,2,FALSE),1))</f>
        <v>1</v>
      </c>
      <c r="J212" s="102"/>
      <c r="K212" s="103">
        <f t="shared" si="46"/>
        <v>0</v>
      </c>
      <c r="L212" s="104">
        <f t="shared" si="47"/>
        <v>0</v>
      </c>
      <c r="M212" s="334">
        <f t="shared" si="48"/>
        <v>0</v>
      </c>
    </row>
    <row r="213" spans="1:13" s="41" customFormat="1" ht="17" customHeight="1">
      <c r="A213" s="348"/>
      <c r="B213" s="99">
        <v>166</v>
      </c>
      <c r="C213" s="95" t="s">
        <v>97</v>
      </c>
      <c r="D213" s="98" t="s">
        <v>254</v>
      </c>
      <c r="E213" s="96">
        <v>4</v>
      </c>
      <c r="F213" s="227" t="s">
        <v>30</v>
      </c>
      <c r="G213" s="101" t="str">
        <f t="shared" si="32"/>
        <v>Local</v>
      </c>
      <c r="H213" s="102" t="s">
        <v>31</v>
      </c>
      <c r="I213" s="101">
        <f>IF(G213="","",IF(G213="Foreign",VLOOKUP(H213,Currency!$E$20:$F$33,2,FALSE),1))</f>
        <v>1</v>
      </c>
      <c r="J213" s="102"/>
      <c r="K213" s="103">
        <f t="shared" si="46"/>
        <v>0</v>
      </c>
      <c r="L213" s="104">
        <f t="shared" si="47"/>
        <v>0</v>
      </c>
      <c r="M213" s="334">
        <f t="shared" si="48"/>
        <v>0</v>
      </c>
    </row>
    <row r="214" spans="1:13" s="41" customFormat="1" ht="17" customHeight="1">
      <c r="A214" s="348"/>
      <c r="B214" s="99">
        <v>167</v>
      </c>
      <c r="C214" s="95" t="s">
        <v>255</v>
      </c>
      <c r="D214" s="98" t="s">
        <v>256</v>
      </c>
      <c r="E214" s="96">
        <v>2</v>
      </c>
      <c r="F214" s="227" t="s">
        <v>30</v>
      </c>
      <c r="G214" s="101" t="str">
        <f t="shared" si="32"/>
        <v>Local</v>
      </c>
      <c r="H214" s="102" t="s">
        <v>31</v>
      </c>
      <c r="I214" s="101">
        <f>IF(G214="","",IF(G214="Foreign",VLOOKUP(H214,Currency!$E$20:$F$33,2,FALSE),1))</f>
        <v>1</v>
      </c>
      <c r="J214" s="102"/>
      <c r="K214" s="103">
        <f t="shared" si="46"/>
        <v>0</v>
      </c>
      <c r="L214" s="104">
        <f t="shared" si="47"/>
        <v>0</v>
      </c>
      <c r="M214" s="334">
        <f t="shared" si="48"/>
        <v>0</v>
      </c>
    </row>
    <row r="215" spans="1:13" s="41" customFormat="1" ht="17" customHeight="1">
      <c r="A215" s="348"/>
      <c r="B215" s="99">
        <v>168</v>
      </c>
      <c r="C215" s="95" t="s">
        <v>257</v>
      </c>
      <c r="D215" s="98" t="s">
        <v>258</v>
      </c>
      <c r="E215" s="96">
        <v>2</v>
      </c>
      <c r="F215" s="227" t="s">
        <v>30</v>
      </c>
      <c r="G215" s="101" t="str">
        <f t="shared" ref="G215:G352" si="49">IF(H215="","",IF(H215="ZAR","Local","Foreign"))</f>
        <v>Local</v>
      </c>
      <c r="H215" s="102" t="s">
        <v>31</v>
      </c>
      <c r="I215" s="101">
        <f>IF(G215="","",IF(G215="Foreign",VLOOKUP(H215,Currency!$E$20:$F$33,2,FALSE),1))</f>
        <v>1</v>
      </c>
      <c r="J215" s="102"/>
      <c r="K215" s="103">
        <f t="shared" si="46"/>
        <v>0</v>
      </c>
      <c r="L215" s="104">
        <f t="shared" si="47"/>
        <v>0</v>
      </c>
      <c r="M215" s="334">
        <f t="shared" si="48"/>
        <v>0</v>
      </c>
    </row>
    <row r="216" spans="1:13" s="41" customFormat="1" ht="17" customHeight="1">
      <c r="A216" s="348"/>
      <c r="B216" s="99">
        <v>169</v>
      </c>
      <c r="C216" s="95" t="s">
        <v>152</v>
      </c>
      <c r="D216" s="98" t="s">
        <v>259</v>
      </c>
      <c r="E216" s="96">
        <v>4</v>
      </c>
      <c r="F216" s="227" t="s">
        <v>30</v>
      </c>
      <c r="G216" s="101" t="str">
        <f t="shared" ref="G216:G238" si="50">IF(H216="","",IF(H216="ZAR","Local","Foreign"))</f>
        <v>Local</v>
      </c>
      <c r="H216" s="102" t="s">
        <v>31</v>
      </c>
      <c r="I216" s="101">
        <f>IF(G216="","",IF(G216="Foreign",VLOOKUP(H216,Currency!$E$20:$F$33,2,FALSE),1))</f>
        <v>1</v>
      </c>
      <c r="J216" s="102"/>
      <c r="K216" s="103">
        <f t="shared" si="46"/>
        <v>0</v>
      </c>
      <c r="L216" s="104">
        <f t="shared" si="47"/>
        <v>0</v>
      </c>
      <c r="M216" s="334">
        <f t="shared" si="48"/>
        <v>0</v>
      </c>
    </row>
    <row r="217" spans="1:13" s="41" customFormat="1" ht="17" customHeight="1">
      <c r="A217" s="348"/>
      <c r="B217" s="99">
        <v>170</v>
      </c>
      <c r="C217" s="95" t="s">
        <v>260</v>
      </c>
      <c r="D217" s="98" t="s">
        <v>261</v>
      </c>
      <c r="E217" s="96">
        <v>4</v>
      </c>
      <c r="F217" s="227" t="s">
        <v>30</v>
      </c>
      <c r="G217" s="101" t="str">
        <f t="shared" si="50"/>
        <v>Local</v>
      </c>
      <c r="H217" s="102" t="s">
        <v>31</v>
      </c>
      <c r="I217" s="101">
        <f>IF(G217="","",IF(G217="Foreign",VLOOKUP(H217,Currency!$E$20:$F$33,2,FALSE),1))</f>
        <v>1</v>
      </c>
      <c r="J217" s="102"/>
      <c r="K217" s="103">
        <f t="shared" si="46"/>
        <v>0</v>
      </c>
      <c r="L217" s="104">
        <f t="shared" si="47"/>
        <v>0</v>
      </c>
      <c r="M217" s="334">
        <f t="shared" si="48"/>
        <v>0</v>
      </c>
    </row>
    <row r="218" spans="1:13" s="41" customFormat="1" ht="17" customHeight="1">
      <c r="A218" s="348"/>
      <c r="B218" s="99">
        <v>171</v>
      </c>
      <c r="C218" s="95" t="s">
        <v>262</v>
      </c>
      <c r="D218" s="98" t="s">
        <v>263</v>
      </c>
      <c r="E218" s="96">
        <v>4</v>
      </c>
      <c r="F218" s="227" t="s">
        <v>30</v>
      </c>
      <c r="G218" s="101" t="str">
        <f t="shared" si="50"/>
        <v>Local</v>
      </c>
      <c r="H218" s="102" t="s">
        <v>31</v>
      </c>
      <c r="I218" s="101">
        <f>IF(G218="","",IF(G218="Foreign",VLOOKUP(H218,Currency!$E$20:$F$33,2,FALSE),1))</f>
        <v>1</v>
      </c>
      <c r="J218" s="102"/>
      <c r="K218" s="103">
        <f t="shared" si="46"/>
        <v>0</v>
      </c>
      <c r="L218" s="104">
        <f t="shared" si="47"/>
        <v>0</v>
      </c>
      <c r="M218" s="334">
        <f t="shared" si="48"/>
        <v>0</v>
      </c>
    </row>
    <row r="219" spans="1:13" s="41" customFormat="1" ht="17" customHeight="1">
      <c r="A219" s="348"/>
      <c r="B219" s="99">
        <v>172</v>
      </c>
      <c r="C219" s="95" t="s">
        <v>264</v>
      </c>
      <c r="D219" s="98" t="s">
        <v>265</v>
      </c>
      <c r="E219" s="96">
        <v>8</v>
      </c>
      <c r="F219" s="227" t="s">
        <v>30</v>
      </c>
      <c r="G219" s="101" t="str">
        <f t="shared" si="50"/>
        <v>Local</v>
      </c>
      <c r="H219" s="102" t="s">
        <v>31</v>
      </c>
      <c r="I219" s="101">
        <f>IF(G219="","",IF(G219="Foreign",VLOOKUP(H219,Currency!$E$20:$F$33,2,FALSE),1))</f>
        <v>1</v>
      </c>
      <c r="J219" s="102"/>
      <c r="K219" s="103">
        <f t="shared" si="46"/>
        <v>0</v>
      </c>
      <c r="L219" s="104">
        <f t="shared" si="47"/>
        <v>0</v>
      </c>
      <c r="M219" s="334">
        <f t="shared" si="48"/>
        <v>0</v>
      </c>
    </row>
    <row r="220" spans="1:13" s="41" customFormat="1" ht="17" customHeight="1">
      <c r="A220" s="348"/>
      <c r="B220" s="99">
        <v>173</v>
      </c>
      <c r="C220" s="95" t="s">
        <v>266</v>
      </c>
      <c r="D220" s="98" t="s">
        <v>267</v>
      </c>
      <c r="E220" s="96">
        <v>2</v>
      </c>
      <c r="F220" s="227" t="s">
        <v>30</v>
      </c>
      <c r="G220" s="101" t="str">
        <f t="shared" si="50"/>
        <v>Local</v>
      </c>
      <c r="H220" s="102" t="s">
        <v>31</v>
      </c>
      <c r="I220" s="101">
        <f>IF(G220="","",IF(G220="Foreign",VLOOKUP(H220,Currency!$E$20:$F$33,2,FALSE),1))</f>
        <v>1</v>
      </c>
      <c r="J220" s="102"/>
      <c r="K220" s="103">
        <f t="shared" si="46"/>
        <v>0</v>
      </c>
      <c r="L220" s="104">
        <f t="shared" si="47"/>
        <v>0</v>
      </c>
      <c r="M220" s="334">
        <f t="shared" si="48"/>
        <v>0</v>
      </c>
    </row>
    <row r="221" spans="1:13" s="41" customFormat="1" ht="17" customHeight="1">
      <c r="A221" s="348"/>
      <c r="B221" s="99">
        <v>174</v>
      </c>
      <c r="C221" s="95" t="s">
        <v>268</v>
      </c>
      <c r="D221" s="98" t="s">
        <v>269</v>
      </c>
      <c r="E221" s="96">
        <v>2</v>
      </c>
      <c r="F221" s="227" t="s">
        <v>30</v>
      </c>
      <c r="G221" s="101" t="str">
        <f t="shared" si="50"/>
        <v>Local</v>
      </c>
      <c r="H221" s="102" t="s">
        <v>31</v>
      </c>
      <c r="I221" s="101">
        <f>IF(G221="","",IF(G221="Foreign",VLOOKUP(H221,Currency!$E$20:$F$33,2,FALSE),1))</f>
        <v>1</v>
      </c>
      <c r="J221" s="102"/>
      <c r="K221" s="103">
        <f t="shared" si="46"/>
        <v>0</v>
      </c>
      <c r="L221" s="104">
        <f t="shared" si="47"/>
        <v>0</v>
      </c>
      <c r="M221" s="334">
        <f t="shared" si="48"/>
        <v>0</v>
      </c>
    </row>
    <row r="222" spans="1:13" s="41" customFormat="1" ht="17" customHeight="1">
      <c r="A222" s="348"/>
      <c r="B222" s="99">
        <v>175</v>
      </c>
      <c r="C222" s="95" t="s">
        <v>270</v>
      </c>
      <c r="D222" s="98" t="s">
        <v>271</v>
      </c>
      <c r="E222" s="96">
        <v>2</v>
      </c>
      <c r="F222" s="227" t="s">
        <v>30</v>
      </c>
      <c r="G222" s="101" t="str">
        <f t="shared" si="50"/>
        <v>Local</v>
      </c>
      <c r="H222" s="102" t="s">
        <v>31</v>
      </c>
      <c r="I222" s="101">
        <f>IF(G222="","",IF(G222="Foreign",VLOOKUP(H222,Currency!$E$20:$F$33,2,FALSE),1))</f>
        <v>1</v>
      </c>
      <c r="J222" s="102"/>
      <c r="K222" s="103">
        <f t="shared" si="46"/>
        <v>0</v>
      </c>
      <c r="L222" s="104">
        <f t="shared" si="47"/>
        <v>0</v>
      </c>
      <c r="M222" s="334">
        <f t="shared" si="48"/>
        <v>0</v>
      </c>
    </row>
    <row r="223" spans="1:13" s="41" customFormat="1" ht="17" customHeight="1">
      <c r="A223" s="348"/>
      <c r="B223" s="99">
        <v>176</v>
      </c>
      <c r="C223" s="95" t="s">
        <v>272</v>
      </c>
      <c r="D223" s="98" t="s">
        <v>273</v>
      </c>
      <c r="E223" s="96">
        <v>2</v>
      </c>
      <c r="F223" s="227" t="s">
        <v>30</v>
      </c>
      <c r="G223" s="101" t="str">
        <f t="shared" si="50"/>
        <v>Local</v>
      </c>
      <c r="H223" s="102" t="s">
        <v>31</v>
      </c>
      <c r="I223" s="101">
        <f>IF(G223="","",IF(G223="Foreign",VLOOKUP(H223,Currency!$E$20:$F$33,2,FALSE),1))</f>
        <v>1</v>
      </c>
      <c r="J223" s="102"/>
      <c r="K223" s="103">
        <f t="shared" si="46"/>
        <v>0</v>
      </c>
      <c r="L223" s="104">
        <f t="shared" si="47"/>
        <v>0</v>
      </c>
      <c r="M223" s="334">
        <f t="shared" si="48"/>
        <v>0</v>
      </c>
    </row>
    <row r="224" spans="1:13" s="41" customFormat="1" ht="17" customHeight="1">
      <c r="A224" s="348"/>
      <c r="B224" s="99">
        <v>177</v>
      </c>
      <c r="C224" s="95" t="s">
        <v>274</v>
      </c>
      <c r="D224" s="98" t="s">
        <v>275</v>
      </c>
      <c r="E224" s="96">
        <v>2</v>
      </c>
      <c r="F224" s="227" t="s">
        <v>30</v>
      </c>
      <c r="G224" s="101" t="str">
        <f t="shared" si="50"/>
        <v>Local</v>
      </c>
      <c r="H224" s="102" t="s">
        <v>31</v>
      </c>
      <c r="I224" s="101">
        <f>IF(G224="","",IF(G224="Foreign",VLOOKUP(H224,Currency!$E$20:$F$33,2,FALSE),1))</f>
        <v>1</v>
      </c>
      <c r="J224" s="102"/>
      <c r="K224" s="103">
        <f t="shared" si="46"/>
        <v>0</v>
      </c>
      <c r="L224" s="104">
        <f t="shared" si="47"/>
        <v>0</v>
      </c>
      <c r="M224" s="334">
        <f t="shared" si="48"/>
        <v>0</v>
      </c>
    </row>
    <row r="225" spans="1:14" s="41" customFormat="1" ht="17" customHeight="1">
      <c r="A225" s="348"/>
      <c r="B225" s="99">
        <v>178</v>
      </c>
      <c r="C225" s="95" t="s">
        <v>276</v>
      </c>
      <c r="D225" s="98" t="s">
        <v>277</v>
      </c>
      <c r="E225" s="96">
        <v>8</v>
      </c>
      <c r="F225" s="227" t="s">
        <v>30</v>
      </c>
      <c r="G225" s="101" t="str">
        <f t="shared" si="50"/>
        <v>Local</v>
      </c>
      <c r="H225" s="102" t="s">
        <v>31</v>
      </c>
      <c r="I225" s="101">
        <f>IF(G225="","",IF(G225="Foreign",VLOOKUP(H225,Currency!$E$20:$F$33,2,FALSE),1))</f>
        <v>1</v>
      </c>
      <c r="J225" s="102"/>
      <c r="K225" s="103">
        <f t="shared" si="46"/>
        <v>0</v>
      </c>
      <c r="L225" s="104">
        <f t="shared" si="47"/>
        <v>0</v>
      </c>
      <c r="M225" s="334">
        <f t="shared" si="48"/>
        <v>0</v>
      </c>
    </row>
    <row r="226" spans="1:14" s="41" customFormat="1" ht="17" customHeight="1">
      <c r="A226" s="348"/>
      <c r="B226" s="99">
        <v>179</v>
      </c>
      <c r="C226" s="95" t="s">
        <v>1782</v>
      </c>
      <c r="D226" s="98" t="s">
        <v>1782</v>
      </c>
      <c r="E226" s="96">
        <v>1</v>
      </c>
      <c r="F226" s="227" t="s">
        <v>30</v>
      </c>
      <c r="G226" s="101" t="str">
        <f t="shared" si="50"/>
        <v>Local</v>
      </c>
      <c r="H226" s="102" t="s">
        <v>31</v>
      </c>
      <c r="I226" s="101">
        <f>IF(G226="","",IF(G226="Foreign",VLOOKUP(H226,Currency!$E$20:$F$33,2,FALSE),1))</f>
        <v>1</v>
      </c>
      <c r="J226" s="102"/>
      <c r="K226" s="103">
        <f t="shared" si="46"/>
        <v>0</v>
      </c>
      <c r="L226" s="104">
        <f t="shared" si="47"/>
        <v>0</v>
      </c>
      <c r="M226" s="334">
        <f t="shared" si="48"/>
        <v>0</v>
      </c>
    </row>
    <row r="227" spans="1:14" s="41" customFormat="1" ht="17" customHeight="1">
      <c r="A227" s="348"/>
      <c r="B227" s="99">
        <v>180</v>
      </c>
      <c r="C227" s="95" t="s">
        <v>1783</v>
      </c>
      <c r="D227" s="98" t="s">
        <v>1784</v>
      </c>
      <c r="E227" s="96">
        <v>1</v>
      </c>
      <c r="F227" s="227" t="s">
        <v>30</v>
      </c>
      <c r="G227" s="101" t="str">
        <f t="shared" si="50"/>
        <v>Local</v>
      </c>
      <c r="H227" s="102" t="s">
        <v>31</v>
      </c>
      <c r="I227" s="101">
        <f>IF(G227="","",IF(G227="Foreign",VLOOKUP(H227,Currency!$E$20:$F$33,2,FALSE),1))</f>
        <v>1</v>
      </c>
      <c r="J227" s="102"/>
      <c r="K227" s="103">
        <f t="shared" si="46"/>
        <v>0</v>
      </c>
      <c r="L227" s="104">
        <f t="shared" si="47"/>
        <v>0</v>
      </c>
      <c r="M227" s="334">
        <f t="shared" si="48"/>
        <v>0</v>
      </c>
    </row>
    <row r="228" spans="1:14" s="41" customFormat="1" ht="17" customHeight="1">
      <c r="A228" s="348"/>
      <c r="B228" s="99">
        <v>181</v>
      </c>
      <c r="C228" s="95" t="s">
        <v>1785</v>
      </c>
      <c r="D228" s="98" t="s">
        <v>1786</v>
      </c>
      <c r="E228" s="96">
        <v>1</v>
      </c>
      <c r="F228" s="227" t="s">
        <v>30</v>
      </c>
      <c r="G228" s="101" t="str">
        <f t="shared" si="50"/>
        <v>Local</v>
      </c>
      <c r="H228" s="102" t="s">
        <v>31</v>
      </c>
      <c r="I228" s="101">
        <f>IF(G228="","",IF(G228="Foreign",VLOOKUP(H228,Currency!$E$20:$F$33,2,FALSE),1))</f>
        <v>1</v>
      </c>
      <c r="J228" s="102"/>
      <c r="K228" s="103">
        <f t="shared" si="46"/>
        <v>0</v>
      </c>
      <c r="L228" s="104">
        <f t="shared" si="47"/>
        <v>0</v>
      </c>
      <c r="M228" s="334">
        <f t="shared" si="48"/>
        <v>0</v>
      </c>
    </row>
    <row r="229" spans="1:14" s="41" customFormat="1" ht="17" customHeight="1">
      <c r="A229" s="348"/>
      <c r="B229" s="99">
        <v>182</v>
      </c>
      <c r="C229" s="95" t="s">
        <v>1787</v>
      </c>
      <c r="D229" s="98" t="s">
        <v>1788</v>
      </c>
      <c r="E229" s="96">
        <v>1</v>
      </c>
      <c r="F229" s="227" t="s">
        <v>30</v>
      </c>
      <c r="G229" s="101" t="str">
        <f t="shared" si="50"/>
        <v>Local</v>
      </c>
      <c r="H229" s="102" t="s">
        <v>31</v>
      </c>
      <c r="I229" s="101">
        <f>IF(G229="","",IF(G229="Foreign",VLOOKUP(H229,Currency!$E$20:$F$33,2,FALSE),1))</f>
        <v>1</v>
      </c>
      <c r="J229" s="102"/>
      <c r="K229" s="103">
        <f t="shared" si="46"/>
        <v>0</v>
      </c>
      <c r="L229" s="104">
        <f t="shared" si="47"/>
        <v>0</v>
      </c>
      <c r="M229" s="334">
        <f t="shared" si="48"/>
        <v>0</v>
      </c>
    </row>
    <row r="230" spans="1:14" s="41" customFormat="1" ht="17" customHeight="1">
      <c r="A230" s="348"/>
      <c r="B230" s="99">
        <v>183</v>
      </c>
      <c r="C230" s="95" t="s">
        <v>1789</v>
      </c>
      <c r="D230" s="98" t="s">
        <v>1786</v>
      </c>
      <c r="E230" s="96">
        <v>1</v>
      </c>
      <c r="F230" s="227" t="s">
        <v>30</v>
      </c>
      <c r="G230" s="101" t="str">
        <f t="shared" si="50"/>
        <v>Local</v>
      </c>
      <c r="H230" s="102" t="s">
        <v>31</v>
      </c>
      <c r="I230" s="101">
        <f>IF(G230="","",IF(G230="Foreign",VLOOKUP(H230,Currency!$E$20:$F$33,2,FALSE),1))</f>
        <v>1</v>
      </c>
      <c r="J230" s="102"/>
      <c r="K230" s="103">
        <f t="shared" si="46"/>
        <v>0</v>
      </c>
      <c r="L230" s="104">
        <f t="shared" si="47"/>
        <v>0</v>
      </c>
      <c r="M230" s="334">
        <f t="shared" si="48"/>
        <v>0</v>
      </c>
    </row>
    <row r="231" spans="1:14" s="41" customFormat="1" ht="17" customHeight="1">
      <c r="A231" s="348"/>
      <c r="B231" s="99">
        <v>184</v>
      </c>
      <c r="C231" s="95" t="s">
        <v>1790</v>
      </c>
      <c r="D231" s="98" t="s">
        <v>1791</v>
      </c>
      <c r="E231" s="96">
        <v>1</v>
      </c>
      <c r="F231" s="227" t="s">
        <v>30</v>
      </c>
      <c r="G231" s="101" t="str">
        <f t="shared" si="50"/>
        <v>Local</v>
      </c>
      <c r="H231" s="102" t="s">
        <v>31</v>
      </c>
      <c r="I231" s="101">
        <f>IF(G231="","",IF(G231="Foreign",VLOOKUP(H231,Currency!$E$20:$F$33,2,FALSE),1))</f>
        <v>1</v>
      </c>
      <c r="J231" s="102"/>
      <c r="K231" s="103">
        <f t="shared" si="46"/>
        <v>0</v>
      </c>
      <c r="L231" s="104">
        <f t="shared" si="47"/>
        <v>0</v>
      </c>
      <c r="M231" s="334">
        <f t="shared" si="48"/>
        <v>0</v>
      </c>
    </row>
    <row r="232" spans="1:14" s="41" customFormat="1" ht="17" customHeight="1">
      <c r="A232" s="348"/>
      <c r="B232" s="99">
        <v>185</v>
      </c>
      <c r="C232" s="95" t="s">
        <v>1792</v>
      </c>
      <c r="D232" s="98" t="s">
        <v>1793</v>
      </c>
      <c r="E232" s="96">
        <v>1</v>
      </c>
      <c r="F232" s="227" t="s">
        <v>30</v>
      </c>
      <c r="G232" s="101" t="str">
        <f t="shared" si="50"/>
        <v>Local</v>
      </c>
      <c r="H232" s="102" t="s">
        <v>31</v>
      </c>
      <c r="I232" s="101">
        <f>IF(G232="","",IF(G232="Foreign",VLOOKUP(H232,Currency!$E$20:$F$33,2,FALSE),1))</f>
        <v>1</v>
      </c>
      <c r="J232" s="102"/>
      <c r="K232" s="103">
        <f t="shared" si="46"/>
        <v>0</v>
      </c>
      <c r="L232" s="104">
        <f t="shared" si="47"/>
        <v>0</v>
      </c>
      <c r="M232" s="334">
        <f t="shared" si="48"/>
        <v>0</v>
      </c>
    </row>
    <row r="233" spans="1:14" s="41" customFormat="1" ht="17" customHeight="1">
      <c r="A233" s="348"/>
      <c r="B233" s="99">
        <v>186</v>
      </c>
      <c r="C233" s="95" t="s">
        <v>1794</v>
      </c>
      <c r="D233" s="98" t="s">
        <v>1795</v>
      </c>
      <c r="E233" s="96">
        <v>1</v>
      </c>
      <c r="F233" s="227" t="s">
        <v>30</v>
      </c>
      <c r="G233" s="101" t="str">
        <f t="shared" si="50"/>
        <v>Local</v>
      </c>
      <c r="H233" s="102" t="s">
        <v>31</v>
      </c>
      <c r="I233" s="101">
        <f>IF(G233="","",IF(G233="Foreign",VLOOKUP(H233,Currency!$E$20:$F$33,2,FALSE),1))</f>
        <v>1</v>
      </c>
      <c r="J233" s="102"/>
      <c r="K233" s="103">
        <f t="shared" si="46"/>
        <v>0</v>
      </c>
      <c r="L233" s="104">
        <f t="shared" si="47"/>
        <v>0</v>
      </c>
      <c r="M233" s="334">
        <f t="shared" si="48"/>
        <v>0</v>
      </c>
    </row>
    <row r="234" spans="1:14" s="41" customFormat="1" ht="17" customHeight="1">
      <c r="A234" s="348"/>
      <c r="B234" s="99">
        <v>187</v>
      </c>
      <c r="C234" s="95" t="s">
        <v>1796</v>
      </c>
      <c r="D234" s="98" t="s">
        <v>1793</v>
      </c>
      <c r="E234" s="96">
        <v>1</v>
      </c>
      <c r="F234" s="227" t="s">
        <v>30</v>
      </c>
      <c r="G234" s="101" t="str">
        <f t="shared" si="50"/>
        <v>Local</v>
      </c>
      <c r="H234" s="102" t="s">
        <v>31</v>
      </c>
      <c r="I234" s="101">
        <f>IF(G234="","",IF(G234="Foreign",VLOOKUP(H234,Currency!$E$20:$F$33,2,FALSE),1))</f>
        <v>1</v>
      </c>
      <c r="J234" s="102"/>
      <c r="K234" s="103">
        <f t="shared" si="46"/>
        <v>0</v>
      </c>
      <c r="L234" s="104">
        <f t="shared" si="47"/>
        <v>0</v>
      </c>
      <c r="M234" s="334">
        <f t="shared" si="48"/>
        <v>0</v>
      </c>
    </row>
    <row r="235" spans="1:14" s="41" customFormat="1" ht="17" customHeight="1">
      <c r="A235" s="348"/>
      <c r="B235" s="99">
        <v>188</v>
      </c>
      <c r="C235" s="95" t="s">
        <v>1797</v>
      </c>
      <c r="D235" s="98" t="s">
        <v>1798</v>
      </c>
      <c r="E235" s="96">
        <v>1</v>
      </c>
      <c r="F235" s="227" t="s">
        <v>30</v>
      </c>
      <c r="G235" s="101" t="str">
        <f t="shared" si="50"/>
        <v>Local</v>
      </c>
      <c r="H235" s="102" t="s">
        <v>31</v>
      </c>
      <c r="I235" s="101">
        <f>IF(G235="","",IF(G235="Foreign",VLOOKUP(H235,Currency!$E$20:$F$33,2,FALSE),1))</f>
        <v>1</v>
      </c>
      <c r="J235" s="102"/>
      <c r="K235" s="103">
        <f t="shared" si="46"/>
        <v>0</v>
      </c>
      <c r="L235" s="104">
        <f t="shared" si="47"/>
        <v>0</v>
      </c>
      <c r="M235" s="334">
        <f t="shared" si="48"/>
        <v>0</v>
      </c>
    </row>
    <row r="236" spans="1:14" s="41" customFormat="1" ht="17" customHeight="1">
      <c r="A236" s="348"/>
      <c r="B236" s="99">
        <v>189</v>
      </c>
      <c r="C236" s="95" t="s">
        <v>1799</v>
      </c>
      <c r="D236" s="98" t="s">
        <v>1793</v>
      </c>
      <c r="E236" s="96">
        <v>1</v>
      </c>
      <c r="F236" s="227" t="s">
        <v>30</v>
      </c>
      <c r="G236" s="101" t="str">
        <f t="shared" si="50"/>
        <v>Local</v>
      </c>
      <c r="H236" s="102" t="s">
        <v>31</v>
      </c>
      <c r="I236" s="101">
        <f>IF(G236="","",IF(G236="Foreign",VLOOKUP(H236,Currency!$E$20:$F$33,2,FALSE),1))</f>
        <v>1</v>
      </c>
      <c r="J236" s="102"/>
      <c r="K236" s="103">
        <f t="shared" si="46"/>
        <v>0</v>
      </c>
      <c r="L236" s="104">
        <f t="shared" si="47"/>
        <v>0</v>
      </c>
      <c r="M236" s="334">
        <f t="shared" si="48"/>
        <v>0</v>
      </c>
    </row>
    <row r="237" spans="1:14" s="41" customFormat="1" ht="17" customHeight="1">
      <c r="A237" s="348"/>
      <c r="B237" s="99">
        <v>190</v>
      </c>
      <c r="C237" s="95" t="s">
        <v>1800</v>
      </c>
      <c r="D237" s="98" t="s">
        <v>1801</v>
      </c>
      <c r="E237" s="96">
        <v>1</v>
      </c>
      <c r="F237" s="227" t="s">
        <v>30</v>
      </c>
      <c r="G237" s="101" t="str">
        <f t="shared" si="50"/>
        <v>Local</v>
      </c>
      <c r="H237" s="102" t="s">
        <v>31</v>
      </c>
      <c r="I237" s="101">
        <f>IF(G237="","",IF(G237="Foreign",VLOOKUP(H237,Currency!$E$20:$F$33,2,FALSE),1))</f>
        <v>1</v>
      </c>
      <c r="J237" s="102"/>
      <c r="K237" s="103">
        <f t="shared" si="46"/>
        <v>0</v>
      </c>
      <c r="L237" s="104">
        <f t="shared" si="47"/>
        <v>0</v>
      </c>
      <c r="M237" s="334">
        <f t="shared" si="48"/>
        <v>0</v>
      </c>
    </row>
    <row r="238" spans="1:14" s="41" customFormat="1" ht="17" customHeight="1" thickBot="1">
      <c r="A238" s="349"/>
      <c r="B238" s="340">
        <v>191</v>
      </c>
      <c r="C238" s="364" t="s">
        <v>1802</v>
      </c>
      <c r="D238" s="196" t="s">
        <v>1793</v>
      </c>
      <c r="E238" s="197">
        <v>1</v>
      </c>
      <c r="F238" s="198" t="s">
        <v>30</v>
      </c>
      <c r="G238" s="199" t="str">
        <f t="shared" si="50"/>
        <v>Local</v>
      </c>
      <c r="H238" s="200" t="s">
        <v>31</v>
      </c>
      <c r="I238" s="199">
        <f>IF(G238="","",IF(G238="Foreign",VLOOKUP(H238,Currency!$E$20:$F$33,2,FALSE),1))</f>
        <v>1</v>
      </c>
      <c r="J238" s="200"/>
      <c r="K238" s="201">
        <f t="shared" si="46"/>
        <v>0</v>
      </c>
      <c r="L238" s="202">
        <f t="shared" si="47"/>
        <v>0</v>
      </c>
      <c r="M238" s="341">
        <f t="shared" si="48"/>
        <v>0</v>
      </c>
    </row>
    <row r="239" spans="1:14" s="41" customFormat="1" ht="22" customHeight="1" thickBot="1">
      <c r="A239" s="359"/>
      <c r="B239" s="203"/>
      <c r="C239" s="177"/>
      <c r="D239" s="178"/>
      <c r="E239" s="179"/>
      <c r="F239" s="180"/>
      <c r="G239" s="181"/>
      <c r="H239" s="182"/>
      <c r="I239" s="181"/>
      <c r="J239" s="182"/>
      <c r="K239" s="319" t="s">
        <v>101</v>
      </c>
      <c r="L239" s="319"/>
      <c r="M239" s="320">
        <f>SUM(M161:M238)</f>
        <v>0</v>
      </c>
      <c r="N239" s="174"/>
    </row>
    <row r="240" spans="1:14" s="41" customFormat="1" ht="22" customHeight="1" thickTop="1" thickBot="1">
      <c r="A240" s="358"/>
      <c r="B240" s="204"/>
      <c r="C240" s="185"/>
      <c r="D240" s="186"/>
      <c r="E240" s="187"/>
      <c r="F240" s="188"/>
      <c r="G240" s="189"/>
      <c r="H240" s="190"/>
      <c r="I240" s="189"/>
      <c r="J240" s="190"/>
      <c r="K240" s="191"/>
      <c r="L240" s="192"/>
      <c r="M240" s="193"/>
      <c r="N240" s="175"/>
    </row>
    <row r="241" spans="1:13" s="41" customFormat="1" ht="25" customHeight="1">
      <c r="A241" s="346" t="s">
        <v>278</v>
      </c>
      <c r="B241" s="322"/>
      <c r="C241" s="323"/>
      <c r="D241" s="389" t="s">
        <v>279</v>
      </c>
      <c r="E241" s="325"/>
      <c r="F241" s="326"/>
      <c r="G241" s="327"/>
      <c r="H241" s="328"/>
      <c r="I241" s="327"/>
      <c r="J241" s="328"/>
      <c r="K241" s="330"/>
      <c r="L241" s="331"/>
      <c r="M241" s="332"/>
    </row>
    <row r="242" spans="1:13" s="41" customFormat="1" ht="17" customHeight="1">
      <c r="A242" s="348"/>
      <c r="B242" s="99">
        <v>192</v>
      </c>
      <c r="C242" s="118" t="s">
        <v>280</v>
      </c>
      <c r="D242" s="98" t="s">
        <v>281</v>
      </c>
      <c r="E242" s="96">
        <v>15</v>
      </c>
      <c r="F242" s="227" t="s">
        <v>30</v>
      </c>
      <c r="G242" s="101" t="str">
        <f t="shared" si="49"/>
        <v>Local</v>
      </c>
      <c r="H242" s="102" t="s">
        <v>31</v>
      </c>
      <c r="I242" s="101">
        <f>IF(G242="","",IF(G242="Foreign",VLOOKUP(H242,Currency!$E$20:$F$33,2,FALSE),1))</f>
        <v>1</v>
      </c>
      <c r="J242" s="102"/>
      <c r="K242" s="103">
        <f t="shared" ref="K215:K352" si="51">J242*$I242</f>
        <v>0</v>
      </c>
      <c r="L242" s="104">
        <f>J242*$E242</f>
        <v>0</v>
      </c>
      <c r="M242" s="334">
        <f>K242*$E242</f>
        <v>0</v>
      </c>
    </row>
    <row r="243" spans="1:13" s="41" customFormat="1" ht="17" customHeight="1">
      <c r="A243" s="348"/>
      <c r="B243" s="99">
        <v>193</v>
      </c>
      <c r="C243" s="118" t="s">
        <v>282</v>
      </c>
      <c r="D243" s="98" t="s">
        <v>283</v>
      </c>
      <c r="E243" s="96">
        <v>15</v>
      </c>
      <c r="F243" s="227" t="s">
        <v>30</v>
      </c>
      <c r="G243" s="101" t="str">
        <f t="shared" si="49"/>
        <v>Local</v>
      </c>
      <c r="H243" s="102" t="s">
        <v>31</v>
      </c>
      <c r="I243" s="101">
        <f>IF(G243="","",IF(G243="Foreign",VLOOKUP(H243,Currency!$E$20:$F$33,2,FALSE),1))</f>
        <v>1</v>
      </c>
      <c r="J243" s="102"/>
      <c r="K243" s="103">
        <f t="shared" ref="K243:K298" si="52">J243*$I243</f>
        <v>0</v>
      </c>
      <c r="L243" s="104">
        <f t="shared" ref="L243:L298" si="53">J243*$E243</f>
        <v>0</v>
      </c>
      <c r="M243" s="334">
        <f t="shared" ref="M243:M298" si="54">K243*$E243</f>
        <v>0</v>
      </c>
    </row>
    <row r="244" spans="1:13" s="41" customFormat="1" ht="17" customHeight="1">
      <c r="A244" s="348"/>
      <c r="B244" s="99">
        <v>194</v>
      </c>
      <c r="C244" s="118" t="s">
        <v>97</v>
      </c>
      <c r="D244" s="98" t="s">
        <v>98</v>
      </c>
      <c r="E244" s="96">
        <v>30</v>
      </c>
      <c r="F244" s="227" t="s">
        <v>30</v>
      </c>
      <c r="G244" s="101" t="str">
        <f t="shared" ref="G244:G298" si="55">IF(H244="","",IF(H244="ZAR","Local","Foreign"))</f>
        <v>Local</v>
      </c>
      <c r="H244" s="102" t="s">
        <v>31</v>
      </c>
      <c r="I244" s="101">
        <f>IF(G244="","",IF(G244="Foreign",VLOOKUP(H244,Currency!$E$20:$F$33,2,FALSE),1))</f>
        <v>1</v>
      </c>
      <c r="J244" s="102"/>
      <c r="K244" s="103">
        <f t="shared" si="52"/>
        <v>0</v>
      </c>
      <c r="L244" s="104">
        <f t="shared" si="53"/>
        <v>0</v>
      </c>
      <c r="M244" s="334">
        <f t="shared" si="54"/>
        <v>0</v>
      </c>
    </row>
    <row r="245" spans="1:13" s="41" customFormat="1" ht="17" customHeight="1">
      <c r="A245" s="348"/>
      <c r="B245" s="99">
        <v>195</v>
      </c>
      <c r="C245" s="118" t="s">
        <v>152</v>
      </c>
      <c r="D245" s="98" t="s">
        <v>259</v>
      </c>
      <c r="E245" s="96">
        <v>15</v>
      </c>
      <c r="F245" s="227" t="s">
        <v>30</v>
      </c>
      <c r="G245" s="101" t="str">
        <f t="shared" si="55"/>
        <v>Local</v>
      </c>
      <c r="H245" s="102" t="s">
        <v>31</v>
      </c>
      <c r="I245" s="101">
        <f>IF(G245="","",IF(G245="Foreign",VLOOKUP(H245,Currency!$E$20:$F$33,2,FALSE),1))</f>
        <v>1</v>
      </c>
      <c r="J245" s="102"/>
      <c r="K245" s="103">
        <f t="shared" si="52"/>
        <v>0</v>
      </c>
      <c r="L245" s="104">
        <f t="shared" si="53"/>
        <v>0</v>
      </c>
      <c r="M245" s="334">
        <f t="shared" si="54"/>
        <v>0</v>
      </c>
    </row>
    <row r="246" spans="1:13" s="41" customFormat="1" ht="17" customHeight="1">
      <c r="A246" s="348"/>
      <c r="B246" s="99">
        <v>196</v>
      </c>
      <c r="C246" s="118" t="s">
        <v>284</v>
      </c>
      <c r="D246" s="98" t="s">
        <v>285</v>
      </c>
      <c r="E246" s="96">
        <v>15</v>
      </c>
      <c r="F246" s="227" t="s">
        <v>30</v>
      </c>
      <c r="G246" s="101" t="str">
        <f t="shared" si="55"/>
        <v>Local</v>
      </c>
      <c r="H246" s="102" t="s">
        <v>31</v>
      </c>
      <c r="I246" s="101">
        <f>IF(G246="","",IF(G246="Foreign",VLOOKUP(H246,Currency!$E$20:$F$33,2,FALSE),1))</f>
        <v>1</v>
      </c>
      <c r="J246" s="102"/>
      <c r="K246" s="103">
        <f t="shared" si="52"/>
        <v>0</v>
      </c>
      <c r="L246" s="104">
        <f t="shared" si="53"/>
        <v>0</v>
      </c>
      <c r="M246" s="334">
        <f t="shared" si="54"/>
        <v>0</v>
      </c>
    </row>
    <row r="247" spans="1:13" s="41" customFormat="1" ht="17" customHeight="1">
      <c r="A247" s="348"/>
      <c r="B247" s="99">
        <v>197</v>
      </c>
      <c r="C247" s="118" t="s">
        <v>286</v>
      </c>
      <c r="D247" s="98" t="s">
        <v>287</v>
      </c>
      <c r="E247" s="96">
        <v>30</v>
      </c>
      <c r="F247" s="227" t="s">
        <v>30</v>
      </c>
      <c r="G247" s="101" t="str">
        <f t="shared" si="55"/>
        <v>Local</v>
      </c>
      <c r="H247" s="102" t="s">
        <v>31</v>
      </c>
      <c r="I247" s="101">
        <f>IF(G247="","",IF(G247="Foreign",VLOOKUP(H247,Currency!$E$20:$F$33,2,FALSE),1))</f>
        <v>1</v>
      </c>
      <c r="J247" s="102"/>
      <c r="K247" s="103">
        <f t="shared" si="52"/>
        <v>0</v>
      </c>
      <c r="L247" s="104">
        <f t="shared" si="53"/>
        <v>0</v>
      </c>
      <c r="M247" s="334">
        <f t="shared" si="54"/>
        <v>0</v>
      </c>
    </row>
    <row r="248" spans="1:13" s="41" customFormat="1" ht="17" customHeight="1">
      <c r="A248" s="348"/>
      <c r="B248" s="99">
        <v>198</v>
      </c>
      <c r="C248" s="118" t="s">
        <v>288</v>
      </c>
      <c r="D248" s="98" t="s">
        <v>289</v>
      </c>
      <c r="E248" s="96">
        <v>180</v>
      </c>
      <c r="F248" s="227" t="s">
        <v>30</v>
      </c>
      <c r="G248" s="101" t="str">
        <f t="shared" si="55"/>
        <v>Local</v>
      </c>
      <c r="H248" s="102" t="s">
        <v>31</v>
      </c>
      <c r="I248" s="101">
        <f>IF(G248="","",IF(G248="Foreign",VLOOKUP(H248,Currency!$E$20:$F$33,2,FALSE),1))</f>
        <v>1</v>
      </c>
      <c r="J248" s="102"/>
      <c r="K248" s="103">
        <f t="shared" si="52"/>
        <v>0</v>
      </c>
      <c r="L248" s="104">
        <f t="shared" si="53"/>
        <v>0</v>
      </c>
      <c r="M248" s="334">
        <f t="shared" si="54"/>
        <v>0</v>
      </c>
    </row>
    <row r="249" spans="1:13" s="41" customFormat="1" ht="17" customHeight="1">
      <c r="A249" s="348"/>
      <c r="B249" s="99">
        <v>199</v>
      </c>
      <c r="C249" s="118" t="s">
        <v>290</v>
      </c>
      <c r="D249" s="98" t="s">
        <v>291</v>
      </c>
      <c r="E249" s="96">
        <v>15</v>
      </c>
      <c r="F249" s="227" t="s">
        <v>30</v>
      </c>
      <c r="G249" s="101" t="str">
        <f t="shared" si="55"/>
        <v>Local</v>
      </c>
      <c r="H249" s="102" t="s">
        <v>31</v>
      </c>
      <c r="I249" s="101">
        <f>IF(G249="","",IF(G249="Foreign",VLOOKUP(H249,Currency!$E$20:$F$33,2,FALSE),1))</f>
        <v>1</v>
      </c>
      <c r="J249" s="102"/>
      <c r="K249" s="103">
        <f t="shared" si="52"/>
        <v>0</v>
      </c>
      <c r="L249" s="104">
        <f t="shared" si="53"/>
        <v>0</v>
      </c>
      <c r="M249" s="334">
        <f t="shared" si="54"/>
        <v>0</v>
      </c>
    </row>
    <row r="250" spans="1:13" s="41" customFormat="1" ht="17" customHeight="1">
      <c r="A250" s="348"/>
      <c r="B250" s="99">
        <v>200</v>
      </c>
      <c r="C250" s="118" t="s">
        <v>292</v>
      </c>
      <c r="D250" s="98" t="s">
        <v>293</v>
      </c>
      <c r="E250" s="96">
        <v>360</v>
      </c>
      <c r="F250" s="227" t="s">
        <v>30</v>
      </c>
      <c r="G250" s="101" t="str">
        <f t="shared" si="55"/>
        <v>Local</v>
      </c>
      <c r="H250" s="102" t="s">
        <v>31</v>
      </c>
      <c r="I250" s="101">
        <f>IF(G250="","",IF(G250="Foreign",VLOOKUP(H250,Currency!$E$20:$F$33,2,FALSE),1))</f>
        <v>1</v>
      </c>
      <c r="J250" s="102"/>
      <c r="K250" s="103">
        <f t="shared" si="52"/>
        <v>0</v>
      </c>
      <c r="L250" s="104">
        <f t="shared" si="53"/>
        <v>0</v>
      </c>
      <c r="M250" s="334">
        <f t="shared" si="54"/>
        <v>0</v>
      </c>
    </row>
    <row r="251" spans="1:13" s="41" customFormat="1" ht="17" customHeight="1">
      <c r="A251" s="348"/>
      <c r="B251" s="99">
        <v>201</v>
      </c>
      <c r="C251" s="118" t="s">
        <v>294</v>
      </c>
      <c r="D251" s="98" t="s">
        <v>86</v>
      </c>
      <c r="E251" s="96">
        <v>15</v>
      </c>
      <c r="F251" s="227" t="s">
        <v>30</v>
      </c>
      <c r="G251" s="101" t="str">
        <f t="shared" si="55"/>
        <v>Local</v>
      </c>
      <c r="H251" s="102" t="s">
        <v>31</v>
      </c>
      <c r="I251" s="101">
        <f>IF(G251="","",IF(G251="Foreign",VLOOKUP(H251,Currency!$E$20:$F$33,2,FALSE),1))</f>
        <v>1</v>
      </c>
      <c r="J251" s="102"/>
      <c r="K251" s="103">
        <f t="shared" si="52"/>
        <v>0</v>
      </c>
      <c r="L251" s="104">
        <f t="shared" si="53"/>
        <v>0</v>
      </c>
      <c r="M251" s="334">
        <f t="shared" si="54"/>
        <v>0</v>
      </c>
    </row>
    <row r="252" spans="1:13" s="41" customFormat="1" ht="17" customHeight="1">
      <c r="A252" s="348"/>
      <c r="B252" s="99">
        <v>202</v>
      </c>
      <c r="C252" s="118" t="s">
        <v>295</v>
      </c>
      <c r="D252" s="98" t="s">
        <v>88</v>
      </c>
      <c r="E252" s="96">
        <v>15</v>
      </c>
      <c r="F252" s="227" t="s">
        <v>30</v>
      </c>
      <c r="G252" s="101" t="str">
        <f t="shared" si="55"/>
        <v>Local</v>
      </c>
      <c r="H252" s="102" t="s">
        <v>31</v>
      </c>
      <c r="I252" s="101">
        <f>IF(G252="","",IF(G252="Foreign",VLOOKUP(H252,Currency!$E$20:$F$33,2,FALSE),1))</f>
        <v>1</v>
      </c>
      <c r="J252" s="102"/>
      <c r="K252" s="103">
        <f t="shared" si="52"/>
        <v>0</v>
      </c>
      <c r="L252" s="104">
        <f t="shared" si="53"/>
        <v>0</v>
      </c>
      <c r="M252" s="334">
        <f t="shared" si="54"/>
        <v>0</v>
      </c>
    </row>
    <row r="253" spans="1:13" s="41" customFormat="1" ht="17" customHeight="1">
      <c r="A253" s="348"/>
      <c r="B253" s="99">
        <v>203</v>
      </c>
      <c r="C253" s="118" t="s">
        <v>296</v>
      </c>
      <c r="D253" s="98" t="s">
        <v>297</v>
      </c>
      <c r="E253" s="96">
        <v>15</v>
      </c>
      <c r="F253" s="227" t="s">
        <v>30</v>
      </c>
      <c r="G253" s="101" t="str">
        <f t="shared" si="55"/>
        <v>Local</v>
      </c>
      <c r="H253" s="102" t="s">
        <v>31</v>
      </c>
      <c r="I253" s="101">
        <f>IF(G253="","",IF(G253="Foreign",VLOOKUP(H253,Currency!$E$20:$F$33,2,FALSE),1))</f>
        <v>1</v>
      </c>
      <c r="J253" s="102"/>
      <c r="K253" s="103">
        <f t="shared" si="52"/>
        <v>0</v>
      </c>
      <c r="L253" s="104">
        <f t="shared" si="53"/>
        <v>0</v>
      </c>
      <c r="M253" s="334">
        <f t="shared" si="54"/>
        <v>0</v>
      </c>
    </row>
    <row r="254" spans="1:13" s="41" customFormat="1" ht="17" customHeight="1">
      <c r="A254" s="348"/>
      <c r="B254" s="99">
        <v>204</v>
      </c>
      <c r="C254" s="118" t="s">
        <v>298</v>
      </c>
      <c r="D254" s="98" t="s">
        <v>100</v>
      </c>
      <c r="E254" s="96">
        <v>15</v>
      </c>
      <c r="F254" s="227" t="s">
        <v>30</v>
      </c>
      <c r="G254" s="101" t="str">
        <f t="shared" si="55"/>
        <v>Local</v>
      </c>
      <c r="H254" s="102" t="s">
        <v>31</v>
      </c>
      <c r="I254" s="101">
        <f>IF(G254="","",IF(G254="Foreign",VLOOKUP(H254,Currency!$E$20:$F$33,2,FALSE),1))</f>
        <v>1</v>
      </c>
      <c r="J254" s="102"/>
      <c r="K254" s="103">
        <f t="shared" si="52"/>
        <v>0</v>
      </c>
      <c r="L254" s="104">
        <f t="shared" si="53"/>
        <v>0</v>
      </c>
      <c r="M254" s="334">
        <f t="shared" si="54"/>
        <v>0</v>
      </c>
    </row>
    <row r="255" spans="1:13" s="41" customFormat="1" ht="17" customHeight="1">
      <c r="A255" s="348"/>
      <c r="B255" s="99">
        <v>205</v>
      </c>
      <c r="C255" s="118" t="s">
        <v>298</v>
      </c>
      <c r="D255" s="98" t="s">
        <v>100</v>
      </c>
      <c r="E255" s="96">
        <v>15</v>
      </c>
      <c r="F255" s="227" t="s">
        <v>30</v>
      </c>
      <c r="G255" s="101" t="str">
        <f t="shared" si="55"/>
        <v>Local</v>
      </c>
      <c r="H255" s="102" t="s">
        <v>31</v>
      </c>
      <c r="I255" s="101">
        <f>IF(G255="","",IF(G255="Foreign",VLOOKUP(H255,Currency!$E$20:$F$33,2,FALSE),1))</f>
        <v>1</v>
      </c>
      <c r="J255" s="102"/>
      <c r="K255" s="103">
        <f t="shared" si="52"/>
        <v>0</v>
      </c>
      <c r="L255" s="104">
        <f t="shared" si="53"/>
        <v>0</v>
      </c>
      <c r="M255" s="334">
        <f t="shared" si="54"/>
        <v>0</v>
      </c>
    </row>
    <row r="256" spans="1:13" s="41" customFormat="1" ht="17" customHeight="1">
      <c r="A256" s="348"/>
      <c r="B256" s="99">
        <v>206</v>
      </c>
      <c r="C256" s="118" t="s">
        <v>299</v>
      </c>
      <c r="D256" s="98" t="s">
        <v>77</v>
      </c>
      <c r="E256" s="96">
        <v>30</v>
      </c>
      <c r="F256" s="227" t="s">
        <v>30</v>
      </c>
      <c r="G256" s="101" t="str">
        <f t="shared" si="55"/>
        <v>Local</v>
      </c>
      <c r="H256" s="102" t="s">
        <v>31</v>
      </c>
      <c r="I256" s="101">
        <f>IF(G256="","",IF(G256="Foreign",VLOOKUP(H256,Currency!$E$20:$F$33,2,FALSE),1))</f>
        <v>1</v>
      </c>
      <c r="J256" s="102"/>
      <c r="K256" s="103">
        <f t="shared" si="52"/>
        <v>0</v>
      </c>
      <c r="L256" s="104">
        <f t="shared" si="53"/>
        <v>0</v>
      </c>
      <c r="M256" s="334">
        <f t="shared" si="54"/>
        <v>0</v>
      </c>
    </row>
    <row r="257" spans="1:13" s="41" customFormat="1" ht="17" customHeight="1">
      <c r="A257" s="348"/>
      <c r="B257" s="99">
        <v>207</v>
      </c>
      <c r="C257" s="118" t="s">
        <v>300</v>
      </c>
      <c r="D257" s="98" t="s">
        <v>301</v>
      </c>
      <c r="E257" s="96">
        <v>15</v>
      </c>
      <c r="F257" s="227" t="s">
        <v>30</v>
      </c>
      <c r="G257" s="101" t="str">
        <f t="shared" si="55"/>
        <v>Local</v>
      </c>
      <c r="H257" s="102" t="s">
        <v>31</v>
      </c>
      <c r="I257" s="101">
        <f>IF(G257="","",IF(G257="Foreign",VLOOKUP(H257,Currency!$E$20:$F$33,2,FALSE),1))</f>
        <v>1</v>
      </c>
      <c r="J257" s="102"/>
      <c r="K257" s="103">
        <f t="shared" si="52"/>
        <v>0</v>
      </c>
      <c r="L257" s="104">
        <f t="shared" si="53"/>
        <v>0</v>
      </c>
      <c r="M257" s="334">
        <f t="shared" si="54"/>
        <v>0</v>
      </c>
    </row>
    <row r="258" spans="1:13" s="41" customFormat="1" ht="17" customHeight="1">
      <c r="A258" s="348"/>
      <c r="B258" s="99">
        <v>208</v>
      </c>
      <c r="C258" s="118" t="s">
        <v>1803</v>
      </c>
      <c r="D258" s="98" t="s">
        <v>1804</v>
      </c>
      <c r="E258" s="96">
        <v>1</v>
      </c>
      <c r="F258" s="227" t="s">
        <v>30</v>
      </c>
      <c r="G258" s="101" t="str">
        <f t="shared" si="55"/>
        <v>Local</v>
      </c>
      <c r="H258" s="102" t="s">
        <v>31</v>
      </c>
      <c r="I258" s="101">
        <f>IF(G258="","",IF(G258="Foreign",VLOOKUP(H258,Currency!$E$20:$F$33,2,FALSE),1))</f>
        <v>1</v>
      </c>
      <c r="J258" s="102"/>
      <c r="K258" s="103">
        <f t="shared" si="52"/>
        <v>0</v>
      </c>
      <c r="L258" s="104">
        <f t="shared" si="53"/>
        <v>0</v>
      </c>
      <c r="M258" s="334">
        <f t="shared" si="54"/>
        <v>0</v>
      </c>
    </row>
    <row r="259" spans="1:13" s="41" customFormat="1" ht="17" customHeight="1">
      <c r="A259" s="348"/>
      <c r="B259" s="99">
        <v>209</v>
      </c>
      <c r="C259" s="118" t="s">
        <v>1805</v>
      </c>
      <c r="D259" s="98" t="s">
        <v>1806</v>
      </c>
      <c r="E259" s="96">
        <v>1</v>
      </c>
      <c r="F259" s="227" t="s">
        <v>30</v>
      </c>
      <c r="G259" s="101" t="str">
        <f t="shared" si="55"/>
        <v>Local</v>
      </c>
      <c r="H259" s="102" t="s">
        <v>31</v>
      </c>
      <c r="I259" s="101">
        <f>IF(G259="","",IF(G259="Foreign",VLOOKUP(H259,Currency!$E$20:$F$33,2,FALSE),1))</f>
        <v>1</v>
      </c>
      <c r="J259" s="102"/>
      <c r="K259" s="103">
        <f t="shared" si="52"/>
        <v>0</v>
      </c>
      <c r="L259" s="104">
        <f t="shared" si="53"/>
        <v>0</v>
      </c>
      <c r="M259" s="334">
        <f t="shared" si="54"/>
        <v>0</v>
      </c>
    </row>
    <row r="260" spans="1:13" s="41" customFormat="1" ht="17" customHeight="1">
      <c r="A260" s="348"/>
      <c r="B260" s="99">
        <v>210</v>
      </c>
      <c r="C260" s="118" t="s">
        <v>1807</v>
      </c>
      <c r="D260" s="98" t="s">
        <v>711</v>
      </c>
      <c r="E260" s="96">
        <v>1</v>
      </c>
      <c r="F260" s="227" t="s">
        <v>30</v>
      </c>
      <c r="G260" s="101" t="str">
        <f t="shared" si="55"/>
        <v>Local</v>
      </c>
      <c r="H260" s="102" t="s">
        <v>31</v>
      </c>
      <c r="I260" s="101">
        <f>IF(G260="","",IF(G260="Foreign",VLOOKUP(H260,Currency!$E$20:$F$33,2,FALSE),1))</f>
        <v>1</v>
      </c>
      <c r="J260" s="102"/>
      <c r="K260" s="103">
        <f t="shared" si="52"/>
        <v>0</v>
      </c>
      <c r="L260" s="104">
        <f t="shared" si="53"/>
        <v>0</v>
      </c>
      <c r="M260" s="334">
        <f t="shared" si="54"/>
        <v>0</v>
      </c>
    </row>
    <row r="261" spans="1:13" s="41" customFormat="1" ht="17" customHeight="1">
      <c r="A261" s="348"/>
      <c r="B261" s="99">
        <v>211</v>
      </c>
      <c r="C261" s="118" t="s">
        <v>1808</v>
      </c>
      <c r="D261" s="98" t="s">
        <v>1809</v>
      </c>
      <c r="E261" s="96">
        <v>1</v>
      </c>
      <c r="F261" s="227" t="s">
        <v>30</v>
      </c>
      <c r="G261" s="101" t="str">
        <f t="shared" si="55"/>
        <v>Local</v>
      </c>
      <c r="H261" s="102" t="s">
        <v>31</v>
      </c>
      <c r="I261" s="101">
        <f>IF(G261="","",IF(G261="Foreign",VLOOKUP(H261,Currency!$E$20:$F$33,2,FALSE),1))</f>
        <v>1</v>
      </c>
      <c r="J261" s="102"/>
      <c r="K261" s="103">
        <f t="shared" si="52"/>
        <v>0</v>
      </c>
      <c r="L261" s="104">
        <f t="shared" si="53"/>
        <v>0</v>
      </c>
      <c r="M261" s="334">
        <f t="shared" si="54"/>
        <v>0</v>
      </c>
    </row>
    <row r="262" spans="1:13" s="41" customFormat="1" ht="17" customHeight="1">
      <c r="A262" s="348"/>
      <c r="B262" s="99">
        <v>212</v>
      </c>
      <c r="C262" s="118" t="s">
        <v>1810</v>
      </c>
      <c r="D262" s="98" t="s">
        <v>1811</v>
      </c>
      <c r="E262" s="96">
        <v>1</v>
      </c>
      <c r="F262" s="227" t="s">
        <v>30</v>
      </c>
      <c r="G262" s="101" t="str">
        <f t="shared" si="55"/>
        <v>Local</v>
      </c>
      <c r="H262" s="102" t="s">
        <v>31</v>
      </c>
      <c r="I262" s="101">
        <f>IF(G262="","",IF(G262="Foreign",VLOOKUP(H262,Currency!$E$20:$F$33,2,FALSE),1))</f>
        <v>1</v>
      </c>
      <c r="J262" s="102"/>
      <c r="K262" s="103">
        <f t="shared" si="52"/>
        <v>0</v>
      </c>
      <c r="L262" s="104">
        <f t="shared" si="53"/>
        <v>0</v>
      </c>
      <c r="M262" s="334">
        <f t="shared" si="54"/>
        <v>0</v>
      </c>
    </row>
    <row r="263" spans="1:13" s="41" customFormat="1" ht="17" customHeight="1">
      <c r="A263" s="348"/>
      <c r="B263" s="99">
        <v>213</v>
      </c>
      <c r="C263" s="118" t="s">
        <v>1812</v>
      </c>
      <c r="D263" s="98" t="s">
        <v>1813</v>
      </c>
      <c r="E263" s="96">
        <v>1</v>
      </c>
      <c r="F263" s="227" t="s">
        <v>30</v>
      </c>
      <c r="G263" s="101" t="str">
        <f t="shared" si="55"/>
        <v>Local</v>
      </c>
      <c r="H263" s="102" t="s">
        <v>31</v>
      </c>
      <c r="I263" s="101">
        <f>IF(G263="","",IF(G263="Foreign",VLOOKUP(H263,Currency!$E$20:$F$33,2,FALSE),1))</f>
        <v>1</v>
      </c>
      <c r="J263" s="102"/>
      <c r="K263" s="103">
        <f t="shared" si="52"/>
        <v>0</v>
      </c>
      <c r="L263" s="104">
        <f t="shared" si="53"/>
        <v>0</v>
      </c>
      <c r="M263" s="334">
        <f t="shared" si="54"/>
        <v>0</v>
      </c>
    </row>
    <row r="264" spans="1:13" s="41" customFormat="1" ht="17" customHeight="1">
      <c r="A264" s="348"/>
      <c r="B264" s="99">
        <v>214</v>
      </c>
      <c r="C264" s="118" t="s">
        <v>1814</v>
      </c>
      <c r="D264" s="98" t="s">
        <v>1815</v>
      </c>
      <c r="E264" s="96">
        <v>1</v>
      </c>
      <c r="F264" s="227" t="s">
        <v>30</v>
      </c>
      <c r="G264" s="101" t="str">
        <f t="shared" si="55"/>
        <v>Local</v>
      </c>
      <c r="H264" s="102" t="s">
        <v>31</v>
      </c>
      <c r="I264" s="101">
        <f>IF(G264="","",IF(G264="Foreign",VLOOKUP(H264,Currency!$E$20:$F$33,2,FALSE),1))</f>
        <v>1</v>
      </c>
      <c r="J264" s="102"/>
      <c r="K264" s="103">
        <f t="shared" si="52"/>
        <v>0</v>
      </c>
      <c r="L264" s="104">
        <f t="shared" si="53"/>
        <v>0</v>
      </c>
      <c r="M264" s="334">
        <f t="shared" si="54"/>
        <v>0</v>
      </c>
    </row>
    <row r="265" spans="1:13" s="41" customFormat="1" ht="17" customHeight="1">
      <c r="A265" s="348"/>
      <c r="B265" s="99">
        <v>215</v>
      </c>
      <c r="C265" s="118" t="s">
        <v>1816</v>
      </c>
      <c r="D265" s="98" t="s">
        <v>1817</v>
      </c>
      <c r="E265" s="96">
        <v>1</v>
      </c>
      <c r="F265" s="227" t="s">
        <v>30</v>
      </c>
      <c r="G265" s="101" t="str">
        <f t="shared" si="55"/>
        <v>Local</v>
      </c>
      <c r="H265" s="102" t="s">
        <v>31</v>
      </c>
      <c r="I265" s="101">
        <f>IF(G265="","",IF(G265="Foreign",VLOOKUP(H265,Currency!$E$20:$F$33,2,FALSE),1))</f>
        <v>1</v>
      </c>
      <c r="J265" s="102"/>
      <c r="K265" s="103">
        <f t="shared" si="52"/>
        <v>0</v>
      </c>
      <c r="L265" s="104">
        <f t="shared" si="53"/>
        <v>0</v>
      </c>
      <c r="M265" s="334">
        <f t="shared" si="54"/>
        <v>0</v>
      </c>
    </row>
    <row r="266" spans="1:13" s="41" customFormat="1" ht="17" customHeight="1">
      <c r="A266" s="348"/>
      <c r="B266" s="99">
        <v>216</v>
      </c>
      <c r="C266" s="118" t="s">
        <v>1818</v>
      </c>
      <c r="D266" s="98" t="s">
        <v>1819</v>
      </c>
      <c r="E266" s="96">
        <v>1</v>
      </c>
      <c r="F266" s="227" t="s">
        <v>30</v>
      </c>
      <c r="G266" s="101" t="str">
        <f t="shared" si="55"/>
        <v>Local</v>
      </c>
      <c r="H266" s="102" t="s">
        <v>31</v>
      </c>
      <c r="I266" s="101">
        <f>IF(G266="","",IF(G266="Foreign",VLOOKUP(H266,Currency!$E$20:$F$33,2,FALSE),1))</f>
        <v>1</v>
      </c>
      <c r="J266" s="102"/>
      <c r="K266" s="103">
        <f t="shared" si="52"/>
        <v>0</v>
      </c>
      <c r="L266" s="104">
        <f t="shared" si="53"/>
        <v>0</v>
      </c>
      <c r="M266" s="334">
        <f t="shared" si="54"/>
        <v>0</v>
      </c>
    </row>
    <row r="267" spans="1:13" s="41" customFormat="1" ht="17" customHeight="1">
      <c r="A267" s="348"/>
      <c r="B267" s="99">
        <v>217</v>
      </c>
      <c r="C267" s="118" t="s">
        <v>1820</v>
      </c>
      <c r="D267" s="98" t="s">
        <v>1821</v>
      </c>
      <c r="E267" s="96">
        <v>1</v>
      </c>
      <c r="F267" s="227" t="s">
        <v>30</v>
      </c>
      <c r="G267" s="101" t="str">
        <f t="shared" si="55"/>
        <v>Local</v>
      </c>
      <c r="H267" s="102" t="s">
        <v>31</v>
      </c>
      <c r="I267" s="101">
        <f>IF(G267="","",IF(G267="Foreign",VLOOKUP(H267,Currency!$E$20:$F$33,2,FALSE),1))</f>
        <v>1</v>
      </c>
      <c r="J267" s="102"/>
      <c r="K267" s="103">
        <f t="shared" si="52"/>
        <v>0</v>
      </c>
      <c r="L267" s="104">
        <f t="shared" si="53"/>
        <v>0</v>
      </c>
      <c r="M267" s="334">
        <f t="shared" si="54"/>
        <v>0</v>
      </c>
    </row>
    <row r="268" spans="1:13" s="41" customFormat="1" ht="17" customHeight="1">
      <c r="A268" s="348"/>
      <c r="B268" s="99">
        <v>218</v>
      </c>
      <c r="C268" s="118" t="s">
        <v>1822</v>
      </c>
      <c r="D268" s="98" t="s">
        <v>1823</v>
      </c>
      <c r="E268" s="96">
        <v>1</v>
      </c>
      <c r="F268" s="227" t="s">
        <v>30</v>
      </c>
      <c r="G268" s="101" t="str">
        <f t="shared" si="55"/>
        <v>Local</v>
      </c>
      <c r="H268" s="102" t="s">
        <v>31</v>
      </c>
      <c r="I268" s="101">
        <f>IF(G268="","",IF(G268="Foreign",VLOOKUP(H268,Currency!$E$20:$F$33,2,FALSE),1))</f>
        <v>1</v>
      </c>
      <c r="J268" s="102"/>
      <c r="K268" s="103">
        <f t="shared" si="52"/>
        <v>0</v>
      </c>
      <c r="L268" s="104">
        <f t="shared" si="53"/>
        <v>0</v>
      </c>
      <c r="M268" s="334">
        <f t="shared" si="54"/>
        <v>0</v>
      </c>
    </row>
    <row r="269" spans="1:13" s="41" customFormat="1" ht="17" customHeight="1">
      <c r="A269" s="348"/>
      <c r="B269" s="99">
        <v>219</v>
      </c>
      <c r="C269" s="118" t="s">
        <v>1824</v>
      </c>
      <c r="D269" s="98" t="s">
        <v>552</v>
      </c>
      <c r="E269" s="96">
        <v>1</v>
      </c>
      <c r="F269" s="227" t="s">
        <v>30</v>
      </c>
      <c r="G269" s="101" t="str">
        <f t="shared" si="55"/>
        <v>Local</v>
      </c>
      <c r="H269" s="102" t="s">
        <v>31</v>
      </c>
      <c r="I269" s="101">
        <f>IF(G269="","",IF(G269="Foreign",VLOOKUP(H269,Currency!$E$20:$F$33,2,FALSE),1))</f>
        <v>1</v>
      </c>
      <c r="J269" s="102"/>
      <c r="K269" s="103">
        <f t="shared" si="52"/>
        <v>0</v>
      </c>
      <c r="L269" s="104">
        <f t="shared" si="53"/>
        <v>0</v>
      </c>
      <c r="M269" s="334">
        <f t="shared" si="54"/>
        <v>0</v>
      </c>
    </row>
    <row r="270" spans="1:13" s="41" customFormat="1" ht="17" customHeight="1">
      <c r="A270" s="348"/>
      <c r="B270" s="99">
        <v>220</v>
      </c>
      <c r="C270" s="118" t="s">
        <v>1825</v>
      </c>
      <c r="D270" s="98" t="s">
        <v>301</v>
      </c>
      <c r="E270" s="96">
        <v>1</v>
      </c>
      <c r="F270" s="227" t="s">
        <v>30</v>
      </c>
      <c r="G270" s="101" t="str">
        <f t="shared" si="55"/>
        <v>Local</v>
      </c>
      <c r="H270" s="102" t="s">
        <v>31</v>
      </c>
      <c r="I270" s="101">
        <f>IF(G270="","",IF(G270="Foreign",VLOOKUP(H270,Currency!$E$20:$F$33,2,FALSE),1))</f>
        <v>1</v>
      </c>
      <c r="J270" s="102"/>
      <c r="K270" s="103">
        <f t="shared" si="52"/>
        <v>0</v>
      </c>
      <c r="L270" s="104">
        <f t="shared" si="53"/>
        <v>0</v>
      </c>
      <c r="M270" s="334">
        <f t="shared" si="54"/>
        <v>0</v>
      </c>
    </row>
    <row r="271" spans="1:13" s="41" customFormat="1" ht="17" customHeight="1">
      <c r="A271" s="348"/>
      <c r="B271" s="99">
        <v>221</v>
      </c>
      <c r="C271" s="118" t="s">
        <v>1826</v>
      </c>
      <c r="D271" s="98" t="s">
        <v>1827</v>
      </c>
      <c r="E271" s="96">
        <v>1</v>
      </c>
      <c r="F271" s="227" t="s">
        <v>30</v>
      </c>
      <c r="G271" s="101" t="str">
        <f t="shared" si="55"/>
        <v>Local</v>
      </c>
      <c r="H271" s="102" t="s">
        <v>31</v>
      </c>
      <c r="I271" s="101">
        <f>IF(G271="","",IF(G271="Foreign",VLOOKUP(H271,Currency!$E$20:$F$33,2,FALSE),1))</f>
        <v>1</v>
      </c>
      <c r="J271" s="102"/>
      <c r="K271" s="103">
        <f t="shared" si="52"/>
        <v>0</v>
      </c>
      <c r="L271" s="104">
        <f t="shared" si="53"/>
        <v>0</v>
      </c>
      <c r="M271" s="334">
        <f t="shared" si="54"/>
        <v>0</v>
      </c>
    </row>
    <row r="272" spans="1:13" s="41" customFormat="1" ht="17" customHeight="1">
      <c r="A272" s="348"/>
      <c r="B272" s="99">
        <v>222</v>
      </c>
      <c r="C272" s="118" t="s">
        <v>1828</v>
      </c>
      <c r="D272" s="98" t="s">
        <v>1829</v>
      </c>
      <c r="E272" s="96">
        <v>1</v>
      </c>
      <c r="F272" s="227" t="s">
        <v>30</v>
      </c>
      <c r="G272" s="101" t="str">
        <f t="shared" si="55"/>
        <v>Local</v>
      </c>
      <c r="H272" s="102" t="s">
        <v>31</v>
      </c>
      <c r="I272" s="101">
        <f>IF(G272="","",IF(G272="Foreign",VLOOKUP(H272,Currency!$E$20:$F$33,2,FALSE),1))</f>
        <v>1</v>
      </c>
      <c r="J272" s="102"/>
      <c r="K272" s="103">
        <f t="shared" si="52"/>
        <v>0</v>
      </c>
      <c r="L272" s="104">
        <f t="shared" si="53"/>
        <v>0</v>
      </c>
      <c r="M272" s="334">
        <f t="shared" si="54"/>
        <v>0</v>
      </c>
    </row>
    <row r="273" spans="1:13" s="41" customFormat="1" ht="17" customHeight="1">
      <c r="A273" s="348"/>
      <c r="B273" s="99">
        <v>223</v>
      </c>
      <c r="C273" s="118" t="s">
        <v>1830</v>
      </c>
      <c r="D273" s="98" t="s">
        <v>1831</v>
      </c>
      <c r="E273" s="96">
        <v>1</v>
      </c>
      <c r="F273" s="227" t="s">
        <v>30</v>
      </c>
      <c r="G273" s="101" t="str">
        <f t="shared" si="55"/>
        <v>Local</v>
      </c>
      <c r="H273" s="102" t="s">
        <v>31</v>
      </c>
      <c r="I273" s="101">
        <f>IF(G273="","",IF(G273="Foreign",VLOOKUP(H273,Currency!$E$20:$F$33,2,FALSE),1))</f>
        <v>1</v>
      </c>
      <c r="J273" s="102"/>
      <c r="K273" s="103">
        <f t="shared" si="52"/>
        <v>0</v>
      </c>
      <c r="L273" s="104">
        <f t="shared" si="53"/>
        <v>0</v>
      </c>
      <c r="M273" s="334">
        <f t="shared" si="54"/>
        <v>0</v>
      </c>
    </row>
    <row r="274" spans="1:13" s="41" customFormat="1" ht="17" customHeight="1">
      <c r="A274" s="348"/>
      <c r="B274" s="99">
        <v>224</v>
      </c>
      <c r="C274" s="118" t="s">
        <v>1832</v>
      </c>
      <c r="D274" s="98" t="s">
        <v>1833</v>
      </c>
      <c r="E274" s="96">
        <v>1</v>
      </c>
      <c r="F274" s="227" t="s">
        <v>30</v>
      </c>
      <c r="G274" s="101" t="str">
        <f t="shared" si="55"/>
        <v>Local</v>
      </c>
      <c r="H274" s="102" t="s">
        <v>31</v>
      </c>
      <c r="I274" s="101">
        <f>IF(G274="","",IF(G274="Foreign",VLOOKUP(H274,Currency!$E$20:$F$33,2,FALSE),1))</f>
        <v>1</v>
      </c>
      <c r="J274" s="102"/>
      <c r="K274" s="103">
        <f t="shared" si="52"/>
        <v>0</v>
      </c>
      <c r="L274" s="104">
        <f t="shared" si="53"/>
        <v>0</v>
      </c>
      <c r="M274" s="334">
        <f t="shared" si="54"/>
        <v>0</v>
      </c>
    </row>
    <row r="275" spans="1:13" s="41" customFormat="1" ht="17" customHeight="1">
      <c r="A275" s="348"/>
      <c r="B275" s="99">
        <v>225</v>
      </c>
      <c r="C275" s="118" t="s">
        <v>1834</v>
      </c>
      <c r="D275" s="98" t="s">
        <v>1835</v>
      </c>
      <c r="E275" s="96">
        <v>1</v>
      </c>
      <c r="F275" s="227" t="s">
        <v>30</v>
      </c>
      <c r="G275" s="101" t="str">
        <f t="shared" si="55"/>
        <v>Local</v>
      </c>
      <c r="H275" s="102" t="s">
        <v>31</v>
      </c>
      <c r="I275" s="101">
        <f>IF(G275="","",IF(G275="Foreign",VLOOKUP(H275,Currency!$E$20:$F$33,2,FALSE),1))</f>
        <v>1</v>
      </c>
      <c r="J275" s="102"/>
      <c r="K275" s="103">
        <f t="shared" si="52"/>
        <v>0</v>
      </c>
      <c r="L275" s="104">
        <f t="shared" si="53"/>
        <v>0</v>
      </c>
      <c r="M275" s="334">
        <f t="shared" si="54"/>
        <v>0</v>
      </c>
    </row>
    <row r="276" spans="1:13" s="41" customFormat="1" ht="17" customHeight="1">
      <c r="A276" s="348"/>
      <c r="B276" s="99">
        <v>226</v>
      </c>
      <c r="C276" s="118" t="s">
        <v>1836</v>
      </c>
      <c r="D276" s="98" t="s">
        <v>1837</v>
      </c>
      <c r="E276" s="96">
        <v>1</v>
      </c>
      <c r="F276" s="227" t="s">
        <v>30</v>
      </c>
      <c r="G276" s="101" t="str">
        <f t="shared" si="55"/>
        <v>Local</v>
      </c>
      <c r="H276" s="102" t="s">
        <v>31</v>
      </c>
      <c r="I276" s="101">
        <f>IF(G276="","",IF(G276="Foreign",VLOOKUP(H276,Currency!$E$20:$F$33,2,FALSE),1))</f>
        <v>1</v>
      </c>
      <c r="J276" s="102"/>
      <c r="K276" s="103">
        <f t="shared" si="52"/>
        <v>0</v>
      </c>
      <c r="L276" s="104">
        <f t="shared" si="53"/>
        <v>0</v>
      </c>
      <c r="M276" s="334">
        <f t="shared" si="54"/>
        <v>0</v>
      </c>
    </row>
    <row r="277" spans="1:13" s="41" customFormat="1" ht="17" customHeight="1">
      <c r="A277" s="348"/>
      <c r="B277" s="99">
        <v>227</v>
      </c>
      <c r="C277" s="118" t="s">
        <v>612</v>
      </c>
      <c r="D277" s="98" t="s">
        <v>613</v>
      </c>
      <c r="E277" s="96">
        <v>1</v>
      </c>
      <c r="F277" s="227" t="s">
        <v>30</v>
      </c>
      <c r="G277" s="101" t="str">
        <f t="shared" si="55"/>
        <v>Local</v>
      </c>
      <c r="H277" s="102" t="s">
        <v>31</v>
      </c>
      <c r="I277" s="101">
        <f>IF(G277="","",IF(G277="Foreign",VLOOKUP(H277,Currency!$E$20:$F$33,2,FALSE),1))</f>
        <v>1</v>
      </c>
      <c r="J277" s="102"/>
      <c r="K277" s="103">
        <f t="shared" si="52"/>
        <v>0</v>
      </c>
      <c r="L277" s="104">
        <f t="shared" si="53"/>
        <v>0</v>
      </c>
      <c r="M277" s="334">
        <f t="shared" si="54"/>
        <v>0</v>
      </c>
    </row>
    <row r="278" spans="1:13" s="41" customFormat="1" ht="17" customHeight="1">
      <c r="A278" s="348"/>
      <c r="B278" s="99">
        <v>228</v>
      </c>
      <c r="C278" s="118" t="s">
        <v>1838</v>
      </c>
      <c r="D278" s="98" t="s">
        <v>287</v>
      </c>
      <c r="E278" s="96">
        <v>1</v>
      </c>
      <c r="F278" s="227" t="s">
        <v>30</v>
      </c>
      <c r="G278" s="101" t="str">
        <f t="shared" si="55"/>
        <v>Local</v>
      </c>
      <c r="H278" s="102" t="s">
        <v>31</v>
      </c>
      <c r="I278" s="101">
        <f>IF(G278="","",IF(G278="Foreign",VLOOKUP(H278,Currency!$E$20:$F$33,2,FALSE),1))</f>
        <v>1</v>
      </c>
      <c r="J278" s="102"/>
      <c r="K278" s="103">
        <f t="shared" si="52"/>
        <v>0</v>
      </c>
      <c r="L278" s="104">
        <f t="shared" si="53"/>
        <v>0</v>
      </c>
      <c r="M278" s="334">
        <f t="shared" si="54"/>
        <v>0</v>
      </c>
    </row>
    <row r="279" spans="1:13" s="41" customFormat="1" ht="17" customHeight="1">
      <c r="A279" s="348"/>
      <c r="B279" s="99">
        <v>229</v>
      </c>
      <c r="C279" s="118" t="s">
        <v>1839</v>
      </c>
      <c r="D279" s="98" t="s">
        <v>1840</v>
      </c>
      <c r="E279" s="96">
        <v>1</v>
      </c>
      <c r="F279" s="227" t="s">
        <v>30</v>
      </c>
      <c r="G279" s="101" t="str">
        <f t="shared" si="55"/>
        <v>Local</v>
      </c>
      <c r="H279" s="102" t="s">
        <v>31</v>
      </c>
      <c r="I279" s="101">
        <f>IF(G279="","",IF(G279="Foreign",VLOOKUP(H279,Currency!$E$20:$F$33,2,FALSE),1))</f>
        <v>1</v>
      </c>
      <c r="J279" s="102"/>
      <c r="K279" s="103">
        <f t="shared" si="52"/>
        <v>0</v>
      </c>
      <c r="L279" s="104">
        <f t="shared" si="53"/>
        <v>0</v>
      </c>
      <c r="M279" s="334">
        <f t="shared" si="54"/>
        <v>0</v>
      </c>
    </row>
    <row r="280" spans="1:13" s="41" customFormat="1" ht="17" customHeight="1">
      <c r="A280" s="348"/>
      <c r="B280" s="99">
        <v>230</v>
      </c>
      <c r="C280" s="118" t="s">
        <v>1841</v>
      </c>
      <c r="D280" s="98" t="s">
        <v>1842</v>
      </c>
      <c r="E280" s="96">
        <v>1</v>
      </c>
      <c r="F280" s="227" t="s">
        <v>30</v>
      </c>
      <c r="G280" s="101" t="str">
        <f t="shared" si="55"/>
        <v>Local</v>
      </c>
      <c r="H280" s="102" t="s">
        <v>31</v>
      </c>
      <c r="I280" s="101">
        <f>IF(G280="","",IF(G280="Foreign",VLOOKUP(H280,Currency!$E$20:$F$33,2,FALSE),1))</f>
        <v>1</v>
      </c>
      <c r="J280" s="102"/>
      <c r="K280" s="103">
        <f t="shared" si="52"/>
        <v>0</v>
      </c>
      <c r="L280" s="104">
        <f t="shared" si="53"/>
        <v>0</v>
      </c>
      <c r="M280" s="334">
        <f t="shared" si="54"/>
        <v>0</v>
      </c>
    </row>
    <row r="281" spans="1:13" s="41" customFormat="1" ht="17" customHeight="1">
      <c r="A281" s="348"/>
      <c r="B281" s="99">
        <v>231</v>
      </c>
      <c r="C281" s="118" t="s">
        <v>1843</v>
      </c>
      <c r="D281" s="98" t="s">
        <v>1844</v>
      </c>
      <c r="E281" s="96">
        <v>1</v>
      </c>
      <c r="F281" s="227" t="s">
        <v>30</v>
      </c>
      <c r="G281" s="101" t="str">
        <f t="shared" si="55"/>
        <v>Local</v>
      </c>
      <c r="H281" s="102" t="s">
        <v>31</v>
      </c>
      <c r="I281" s="101">
        <f>IF(G281="","",IF(G281="Foreign",VLOOKUP(H281,Currency!$E$20:$F$33,2,FALSE),1))</f>
        <v>1</v>
      </c>
      <c r="J281" s="102"/>
      <c r="K281" s="103">
        <f t="shared" si="52"/>
        <v>0</v>
      </c>
      <c r="L281" s="104">
        <f t="shared" si="53"/>
        <v>0</v>
      </c>
      <c r="M281" s="334">
        <f t="shared" si="54"/>
        <v>0</v>
      </c>
    </row>
    <row r="282" spans="1:13" s="41" customFormat="1" ht="17" customHeight="1">
      <c r="A282" s="348"/>
      <c r="B282" s="99">
        <v>232</v>
      </c>
      <c r="C282" s="118" t="s">
        <v>1845</v>
      </c>
      <c r="D282" s="98" t="s">
        <v>297</v>
      </c>
      <c r="E282" s="96">
        <v>1</v>
      </c>
      <c r="F282" s="227" t="s">
        <v>30</v>
      </c>
      <c r="G282" s="101" t="str">
        <f t="shared" si="55"/>
        <v>Local</v>
      </c>
      <c r="H282" s="102" t="s">
        <v>31</v>
      </c>
      <c r="I282" s="101">
        <f>IF(G282="","",IF(G282="Foreign",VLOOKUP(H282,Currency!$E$20:$F$33,2,FALSE),1))</f>
        <v>1</v>
      </c>
      <c r="J282" s="102"/>
      <c r="K282" s="103">
        <f t="shared" si="52"/>
        <v>0</v>
      </c>
      <c r="L282" s="104">
        <f t="shared" si="53"/>
        <v>0</v>
      </c>
      <c r="M282" s="334">
        <f t="shared" si="54"/>
        <v>0</v>
      </c>
    </row>
    <row r="283" spans="1:13" s="41" customFormat="1" ht="17" customHeight="1">
      <c r="A283" s="348"/>
      <c r="B283" s="99">
        <v>233</v>
      </c>
      <c r="C283" s="118" t="s">
        <v>1846</v>
      </c>
      <c r="D283" s="98" t="s">
        <v>1847</v>
      </c>
      <c r="E283" s="96">
        <v>1</v>
      </c>
      <c r="F283" s="227" t="s">
        <v>30</v>
      </c>
      <c r="G283" s="101" t="str">
        <f t="shared" si="55"/>
        <v>Local</v>
      </c>
      <c r="H283" s="102" t="s">
        <v>31</v>
      </c>
      <c r="I283" s="101">
        <f>IF(G283="","",IF(G283="Foreign",VLOOKUP(H283,Currency!$E$20:$F$33,2,FALSE),1))</f>
        <v>1</v>
      </c>
      <c r="J283" s="102"/>
      <c r="K283" s="103">
        <f t="shared" si="52"/>
        <v>0</v>
      </c>
      <c r="L283" s="104">
        <f t="shared" si="53"/>
        <v>0</v>
      </c>
      <c r="M283" s="334">
        <f t="shared" si="54"/>
        <v>0</v>
      </c>
    </row>
    <row r="284" spans="1:13" s="41" customFormat="1" ht="17" customHeight="1">
      <c r="A284" s="348"/>
      <c r="B284" s="99">
        <v>234</v>
      </c>
      <c r="C284" s="118" t="s">
        <v>1848</v>
      </c>
      <c r="D284" s="98" t="s">
        <v>1849</v>
      </c>
      <c r="E284" s="96">
        <v>1</v>
      </c>
      <c r="F284" s="227" t="s">
        <v>30</v>
      </c>
      <c r="G284" s="101" t="str">
        <f t="shared" si="55"/>
        <v>Local</v>
      </c>
      <c r="H284" s="102" t="s">
        <v>31</v>
      </c>
      <c r="I284" s="101">
        <f>IF(G284="","",IF(G284="Foreign",VLOOKUP(H284,Currency!$E$20:$F$33,2,FALSE),1))</f>
        <v>1</v>
      </c>
      <c r="J284" s="102"/>
      <c r="K284" s="103">
        <f t="shared" si="52"/>
        <v>0</v>
      </c>
      <c r="L284" s="104">
        <f t="shared" si="53"/>
        <v>0</v>
      </c>
      <c r="M284" s="334">
        <f t="shared" si="54"/>
        <v>0</v>
      </c>
    </row>
    <row r="285" spans="1:13" s="41" customFormat="1" ht="17" customHeight="1">
      <c r="A285" s="348"/>
      <c r="B285" s="99">
        <v>235</v>
      </c>
      <c r="C285" s="118" t="s">
        <v>1850</v>
      </c>
      <c r="D285" s="98" t="s">
        <v>1851</v>
      </c>
      <c r="E285" s="96">
        <v>1</v>
      </c>
      <c r="F285" s="227" t="s">
        <v>30</v>
      </c>
      <c r="G285" s="101" t="str">
        <f t="shared" si="55"/>
        <v>Local</v>
      </c>
      <c r="H285" s="102" t="s">
        <v>31</v>
      </c>
      <c r="I285" s="101">
        <f>IF(G285="","",IF(G285="Foreign",VLOOKUP(H285,Currency!$E$20:$F$33,2,FALSE),1))</f>
        <v>1</v>
      </c>
      <c r="J285" s="102"/>
      <c r="K285" s="103">
        <f t="shared" si="52"/>
        <v>0</v>
      </c>
      <c r="L285" s="104">
        <f t="shared" si="53"/>
        <v>0</v>
      </c>
      <c r="M285" s="334">
        <f t="shared" si="54"/>
        <v>0</v>
      </c>
    </row>
    <row r="286" spans="1:13" s="41" customFormat="1" ht="17" customHeight="1">
      <c r="A286" s="348"/>
      <c r="B286" s="99">
        <v>236</v>
      </c>
      <c r="C286" s="118" t="s">
        <v>1852</v>
      </c>
      <c r="D286" s="98" t="s">
        <v>1853</v>
      </c>
      <c r="E286" s="96">
        <v>1</v>
      </c>
      <c r="F286" s="227" t="s">
        <v>30</v>
      </c>
      <c r="G286" s="101" t="str">
        <f t="shared" si="55"/>
        <v>Local</v>
      </c>
      <c r="H286" s="102" t="s">
        <v>31</v>
      </c>
      <c r="I286" s="101">
        <f>IF(G286="","",IF(G286="Foreign",VLOOKUP(H286,Currency!$E$20:$F$33,2,FALSE),1))</f>
        <v>1</v>
      </c>
      <c r="J286" s="102"/>
      <c r="K286" s="103">
        <f t="shared" si="52"/>
        <v>0</v>
      </c>
      <c r="L286" s="104">
        <f t="shared" si="53"/>
        <v>0</v>
      </c>
      <c r="M286" s="334">
        <f t="shared" si="54"/>
        <v>0</v>
      </c>
    </row>
    <row r="287" spans="1:13" s="41" customFormat="1" ht="17" customHeight="1">
      <c r="A287" s="348"/>
      <c r="B287" s="99">
        <v>237</v>
      </c>
      <c r="C287" s="118" t="s">
        <v>1854</v>
      </c>
      <c r="D287" s="98" t="s">
        <v>1855</v>
      </c>
      <c r="E287" s="96">
        <v>1</v>
      </c>
      <c r="F287" s="227" t="s">
        <v>30</v>
      </c>
      <c r="G287" s="101" t="str">
        <f t="shared" si="55"/>
        <v>Local</v>
      </c>
      <c r="H287" s="102" t="s">
        <v>31</v>
      </c>
      <c r="I287" s="101">
        <f>IF(G287="","",IF(G287="Foreign",VLOOKUP(H287,Currency!$E$20:$F$33,2,FALSE),1))</f>
        <v>1</v>
      </c>
      <c r="J287" s="102"/>
      <c r="K287" s="103">
        <f t="shared" si="52"/>
        <v>0</v>
      </c>
      <c r="L287" s="104">
        <f t="shared" si="53"/>
        <v>0</v>
      </c>
      <c r="M287" s="334">
        <f t="shared" si="54"/>
        <v>0</v>
      </c>
    </row>
    <row r="288" spans="1:13" s="41" customFormat="1" ht="17" customHeight="1">
      <c r="A288" s="348"/>
      <c r="B288" s="99">
        <v>238</v>
      </c>
      <c r="C288" s="118" t="s">
        <v>1856</v>
      </c>
      <c r="D288" s="98" t="s">
        <v>1857</v>
      </c>
      <c r="E288" s="96">
        <v>1</v>
      </c>
      <c r="F288" s="227" t="s">
        <v>30</v>
      </c>
      <c r="G288" s="101" t="str">
        <f t="shared" si="55"/>
        <v>Local</v>
      </c>
      <c r="H288" s="102" t="s">
        <v>31</v>
      </c>
      <c r="I288" s="101">
        <f>IF(G288="","",IF(G288="Foreign",VLOOKUP(H288,Currency!$E$20:$F$33,2,FALSE),1))</f>
        <v>1</v>
      </c>
      <c r="J288" s="102"/>
      <c r="K288" s="103">
        <f t="shared" si="52"/>
        <v>0</v>
      </c>
      <c r="L288" s="104">
        <f t="shared" si="53"/>
        <v>0</v>
      </c>
      <c r="M288" s="334">
        <f t="shared" si="54"/>
        <v>0</v>
      </c>
    </row>
    <row r="289" spans="1:13" s="41" customFormat="1" ht="17" customHeight="1">
      <c r="A289" s="348"/>
      <c r="B289" s="99">
        <v>239</v>
      </c>
      <c r="C289" s="118" t="s">
        <v>1858</v>
      </c>
      <c r="D289" s="98" t="s">
        <v>1859</v>
      </c>
      <c r="E289" s="96">
        <v>1</v>
      </c>
      <c r="F289" s="227" t="s">
        <v>30</v>
      </c>
      <c r="G289" s="101" t="str">
        <f t="shared" si="55"/>
        <v>Local</v>
      </c>
      <c r="H289" s="102" t="s">
        <v>31</v>
      </c>
      <c r="I289" s="101">
        <f>IF(G289="","",IF(G289="Foreign",VLOOKUP(H289,Currency!$E$20:$F$33,2,FALSE),1))</f>
        <v>1</v>
      </c>
      <c r="J289" s="102"/>
      <c r="K289" s="103">
        <f t="shared" si="52"/>
        <v>0</v>
      </c>
      <c r="L289" s="104">
        <f t="shared" si="53"/>
        <v>0</v>
      </c>
      <c r="M289" s="334">
        <f t="shared" si="54"/>
        <v>0</v>
      </c>
    </row>
    <row r="290" spans="1:13" s="41" customFormat="1" ht="17" customHeight="1">
      <c r="A290" s="348"/>
      <c r="B290" s="99">
        <v>240</v>
      </c>
      <c r="C290" s="118" t="s">
        <v>1860</v>
      </c>
      <c r="D290" s="98" t="s">
        <v>1861</v>
      </c>
      <c r="E290" s="96">
        <v>1</v>
      </c>
      <c r="F290" s="227" t="s">
        <v>30</v>
      </c>
      <c r="G290" s="101" t="str">
        <f t="shared" si="55"/>
        <v>Local</v>
      </c>
      <c r="H290" s="102" t="s">
        <v>31</v>
      </c>
      <c r="I290" s="101">
        <f>IF(G290="","",IF(G290="Foreign",VLOOKUP(H290,Currency!$E$20:$F$33,2,FALSE),1))</f>
        <v>1</v>
      </c>
      <c r="J290" s="102"/>
      <c r="K290" s="103">
        <f t="shared" si="52"/>
        <v>0</v>
      </c>
      <c r="L290" s="104">
        <f t="shared" si="53"/>
        <v>0</v>
      </c>
      <c r="M290" s="334">
        <f t="shared" si="54"/>
        <v>0</v>
      </c>
    </row>
    <row r="291" spans="1:13" s="41" customFormat="1" ht="17" customHeight="1">
      <c r="A291" s="348"/>
      <c r="B291" s="99">
        <v>241</v>
      </c>
      <c r="C291" s="118" t="s">
        <v>1862</v>
      </c>
      <c r="D291" s="98" t="s">
        <v>1863</v>
      </c>
      <c r="E291" s="96">
        <v>1</v>
      </c>
      <c r="F291" s="227" t="s">
        <v>30</v>
      </c>
      <c r="G291" s="101" t="str">
        <f t="shared" si="55"/>
        <v>Local</v>
      </c>
      <c r="H291" s="102" t="s">
        <v>31</v>
      </c>
      <c r="I291" s="101">
        <f>IF(G291="","",IF(G291="Foreign",VLOOKUP(H291,Currency!$E$20:$F$33,2,FALSE),1))</f>
        <v>1</v>
      </c>
      <c r="J291" s="102"/>
      <c r="K291" s="103">
        <f t="shared" si="52"/>
        <v>0</v>
      </c>
      <c r="L291" s="104">
        <f t="shared" si="53"/>
        <v>0</v>
      </c>
      <c r="M291" s="334">
        <f>K291*$E291</f>
        <v>0</v>
      </c>
    </row>
    <row r="292" spans="1:13" s="41" customFormat="1" ht="17" customHeight="1">
      <c r="A292" s="348"/>
      <c r="B292" s="99">
        <v>242</v>
      </c>
      <c r="C292" s="118" t="s">
        <v>1864</v>
      </c>
      <c r="D292" s="98" t="s">
        <v>1865</v>
      </c>
      <c r="E292" s="96">
        <v>1</v>
      </c>
      <c r="F292" s="227" t="s">
        <v>30</v>
      </c>
      <c r="G292" s="101" t="str">
        <f t="shared" si="55"/>
        <v>Local</v>
      </c>
      <c r="H292" s="102" t="s">
        <v>31</v>
      </c>
      <c r="I292" s="101">
        <f>IF(G292="","",IF(G292="Foreign",VLOOKUP(H292,Currency!$E$20:$F$33,2,FALSE),1))</f>
        <v>1</v>
      </c>
      <c r="J292" s="102"/>
      <c r="K292" s="103">
        <f t="shared" si="52"/>
        <v>0</v>
      </c>
      <c r="L292" s="104">
        <f t="shared" si="53"/>
        <v>0</v>
      </c>
      <c r="M292" s="334">
        <f t="shared" si="54"/>
        <v>0</v>
      </c>
    </row>
    <row r="293" spans="1:13" s="41" customFormat="1" ht="17" customHeight="1">
      <c r="A293" s="348"/>
      <c r="B293" s="99">
        <v>243</v>
      </c>
      <c r="C293" s="118" t="s">
        <v>1866</v>
      </c>
      <c r="D293" s="98" t="s">
        <v>1823</v>
      </c>
      <c r="E293" s="96">
        <v>1</v>
      </c>
      <c r="F293" s="227" t="s">
        <v>30</v>
      </c>
      <c r="G293" s="101" t="str">
        <f t="shared" si="55"/>
        <v>Local</v>
      </c>
      <c r="H293" s="102" t="s">
        <v>31</v>
      </c>
      <c r="I293" s="101">
        <f>IF(G293="","",IF(G293="Foreign",VLOOKUP(H293,Currency!$E$20:$F$33,2,FALSE),1))</f>
        <v>1</v>
      </c>
      <c r="J293" s="102"/>
      <c r="K293" s="103">
        <f t="shared" si="52"/>
        <v>0</v>
      </c>
      <c r="L293" s="104">
        <f t="shared" si="53"/>
        <v>0</v>
      </c>
      <c r="M293" s="334">
        <f t="shared" si="54"/>
        <v>0</v>
      </c>
    </row>
    <row r="294" spans="1:13" s="41" customFormat="1" ht="17" customHeight="1">
      <c r="A294" s="348"/>
      <c r="B294" s="99">
        <v>244</v>
      </c>
      <c r="C294" s="118" t="s">
        <v>1867</v>
      </c>
      <c r="D294" s="98" t="s">
        <v>316</v>
      </c>
      <c r="E294" s="96">
        <v>1</v>
      </c>
      <c r="F294" s="227" t="s">
        <v>30</v>
      </c>
      <c r="G294" s="101" t="str">
        <f t="shared" si="55"/>
        <v>Local</v>
      </c>
      <c r="H294" s="102" t="s">
        <v>31</v>
      </c>
      <c r="I294" s="101">
        <f>IF(G294="","",IF(G294="Foreign",VLOOKUP(H294,Currency!$E$20:$F$33,2,FALSE),1))</f>
        <v>1</v>
      </c>
      <c r="J294" s="102"/>
      <c r="K294" s="103">
        <f t="shared" si="52"/>
        <v>0</v>
      </c>
      <c r="L294" s="104">
        <f t="shared" si="53"/>
        <v>0</v>
      </c>
      <c r="M294" s="334">
        <f t="shared" si="54"/>
        <v>0</v>
      </c>
    </row>
    <row r="295" spans="1:13" s="41" customFormat="1" ht="17" customHeight="1">
      <c r="A295" s="348"/>
      <c r="B295" s="99">
        <v>245</v>
      </c>
      <c r="C295" s="118" t="s">
        <v>1868</v>
      </c>
      <c r="D295" s="98" t="s">
        <v>1869</v>
      </c>
      <c r="E295" s="96">
        <v>1</v>
      </c>
      <c r="F295" s="227" t="s">
        <v>30</v>
      </c>
      <c r="G295" s="101" t="str">
        <f t="shared" si="55"/>
        <v>Local</v>
      </c>
      <c r="H295" s="102" t="s">
        <v>31</v>
      </c>
      <c r="I295" s="101">
        <f>IF(G295="","",IF(G295="Foreign",VLOOKUP(H295,Currency!$E$20:$F$33,2,FALSE),1))</f>
        <v>1</v>
      </c>
      <c r="J295" s="102"/>
      <c r="K295" s="103">
        <f t="shared" si="52"/>
        <v>0</v>
      </c>
      <c r="L295" s="104">
        <f t="shared" si="53"/>
        <v>0</v>
      </c>
      <c r="M295" s="334">
        <f t="shared" si="54"/>
        <v>0</v>
      </c>
    </row>
    <row r="296" spans="1:13" s="41" customFormat="1" ht="17" customHeight="1">
      <c r="A296" s="348"/>
      <c r="B296" s="99">
        <v>246</v>
      </c>
      <c r="C296" s="118" t="s">
        <v>1870</v>
      </c>
      <c r="D296" s="98" t="s">
        <v>1857</v>
      </c>
      <c r="E296" s="96">
        <v>1</v>
      </c>
      <c r="F296" s="227" t="s">
        <v>30</v>
      </c>
      <c r="G296" s="101" t="str">
        <f t="shared" si="55"/>
        <v>Local</v>
      </c>
      <c r="H296" s="102" t="s">
        <v>31</v>
      </c>
      <c r="I296" s="101">
        <f>IF(G296="","",IF(G296="Foreign",VLOOKUP(H296,Currency!$E$20:$F$33,2,FALSE),1))</f>
        <v>1</v>
      </c>
      <c r="J296" s="102"/>
      <c r="K296" s="103">
        <f t="shared" si="52"/>
        <v>0</v>
      </c>
      <c r="L296" s="104">
        <f t="shared" si="53"/>
        <v>0</v>
      </c>
      <c r="M296" s="334">
        <f t="shared" si="54"/>
        <v>0</v>
      </c>
    </row>
    <row r="297" spans="1:13" s="41" customFormat="1" ht="17" customHeight="1">
      <c r="A297" s="348"/>
      <c r="B297" s="99">
        <v>247</v>
      </c>
      <c r="C297" s="118" t="s">
        <v>1871</v>
      </c>
      <c r="D297" s="98" t="s">
        <v>1859</v>
      </c>
      <c r="E297" s="96">
        <v>1</v>
      </c>
      <c r="F297" s="227" t="s">
        <v>30</v>
      </c>
      <c r="G297" s="101" t="str">
        <f t="shared" si="55"/>
        <v>Local</v>
      </c>
      <c r="H297" s="102" t="s">
        <v>31</v>
      </c>
      <c r="I297" s="101">
        <f>IF(G297="","",IF(G297="Foreign",VLOOKUP(H297,Currency!$E$20:$F$33,2,FALSE),1))</f>
        <v>1</v>
      </c>
      <c r="J297" s="102"/>
      <c r="K297" s="103">
        <f t="shared" si="52"/>
        <v>0</v>
      </c>
      <c r="L297" s="104">
        <f t="shared" si="53"/>
        <v>0</v>
      </c>
      <c r="M297" s="334">
        <f t="shared" si="54"/>
        <v>0</v>
      </c>
    </row>
    <row r="298" spans="1:13" s="41" customFormat="1" ht="17" customHeight="1">
      <c r="A298" s="348"/>
      <c r="B298" s="99">
        <v>248</v>
      </c>
      <c r="C298" s="118" t="s">
        <v>1872</v>
      </c>
      <c r="D298" s="98" t="s">
        <v>1873</v>
      </c>
      <c r="E298" s="96">
        <v>1</v>
      </c>
      <c r="F298" s="227" t="s">
        <v>30</v>
      </c>
      <c r="G298" s="101" t="str">
        <f t="shared" si="55"/>
        <v>Local</v>
      </c>
      <c r="H298" s="102" t="s">
        <v>31</v>
      </c>
      <c r="I298" s="101">
        <f>IF(G298="","",IF(G298="Foreign",VLOOKUP(H298,Currency!$E$20:$F$33,2,FALSE),1))</f>
        <v>1</v>
      </c>
      <c r="J298" s="102"/>
      <c r="K298" s="103">
        <f t="shared" si="52"/>
        <v>0</v>
      </c>
      <c r="L298" s="104">
        <f t="shared" si="53"/>
        <v>0</v>
      </c>
      <c r="M298" s="334">
        <f t="shared" si="54"/>
        <v>0</v>
      </c>
    </row>
    <row r="299" spans="1:13" s="41" customFormat="1" ht="22.5" customHeight="1">
      <c r="A299" s="348"/>
      <c r="B299" s="99"/>
      <c r="C299" s="229"/>
      <c r="D299" s="391" t="s">
        <v>302</v>
      </c>
      <c r="E299" s="229"/>
      <c r="F299" s="232"/>
      <c r="G299" s="233"/>
      <c r="H299" s="234"/>
      <c r="I299" s="233"/>
      <c r="J299" s="234"/>
      <c r="K299" s="235"/>
      <c r="L299" s="236"/>
      <c r="M299" s="335"/>
    </row>
    <row r="300" spans="1:13" s="41" customFormat="1" ht="17" customHeight="1">
      <c r="A300" s="348"/>
      <c r="B300" s="99">
        <v>249</v>
      </c>
      <c r="C300" s="118" t="s">
        <v>303</v>
      </c>
      <c r="D300" s="98" t="s">
        <v>304</v>
      </c>
      <c r="E300" s="96">
        <v>14</v>
      </c>
      <c r="F300" s="227" t="s">
        <v>30</v>
      </c>
      <c r="G300" s="101" t="str">
        <f t="shared" si="49"/>
        <v>Local</v>
      </c>
      <c r="H300" s="102" t="s">
        <v>31</v>
      </c>
      <c r="I300" s="101">
        <f>IF(G300="","",IF(G300="Foreign",VLOOKUP(H300,Currency!$E$20:$F$33,2,FALSE),1))</f>
        <v>1</v>
      </c>
      <c r="J300" s="102"/>
      <c r="K300" s="103">
        <f t="shared" si="51"/>
        <v>0</v>
      </c>
      <c r="L300" s="104">
        <f>J300*$E300</f>
        <v>0</v>
      </c>
      <c r="M300" s="334">
        <f>K300*$E300</f>
        <v>0</v>
      </c>
    </row>
    <row r="301" spans="1:13" s="41" customFormat="1" ht="17" customHeight="1">
      <c r="A301" s="348"/>
      <c r="B301" s="99">
        <v>250</v>
      </c>
      <c r="C301" s="118" t="s">
        <v>305</v>
      </c>
      <c r="D301" s="98" t="s">
        <v>306</v>
      </c>
      <c r="E301" s="96">
        <v>14</v>
      </c>
      <c r="F301" s="227" t="s">
        <v>30</v>
      </c>
      <c r="G301" s="101" t="str">
        <f t="shared" si="49"/>
        <v>Local</v>
      </c>
      <c r="H301" s="102" t="s">
        <v>31</v>
      </c>
      <c r="I301" s="101">
        <f>IF(G301="","",IF(G301="Foreign",VLOOKUP(H301,Currency!$E$20:$F$33,2,FALSE),1))</f>
        <v>1</v>
      </c>
      <c r="J301" s="102"/>
      <c r="K301" s="103">
        <f t="shared" ref="K301:K327" si="56">J301*$I301</f>
        <v>0</v>
      </c>
      <c r="L301" s="104">
        <f t="shared" ref="L301:L327" si="57">J301*$E301</f>
        <v>0</v>
      </c>
      <c r="M301" s="334">
        <f t="shared" ref="M301:M327" si="58">K301*$E301</f>
        <v>0</v>
      </c>
    </row>
    <row r="302" spans="1:13" s="41" customFormat="1" ht="17" customHeight="1">
      <c r="A302" s="348"/>
      <c r="B302" s="99">
        <v>251</v>
      </c>
      <c r="C302" s="118" t="s">
        <v>307</v>
      </c>
      <c r="D302" s="98" t="s">
        <v>308</v>
      </c>
      <c r="E302" s="96">
        <v>14</v>
      </c>
      <c r="F302" s="227" t="s">
        <v>30</v>
      </c>
      <c r="G302" s="101" t="str">
        <f t="shared" si="49"/>
        <v>Local</v>
      </c>
      <c r="H302" s="102" t="s">
        <v>31</v>
      </c>
      <c r="I302" s="101">
        <f>IF(G302="","",IF(G302="Foreign",VLOOKUP(H302,Currency!$E$20:$F$33,2,FALSE),1))</f>
        <v>1</v>
      </c>
      <c r="J302" s="102"/>
      <c r="K302" s="103">
        <f t="shared" si="56"/>
        <v>0</v>
      </c>
      <c r="L302" s="104">
        <f t="shared" si="57"/>
        <v>0</v>
      </c>
      <c r="M302" s="334">
        <f t="shared" si="58"/>
        <v>0</v>
      </c>
    </row>
    <row r="303" spans="1:13" s="41" customFormat="1" ht="17" customHeight="1">
      <c r="A303" s="348"/>
      <c r="B303" s="99">
        <v>252</v>
      </c>
      <c r="C303" s="118" t="s">
        <v>309</v>
      </c>
      <c r="D303" s="98" t="s">
        <v>310</v>
      </c>
      <c r="E303" s="96">
        <v>14</v>
      </c>
      <c r="F303" s="227" t="s">
        <v>30</v>
      </c>
      <c r="G303" s="101" t="str">
        <f t="shared" si="49"/>
        <v>Local</v>
      </c>
      <c r="H303" s="102" t="s">
        <v>31</v>
      </c>
      <c r="I303" s="101">
        <f>IF(G303="","",IF(G303="Foreign",VLOOKUP(H303,Currency!$E$20:$F$33,2,FALSE),1))</f>
        <v>1</v>
      </c>
      <c r="J303" s="102"/>
      <c r="K303" s="103">
        <f t="shared" si="56"/>
        <v>0</v>
      </c>
      <c r="L303" s="104">
        <f t="shared" si="57"/>
        <v>0</v>
      </c>
      <c r="M303" s="334">
        <f t="shared" si="58"/>
        <v>0</v>
      </c>
    </row>
    <row r="304" spans="1:13" s="41" customFormat="1" ht="17" customHeight="1">
      <c r="A304" s="348"/>
      <c r="B304" s="99">
        <v>253</v>
      </c>
      <c r="C304" s="118" t="s">
        <v>311</v>
      </c>
      <c r="D304" s="98" t="s">
        <v>312</v>
      </c>
      <c r="E304" s="96">
        <v>14</v>
      </c>
      <c r="F304" s="227" t="s">
        <v>30</v>
      </c>
      <c r="G304" s="101" t="str">
        <f t="shared" si="49"/>
        <v>Local</v>
      </c>
      <c r="H304" s="102" t="s">
        <v>31</v>
      </c>
      <c r="I304" s="101">
        <f>IF(G304="","",IF(G304="Foreign",VLOOKUP(H304,Currency!$E$20:$F$33,2,FALSE),1))</f>
        <v>1</v>
      </c>
      <c r="J304" s="102"/>
      <c r="K304" s="103">
        <f t="shared" si="56"/>
        <v>0</v>
      </c>
      <c r="L304" s="104">
        <f t="shared" si="57"/>
        <v>0</v>
      </c>
      <c r="M304" s="334">
        <f t="shared" si="58"/>
        <v>0</v>
      </c>
    </row>
    <row r="305" spans="1:13" s="41" customFormat="1" ht="17" customHeight="1">
      <c r="A305" s="348"/>
      <c r="B305" s="99">
        <v>254</v>
      </c>
      <c r="C305" s="118" t="s">
        <v>313</v>
      </c>
      <c r="D305" s="98" t="s">
        <v>314</v>
      </c>
      <c r="E305" s="96">
        <v>14</v>
      </c>
      <c r="F305" s="227" t="s">
        <v>30</v>
      </c>
      <c r="G305" s="101" t="str">
        <f t="shared" si="49"/>
        <v>Local</v>
      </c>
      <c r="H305" s="102" t="s">
        <v>31</v>
      </c>
      <c r="I305" s="101">
        <f>IF(G305="","",IF(G305="Foreign",VLOOKUP(H305,Currency!$E$20:$F$33,2,FALSE),1))</f>
        <v>1</v>
      </c>
      <c r="J305" s="102"/>
      <c r="K305" s="103">
        <f t="shared" si="56"/>
        <v>0</v>
      </c>
      <c r="L305" s="104">
        <f t="shared" si="57"/>
        <v>0</v>
      </c>
      <c r="M305" s="334">
        <f t="shared" si="58"/>
        <v>0</v>
      </c>
    </row>
    <row r="306" spans="1:13" s="41" customFormat="1" ht="17" customHeight="1">
      <c r="A306" s="348"/>
      <c r="B306" s="99">
        <v>255</v>
      </c>
      <c r="C306" s="118" t="s">
        <v>315</v>
      </c>
      <c r="D306" s="98" t="s">
        <v>316</v>
      </c>
      <c r="E306" s="96">
        <v>14</v>
      </c>
      <c r="F306" s="227" t="s">
        <v>30</v>
      </c>
      <c r="G306" s="101" t="str">
        <f t="shared" si="49"/>
        <v>Local</v>
      </c>
      <c r="H306" s="102" t="s">
        <v>31</v>
      </c>
      <c r="I306" s="101">
        <f>IF(G306="","",IF(G306="Foreign",VLOOKUP(H306,Currency!$E$20:$F$33,2,FALSE),1))</f>
        <v>1</v>
      </c>
      <c r="J306" s="102"/>
      <c r="K306" s="103">
        <f t="shared" si="56"/>
        <v>0</v>
      </c>
      <c r="L306" s="104">
        <f t="shared" si="57"/>
        <v>0</v>
      </c>
      <c r="M306" s="334">
        <f t="shared" si="58"/>
        <v>0</v>
      </c>
    </row>
    <row r="307" spans="1:13" s="41" customFormat="1" ht="17" customHeight="1">
      <c r="A307" s="348"/>
      <c r="B307" s="99">
        <v>256</v>
      </c>
      <c r="C307" s="118" t="s">
        <v>317</v>
      </c>
      <c r="D307" s="98" t="s">
        <v>318</v>
      </c>
      <c r="E307" s="96">
        <v>14</v>
      </c>
      <c r="F307" s="227" t="s">
        <v>30</v>
      </c>
      <c r="G307" s="101" t="str">
        <f t="shared" si="49"/>
        <v>Local</v>
      </c>
      <c r="H307" s="102" t="s">
        <v>31</v>
      </c>
      <c r="I307" s="101">
        <f>IF(G307="","",IF(G307="Foreign",VLOOKUP(H307,Currency!$E$20:$F$33,2,FALSE),1))</f>
        <v>1</v>
      </c>
      <c r="J307" s="102"/>
      <c r="K307" s="103">
        <f t="shared" si="56"/>
        <v>0</v>
      </c>
      <c r="L307" s="104">
        <f t="shared" si="57"/>
        <v>0</v>
      </c>
      <c r="M307" s="334">
        <f t="shared" si="58"/>
        <v>0</v>
      </c>
    </row>
    <row r="308" spans="1:13" s="41" customFormat="1" ht="17" customHeight="1">
      <c r="A308" s="348"/>
      <c r="B308" s="99">
        <v>257</v>
      </c>
      <c r="C308" s="118" t="s">
        <v>319</v>
      </c>
      <c r="D308" s="98" t="s">
        <v>320</v>
      </c>
      <c r="E308" s="96">
        <v>14</v>
      </c>
      <c r="F308" s="227" t="s">
        <v>30</v>
      </c>
      <c r="G308" s="101" t="str">
        <f t="shared" si="49"/>
        <v>Local</v>
      </c>
      <c r="H308" s="102" t="s">
        <v>31</v>
      </c>
      <c r="I308" s="101">
        <f>IF(G308="","",IF(G308="Foreign",VLOOKUP(H308,Currency!$E$20:$F$33,2,FALSE),1))</f>
        <v>1</v>
      </c>
      <c r="J308" s="102"/>
      <c r="K308" s="103">
        <f t="shared" si="56"/>
        <v>0</v>
      </c>
      <c r="L308" s="104">
        <f t="shared" si="57"/>
        <v>0</v>
      </c>
      <c r="M308" s="334">
        <f t="shared" si="58"/>
        <v>0</v>
      </c>
    </row>
    <row r="309" spans="1:13" s="41" customFormat="1" ht="17" customHeight="1">
      <c r="A309" s="348"/>
      <c r="B309" s="99">
        <v>258</v>
      </c>
      <c r="C309" s="118" t="s">
        <v>321</v>
      </c>
      <c r="D309" s="98" t="s">
        <v>322</v>
      </c>
      <c r="E309" s="96">
        <v>224</v>
      </c>
      <c r="F309" s="227" t="s">
        <v>30</v>
      </c>
      <c r="G309" s="101" t="str">
        <f t="shared" si="49"/>
        <v>Local</v>
      </c>
      <c r="H309" s="102" t="s">
        <v>31</v>
      </c>
      <c r="I309" s="101">
        <f>IF(G309="","",IF(G309="Foreign",VLOOKUP(H309,Currency!$E$20:$F$33,2,FALSE),1))</f>
        <v>1</v>
      </c>
      <c r="J309" s="102"/>
      <c r="K309" s="103">
        <f t="shared" si="56"/>
        <v>0</v>
      </c>
      <c r="L309" s="104">
        <f t="shared" si="57"/>
        <v>0</v>
      </c>
      <c r="M309" s="334">
        <f t="shared" si="58"/>
        <v>0</v>
      </c>
    </row>
    <row r="310" spans="1:13" s="41" customFormat="1" ht="17" customHeight="1">
      <c r="A310" s="348"/>
      <c r="B310" s="99">
        <v>259</v>
      </c>
      <c r="C310" s="118" t="s">
        <v>323</v>
      </c>
      <c r="D310" s="98" t="s">
        <v>324</v>
      </c>
      <c r="E310" s="96">
        <v>14</v>
      </c>
      <c r="F310" s="227" t="s">
        <v>30</v>
      </c>
      <c r="G310" s="101" t="str">
        <f t="shared" si="49"/>
        <v>Local</v>
      </c>
      <c r="H310" s="102" t="s">
        <v>31</v>
      </c>
      <c r="I310" s="101">
        <f>IF(G310="","",IF(G310="Foreign",VLOOKUP(H310,Currency!$E$20:$F$33,2,FALSE),1))</f>
        <v>1</v>
      </c>
      <c r="J310" s="102"/>
      <c r="K310" s="103">
        <f t="shared" si="56"/>
        <v>0</v>
      </c>
      <c r="L310" s="104">
        <f t="shared" si="57"/>
        <v>0</v>
      </c>
      <c r="M310" s="334">
        <f t="shared" si="58"/>
        <v>0</v>
      </c>
    </row>
    <row r="311" spans="1:13" s="41" customFormat="1" ht="17" customHeight="1">
      <c r="A311" s="348"/>
      <c r="B311" s="99">
        <v>260</v>
      </c>
      <c r="C311" s="118" t="s">
        <v>325</v>
      </c>
      <c r="D311" s="98" t="s">
        <v>326</v>
      </c>
      <c r="E311" s="96">
        <v>28</v>
      </c>
      <c r="F311" s="227" t="s">
        <v>30</v>
      </c>
      <c r="G311" s="101" t="str">
        <f t="shared" si="49"/>
        <v>Local</v>
      </c>
      <c r="H311" s="102" t="s">
        <v>31</v>
      </c>
      <c r="I311" s="101">
        <f>IF(G311="","",IF(G311="Foreign",VLOOKUP(H311,Currency!$E$20:$F$33,2,FALSE),1))</f>
        <v>1</v>
      </c>
      <c r="J311" s="102"/>
      <c r="K311" s="103">
        <f t="shared" si="56"/>
        <v>0</v>
      </c>
      <c r="L311" s="104">
        <f t="shared" si="57"/>
        <v>0</v>
      </c>
      <c r="M311" s="334">
        <f t="shared" si="58"/>
        <v>0</v>
      </c>
    </row>
    <row r="312" spans="1:13" s="41" customFormat="1" ht="17" customHeight="1">
      <c r="A312" s="348"/>
      <c r="B312" s="99">
        <v>261</v>
      </c>
      <c r="C312" s="118" t="s">
        <v>327</v>
      </c>
      <c r="D312" s="98" t="s">
        <v>328</v>
      </c>
      <c r="E312" s="96">
        <v>14</v>
      </c>
      <c r="F312" s="227" t="s">
        <v>30</v>
      </c>
      <c r="G312" s="101" t="str">
        <f t="shared" si="49"/>
        <v>Local</v>
      </c>
      <c r="H312" s="102" t="s">
        <v>31</v>
      </c>
      <c r="I312" s="101">
        <f>IF(G312="","",IF(G312="Foreign",VLOOKUP(H312,Currency!$E$20:$F$33,2,FALSE),1))</f>
        <v>1</v>
      </c>
      <c r="J312" s="102"/>
      <c r="K312" s="103">
        <f t="shared" si="56"/>
        <v>0</v>
      </c>
      <c r="L312" s="104">
        <f t="shared" si="57"/>
        <v>0</v>
      </c>
      <c r="M312" s="334">
        <f t="shared" si="58"/>
        <v>0</v>
      </c>
    </row>
    <row r="313" spans="1:13" s="41" customFormat="1" ht="17" customHeight="1">
      <c r="A313" s="348"/>
      <c r="B313" s="99">
        <v>262</v>
      </c>
      <c r="C313" s="118" t="s">
        <v>329</v>
      </c>
      <c r="D313" s="98" t="s">
        <v>330</v>
      </c>
      <c r="E313" s="96">
        <v>56</v>
      </c>
      <c r="F313" s="227" t="s">
        <v>30</v>
      </c>
      <c r="G313" s="101" t="str">
        <f t="shared" si="49"/>
        <v>Local</v>
      </c>
      <c r="H313" s="102" t="s">
        <v>31</v>
      </c>
      <c r="I313" s="101">
        <f>IF(G313="","",IF(G313="Foreign",VLOOKUP(H313,Currency!$E$20:$F$33,2,FALSE),1))</f>
        <v>1</v>
      </c>
      <c r="J313" s="102"/>
      <c r="K313" s="103">
        <f t="shared" si="56"/>
        <v>0</v>
      </c>
      <c r="L313" s="104">
        <f t="shared" si="57"/>
        <v>0</v>
      </c>
      <c r="M313" s="334">
        <f t="shared" si="58"/>
        <v>0</v>
      </c>
    </row>
    <row r="314" spans="1:13" s="41" customFormat="1" ht="17" customHeight="1">
      <c r="A314" s="348"/>
      <c r="B314" s="99">
        <v>263</v>
      </c>
      <c r="C314" s="118" t="s">
        <v>331</v>
      </c>
      <c r="D314" s="98" t="s">
        <v>332</v>
      </c>
      <c r="E314" s="96">
        <v>14</v>
      </c>
      <c r="F314" s="227" t="s">
        <v>30</v>
      </c>
      <c r="G314" s="101" t="str">
        <f t="shared" si="49"/>
        <v>Local</v>
      </c>
      <c r="H314" s="102" t="s">
        <v>31</v>
      </c>
      <c r="I314" s="101">
        <f>IF(G314="","",IF(G314="Foreign",VLOOKUP(H314,Currency!$E$20:$F$33,2,FALSE),1))</f>
        <v>1</v>
      </c>
      <c r="J314" s="102"/>
      <c r="K314" s="103">
        <f t="shared" si="56"/>
        <v>0</v>
      </c>
      <c r="L314" s="104">
        <f t="shared" si="57"/>
        <v>0</v>
      </c>
      <c r="M314" s="334">
        <f t="shared" si="58"/>
        <v>0</v>
      </c>
    </row>
    <row r="315" spans="1:13" s="41" customFormat="1" ht="17" customHeight="1">
      <c r="A315" s="348"/>
      <c r="B315" s="99">
        <v>264</v>
      </c>
      <c r="C315" s="118" t="s">
        <v>333</v>
      </c>
      <c r="D315" s="98" t="s">
        <v>334</v>
      </c>
      <c r="E315" s="96">
        <v>14</v>
      </c>
      <c r="F315" s="227" t="s">
        <v>30</v>
      </c>
      <c r="G315" s="101" t="str">
        <f t="shared" si="49"/>
        <v>Local</v>
      </c>
      <c r="H315" s="102" t="s">
        <v>31</v>
      </c>
      <c r="I315" s="101">
        <f>IF(G315="","",IF(G315="Foreign",VLOOKUP(H315,Currency!$E$20:$F$33,2,FALSE),1))</f>
        <v>1</v>
      </c>
      <c r="J315" s="102"/>
      <c r="K315" s="103">
        <f t="shared" si="56"/>
        <v>0</v>
      </c>
      <c r="L315" s="104">
        <f t="shared" si="57"/>
        <v>0</v>
      </c>
      <c r="M315" s="334">
        <f t="shared" si="58"/>
        <v>0</v>
      </c>
    </row>
    <row r="316" spans="1:13" s="41" customFormat="1" ht="17" customHeight="1">
      <c r="A316" s="348"/>
      <c r="B316" s="99">
        <v>265</v>
      </c>
      <c r="C316" s="118" t="s">
        <v>335</v>
      </c>
      <c r="D316" s="98" t="s">
        <v>336</v>
      </c>
      <c r="E316" s="96">
        <v>14</v>
      </c>
      <c r="F316" s="227" t="s">
        <v>30</v>
      </c>
      <c r="G316" s="101" t="str">
        <f t="shared" si="49"/>
        <v>Local</v>
      </c>
      <c r="H316" s="102" t="s">
        <v>31</v>
      </c>
      <c r="I316" s="101">
        <f>IF(G316="","",IF(G316="Foreign",VLOOKUP(H316,Currency!$E$20:$F$33,2,FALSE),1))</f>
        <v>1</v>
      </c>
      <c r="J316" s="102"/>
      <c r="K316" s="103">
        <f t="shared" si="56"/>
        <v>0</v>
      </c>
      <c r="L316" s="104">
        <f t="shared" si="57"/>
        <v>0</v>
      </c>
      <c r="M316" s="334">
        <f t="shared" si="58"/>
        <v>0</v>
      </c>
    </row>
    <row r="317" spans="1:13" s="41" customFormat="1" ht="17" customHeight="1">
      <c r="A317" s="348"/>
      <c r="B317" s="99">
        <v>266</v>
      </c>
      <c r="C317" s="118" t="s">
        <v>337</v>
      </c>
      <c r="D317" s="98" t="s">
        <v>338</v>
      </c>
      <c r="E317" s="96">
        <v>14</v>
      </c>
      <c r="F317" s="227" t="s">
        <v>30</v>
      </c>
      <c r="G317" s="101" t="str">
        <f t="shared" si="49"/>
        <v>Local</v>
      </c>
      <c r="H317" s="102" t="s">
        <v>31</v>
      </c>
      <c r="I317" s="101">
        <f>IF(G317="","",IF(G317="Foreign",VLOOKUP(H317,Currency!$E$20:$F$33,2,FALSE),1))</f>
        <v>1</v>
      </c>
      <c r="J317" s="102"/>
      <c r="K317" s="103">
        <f t="shared" si="56"/>
        <v>0</v>
      </c>
      <c r="L317" s="104">
        <f t="shared" si="57"/>
        <v>0</v>
      </c>
      <c r="M317" s="334">
        <f t="shared" si="58"/>
        <v>0</v>
      </c>
    </row>
    <row r="318" spans="1:13" s="41" customFormat="1" ht="17" customHeight="1">
      <c r="A318" s="348"/>
      <c r="B318" s="99">
        <v>267</v>
      </c>
      <c r="C318" s="118" t="s">
        <v>339</v>
      </c>
      <c r="D318" s="98" t="s">
        <v>340</v>
      </c>
      <c r="E318" s="96">
        <v>14</v>
      </c>
      <c r="F318" s="227" t="s">
        <v>30</v>
      </c>
      <c r="G318" s="101" t="str">
        <f t="shared" si="49"/>
        <v>Local</v>
      </c>
      <c r="H318" s="102" t="s">
        <v>31</v>
      </c>
      <c r="I318" s="101">
        <f>IF(G318="","",IF(G318="Foreign",VLOOKUP(H318,Currency!$E$20:$F$33,2,FALSE),1))</f>
        <v>1</v>
      </c>
      <c r="J318" s="102"/>
      <c r="K318" s="103">
        <f t="shared" si="56"/>
        <v>0</v>
      </c>
      <c r="L318" s="104">
        <f t="shared" si="57"/>
        <v>0</v>
      </c>
      <c r="M318" s="334">
        <f t="shared" si="58"/>
        <v>0</v>
      </c>
    </row>
    <row r="319" spans="1:13" s="41" customFormat="1" ht="17" customHeight="1">
      <c r="A319" s="348"/>
      <c r="B319" s="99">
        <v>268</v>
      </c>
      <c r="C319" s="118" t="s">
        <v>341</v>
      </c>
      <c r="D319" s="98" t="s">
        <v>342</v>
      </c>
      <c r="E319" s="96">
        <v>14</v>
      </c>
      <c r="F319" s="227" t="s">
        <v>30</v>
      </c>
      <c r="G319" s="101" t="str">
        <f t="shared" si="49"/>
        <v>Local</v>
      </c>
      <c r="H319" s="102" t="s">
        <v>31</v>
      </c>
      <c r="I319" s="101">
        <f>IF(G319="","",IF(G319="Foreign",VLOOKUP(H319,Currency!$E$20:$F$33,2,FALSE),1))</f>
        <v>1</v>
      </c>
      <c r="J319" s="102"/>
      <c r="K319" s="103">
        <f t="shared" si="56"/>
        <v>0</v>
      </c>
      <c r="L319" s="104">
        <f t="shared" si="57"/>
        <v>0</v>
      </c>
      <c r="M319" s="334">
        <f t="shared" si="58"/>
        <v>0</v>
      </c>
    </row>
    <row r="320" spans="1:13" s="41" customFormat="1" ht="17" customHeight="1">
      <c r="A320" s="348"/>
      <c r="B320" s="99">
        <v>269</v>
      </c>
      <c r="C320" s="118" t="s">
        <v>343</v>
      </c>
      <c r="D320" s="98" t="s">
        <v>344</v>
      </c>
      <c r="E320" s="96">
        <v>28</v>
      </c>
      <c r="F320" s="227" t="s">
        <v>30</v>
      </c>
      <c r="G320" s="101" t="str">
        <f t="shared" si="49"/>
        <v>Local</v>
      </c>
      <c r="H320" s="102" t="s">
        <v>31</v>
      </c>
      <c r="I320" s="101">
        <f>IF(G320="","",IF(G320="Foreign",VLOOKUP(H320,Currency!$E$20:$F$33,2,FALSE),1))</f>
        <v>1</v>
      </c>
      <c r="J320" s="102"/>
      <c r="K320" s="103">
        <f t="shared" si="56"/>
        <v>0</v>
      </c>
      <c r="L320" s="104">
        <f t="shared" si="57"/>
        <v>0</v>
      </c>
      <c r="M320" s="334">
        <f t="shared" si="58"/>
        <v>0</v>
      </c>
    </row>
    <row r="321" spans="1:14" s="41" customFormat="1" ht="17" customHeight="1">
      <c r="A321" s="348"/>
      <c r="B321" s="99">
        <v>270</v>
      </c>
      <c r="C321" s="118" t="s">
        <v>345</v>
      </c>
      <c r="D321" s="98" t="s">
        <v>346</v>
      </c>
      <c r="E321" s="96">
        <v>224</v>
      </c>
      <c r="F321" s="227" t="s">
        <v>30</v>
      </c>
      <c r="G321" s="101" t="str">
        <f t="shared" si="49"/>
        <v>Local</v>
      </c>
      <c r="H321" s="102" t="s">
        <v>31</v>
      </c>
      <c r="I321" s="101">
        <f>IF(G321="","",IF(G321="Foreign",VLOOKUP(H321,Currency!$E$20:$F$33,2,FALSE),1))</f>
        <v>1</v>
      </c>
      <c r="J321" s="102"/>
      <c r="K321" s="103">
        <f t="shared" si="56"/>
        <v>0</v>
      </c>
      <c r="L321" s="104">
        <f t="shared" si="57"/>
        <v>0</v>
      </c>
      <c r="M321" s="334">
        <f t="shared" si="58"/>
        <v>0</v>
      </c>
    </row>
    <row r="322" spans="1:14" s="41" customFormat="1" ht="17" customHeight="1">
      <c r="A322" s="348"/>
      <c r="B322" s="99">
        <v>271</v>
      </c>
      <c r="C322" s="118" t="s">
        <v>347</v>
      </c>
      <c r="D322" s="98" t="s">
        <v>348</v>
      </c>
      <c r="E322" s="96">
        <v>14</v>
      </c>
      <c r="F322" s="227" t="s">
        <v>30</v>
      </c>
      <c r="G322" s="101" t="str">
        <f t="shared" si="49"/>
        <v>Local</v>
      </c>
      <c r="H322" s="102" t="s">
        <v>31</v>
      </c>
      <c r="I322" s="101">
        <f>IF(G322="","",IF(G322="Foreign",VLOOKUP(H322,Currency!$E$20:$F$33,2,FALSE),1))</f>
        <v>1</v>
      </c>
      <c r="J322" s="102"/>
      <c r="K322" s="103">
        <f t="shared" si="56"/>
        <v>0</v>
      </c>
      <c r="L322" s="104">
        <f t="shared" si="57"/>
        <v>0</v>
      </c>
      <c r="M322" s="334">
        <f t="shared" si="58"/>
        <v>0</v>
      </c>
    </row>
    <row r="323" spans="1:14" s="41" customFormat="1" ht="17" customHeight="1">
      <c r="A323" s="348"/>
      <c r="B323" s="99">
        <v>272</v>
      </c>
      <c r="C323" s="118" t="s">
        <v>349</v>
      </c>
      <c r="D323" s="98" t="s">
        <v>350</v>
      </c>
      <c r="E323" s="96">
        <v>14</v>
      </c>
      <c r="F323" s="227" t="s">
        <v>30</v>
      </c>
      <c r="G323" s="101" t="str">
        <f t="shared" si="49"/>
        <v>Local</v>
      </c>
      <c r="H323" s="102" t="s">
        <v>31</v>
      </c>
      <c r="I323" s="101">
        <f>IF(G323="","",IF(G323="Foreign",VLOOKUP(H323,Currency!$E$20:$F$33,2,FALSE),1))</f>
        <v>1</v>
      </c>
      <c r="J323" s="102"/>
      <c r="K323" s="103">
        <f t="shared" si="56"/>
        <v>0</v>
      </c>
      <c r="L323" s="104">
        <f t="shared" si="57"/>
        <v>0</v>
      </c>
      <c r="M323" s="334">
        <f t="shared" si="58"/>
        <v>0</v>
      </c>
    </row>
    <row r="324" spans="1:14" s="41" customFormat="1" ht="17" customHeight="1">
      <c r="A324" s="348"/>
      <c r="B324" s="99">
        <v>273</v>
      </c>
      <c r="C324" s="118" t="s">
        <v>351</v>
      </c>
      <c r="D324" s="98" t="s">
        <v>352</v>
      </c>
      <c r="E324" s="96">
        <v>84</v>
      </c>
      <c r="F324" s="227" t="s">
        <v>30</v>
      </c>
      <c r="G324" s="101" t="str">
        <f t="shared" si="49"/>
        <v>Local</v>
      </c>
      <c r="H324" s="102" t="s">
        <v>31</v>
      </c>
      <c r="I324" s="101">
        <f>IF(G324="","",IF(G324="Foreign",VLOOKUP(H324,Currency!$E$20:$F$33,2,FALSE),1))</f>
        <v>1</v>
      </c>
      <c r="J324" s="102"/>
      <c r="K324" s="103">
        <f t="shared" si="56"/>
        <v>0</v>
      </c>
      <c r="L324" s="104">
        <f>J324*$E324</f>
        <v>0</v>
      </c>
      <c r="M324" s="334">
        <f t="shared" si="58"/>
        <v>0</v>
      </c>
    </row>
    <row r="325" spans="1:14" s="41" customFormat="1" ht="17" customHeight="1">
      <c r="A325" s="348"/>
      <c r="B325" s="99">
        <v>274</v>
      </c>
      <c r="C325" s="118" t="s">
        <v>353</v>
      </c>
      <c r="D325" s="98" t="s">
        <v>77</v>
      </c>
      <c r="E325" s="96">
        <v>28</v>
      </c>
      <c r="F325" s="227" t="s">
        <v>30</v>
      </c>
      <c r="G325" s="101" t="str">
        <f t="shared" si="49"/>
        <v>Local</v>
      </c>
      <c r="H325" s="102" t="s">
        <v>31</v>
      </c>
      <c r="I325" s="101">
        <f>IF(G325="","",IF(G325="Foreign",VLOOKUP(H325,Currency!$E$20:$F$33,2,FALSE),1))</f>
        <v>1</v>
      </c>
      <c r="J325" s="102"/>
      <c r="K325" s="103">
        <f t="shared" si="56"/>
        <v>0</v>
      </c>
      <c r="L325" s="104">
        <f t="shared" si="57"/>
        <v>0</v>
      </c>
      <c r="M325" s="334">
        <f t="shared" si="58"/>
        <v>0</v>
      </c>
    </row>
    <row r="326" spans="1:14" s="41" customFormat="1" ht="17" customHeight="1">
      <c r="A326" s="348"/>
      <c r="B326" s="99">
        <v>275</v>
      </c>
      <c r="C326" s="118" t="s">
        <v>97</v>
      </c>
      <c r="D326" s="98" t="s">
        <v>98</v>
      </c>
      <c r="E326" s="96">
        <v>28</v>
      </c>
      <c r="F326" s="227" t="s">
        <v>30</v>
      </c>
      <c r="G326" s="101" t="str">
        <f t="shared" si="49"/>
        <v>Local</v>
      </c>
      <c r="H326" s="102" t="s">
        <v>31</v>
      </c>
      <c r="I326" s="101">
        <f>IF(G326="","",IF(G326="Foreign",VLOOKUP(H326,Currency!$E$20:$F$33,2,FALSE),1))</f>
        <v>1</v>
      </c>
      <c r="J326" s="102"/>
      <c r="K326" s="103">
        <f t="shared" si="56"/>
        <v>0</v>
      </c>
      <c r="L326" s="104">
        <f t="shared" si="57"/>
        <v>0</v>
      </c>
      <c r="M326" s="334">
        <f t="shared" si="58"/>
        <v>0</v>
      </c>
    </row>
    <row r="327" spans="1:14" s="41" customFormat="1" ht="17" customHeight="1" thickBot="1">
      <c r="A327" s="349"/>
      <c r="B327" s="340">
        <v>276</v>
      </c>
      <c r="C327" s="364" t="s">
        <v>354</v>
      </c>
      <c r="D327" s="196" t="s">
        <v>355</v>
      </c>
      <c r="E327" s="197">
        <v>14</v>
      </c>
      <c r="F327" s="198" t="s">
        <v>30</v>
      </c>
      <c r="G327" s="199" t="str">
        <f t="shared" si="49"/>
        <v>Local</v>
      </c>
      <c r="H327" s="200" t="s">
        <v>31</v>
      </c>
      <c r="I327" s="199">
        <f>IF(G327="","",IF(G327="Foreign",VLOOKUP(H327,Currency!$E$20:$F$33,2,FALSE),1))</f>
        <v>1</v>
      </c>
      <c r="J327" s="200"/>
      <c r="K327" s="201">
        <f t="shared" si="56"/>
        <v>0</v>
      </c>
      <c r="L327" s="202">
        <f t="shared" si="57"/>
        <v>0</v>
      </c>
      <c r="M327" s="341">
        <f t="shared" si="58"/>
        <v>0</v>
      </c>
    </row>
    <row r="328" spans="1:14" s="41" customFormat="1" ht="22.5" customHeight="1" thickBot="1">
      <c r="A328" s="176"/>
      <c r="B328" s="203"/>
      <c r="C328" s="177"/>
      <c r="D328" s="178"/>
      <c r="E328" s="179"/>
      <c r="F328" s="180"/>
      <c r="G328" s="181"/>
      <c r="H328" s="182"/>
      <c r="I328" s="181"/>
      <c r="J328" s="182"/>
      <c r="K328" s="319" t="s">
        <v>101</v>
      </c>
      <c r="L328" s="319"/>
      <c r="M328" s="320">
        <f>SUM(M241:M327)</f>
        <v>0</v>
      </c>
      <c r="N328" s="174"/>
    </row>
    <row r="329" spans="1:14" s="41" customFormat="1" ht="22.5" customHeight="1" thickTop="1" thickBot="1">
      <c r="A329" s="184"/>
      <c r="B329" s="204"/>
      <c r="C329" s="185"/>
      <c r="D329" s="186"/>
      <c r="E329" s="187"/>
      <c r="F329" s="188"/>
      <c r="G329" s="189"/>
      <c r="H329" s="190"/>
      <c r="I329" s="189"/>
      <c r="J329" s="190"/>
      <c r="K329" s="191"/>
      <c r="L329" s="192"/>
      <c r="M329" s="193"/>
      <c r="N329" s="175"/>
    </row>
    <row r="330" spans="1:14" s="41" customFormat="1" ht="22.5" customHeight="1">
      <c r="A330" s="368" t="s">
        <v>356</v>
      </c>
      <c r="B330" s="322"/>
      <c r="C330" s="323"/>
      <c r="D330" s="390" t="s">
        <v>357</v>
      </c>
      <c r="E330" s="325"/>
      <c r="F330" s="326"/>
      <c r="G330" s="327"/>
      <c r="H330" s="328"/>
      <c r="I330" s="327"/>
      <c r="J330" s="328"/>
      <c r="K330" s="330"/>
      <c r="L330" s="331"/>
      <c r="M330" s="332"/>
    </row>
    <row r="331" spans="1:14" s="41" customFormat="1" ht="22.5" customHeight="1">
      <c r="A331" s="369"/>
      <c r="B331" s="99">
        <v>277</v>
      </c>
      <c r="C331" s="129" t="s">
        <v>1088</v>
      </c>
      <c r="D331" s="122" t="s">
        <v>358</v>
      </c>
      <c r="E331" s="100">
        <v>33</v>
      </c>
      <c r="F331" s="227" t="s">
        <v>30</v>
      </c>
      <c r="G331" s="101" t="str">
        <f t="shared" si="49"/>
        <v>Local</v>
      </c>
      <c r="H331" s="102" t="s">
        <v>31</v>
      </c>
      <c r="I331" s="101">
        <f>IF(G331="","",IF(G331="Foreign",VLOOKUP(H331,Currency!$E$20:$F$33,2,FALSE),1))</f>
        <v>1</v>
      </c>
      <c r="J331" s="102"/>
      <c r="K331" s="103">
        <f t="shared" si="51"/>
        <v>0</v>
      </c>
      <c r="L331" s="104">
        <f>J331*$E331</f>
        <v>0</v>
      </c>
      <c r="M331" s="334">
        <f>K331*$E331</f>
        <v>0</v>
      </c>
    </row>
    <row r="332" spans="1:14" s="41" customFormat="1" ht="22.5" customHeight="1">
      <c r="A332" s="369"/>
      <c r="B332" s="99">
        <v>278</v>
      </c>
      <c r="C332" s="129" t="s">
        <v>1089</v>
      </c>
      <c r="D332" s="122" t="s">
        <v>1090</v>
      </c>
      <c r="E332" s="100">
        <v>33</v>
      </c>
      <c r="F332" s="227" t="s">
        <v>30</v>
      </c>
      <c r="G332" s="101" t="str">
        <f t="shared" ref="G332:G350" si="59">IF(H332="","",IF(H332="ZAR","Local","Foreign"))</f>
        <v>Local</v>
      </c>
      <c r="H332" s="102" t="s">
        <v>31</v>
      </c>
      <c r="I332" s="101">
        <f>IF(G332="","",IF(G332="Foreign",VLOOKUP(H332,Currency!$E$20:$F$33,2,FALSE),1))</f>
        <v>1</v>
      </c>
      <c r="J332" s="102"/>
      <c r="K332" s="103">
        <f t="shared" ref="K332:K350" si="60">J332*$I332</f>
        <v>0</v>
      </c>
      <c r="L332" s="104">
        <f t="shared" ref="L332:L350" si="61">J332*$E332</f>
        <v>0</v>
      </c>
      <c r="M332" s="334">
        <f t="shared" ref="M332:M350" si="62">K332*$E332</f>
        <v>0</v>
      </c>
    </row>
    <row r="333" spans="1:14" s="41" customFormat="1" ht="22.5" customHeight="1">
      <c r="A333" s="369"/>
      <c r="B333" s="99">
        <v>279</v>
      </c>
      <c r="C333" s="129" t="s">
        <v>1103</v>
      </c>
      <c r="D333" s="122" t="s">
        <v>1104</v>
      </c>
      <c r="E333" s="100">
        <v>33</v>
      </c>
      <c r="F333" s="227" t="s">
        <v>30</v>
      </c>
      <c r="G333" s="101" t="str">
        <f t="shared" si="59"/>
        <v>Local</v>
      </c>
      <c r="H333" s="102" t="s">
        <v>31</v>
      </c>
      <c r="I333" s="101">
        <f>IF(G333="","",IF(G333="Foreign",VLOOKUP(H333,Currency!$E$20:$F$33,2,FALSE),1))</f>
        <v>1</v>
      </c>
      <c r="J333" s="102"/>
      <c r="K333" s="103">
        <f t="shared" si="60"/>
        <v>0</v>
      </c>
      <c r="L333" s="104">
        <f t="shared" si="61"/>
        <v>0</v>
      </c>
      <c r="M333" s="334">
        <f t="shared" si="62"/>
        <v>0</v>
      </c>
    </row>
    <row r="334" spans="1:14" s="41" customFormat="1" ht="22.5" customHeight="1">
      <c r="A334" s="369"/>
      <c r="B334" s="99">
        <v>280</v>
      </c>
      <c r="C334" s="129" t="s">
        <v>1105</v>
      </c>
      <c r="D334" s="122" t="s">
        <v>1106</v>
      </c>
      <c r="E334" s="100">
        <v>33</v>
      </c>
      <c r="F334" s="227" t="s">
        <v>30</v>
      </c>
      <c r="G334" s="101" t="str">
        <f t="shared" si="59"/>
        <v>Local</v>
      </c>
      <c r="H334" s="102" t="s">
        <v>31</v>
      </c>
      <c r="I334" s="101">
        <f>IF(G334="","",IF(G334="Foreign",VLOOKUP(H334,Currency!$E$20:$F$33,2,FALSE),1))</f>
        <v>1</v>
      </c>
      <c r="J334" s="102"/>
      <c r="K334" s="103">
        <f t="shared" si="60"/>
        <v>0</v>
      </c>
      <c r="L334" s="104">
        <f t="shared" si="61"/>
        <v>0</v>
      </c>
      <c r="M334" s="334">
        <f t="shared" si="62"/>
        <v>0</v>
      </c>
    </row>
    <row r="335" spans="1:14" s="41" customFormat="1" ht="22.5" customHeight="1">
      <c r="A335" s="369"/>
      <c r="B335" s="99">
        <v>281</v>
      </c>
      <c r="C335" s="129" t="s">
        <v>1111</v>
      </c>
      <c r="D335" s="122" t="s">
        <v>1112</v>
      </c>
      <c r="E335" s="100">
        <v>33</v>
      </c>
      <c r="F335" s="227" t="s">
        <v>30</v>
      </c>
      <c r="G335" s="101" t="str">
        <f t="shared" si="59"/>
        <v>Local</v>
      </c>
      <c r="H335" s="102" t="s">
        <v>31</v>
      </c>
      <c r="I335" s="101">
        <f>IF(G335="","",IF(G335="Foreign",VLOOKUP(H335,Currency!$E$20:$F$33,2,FALSE),1))</f>
        <v>1</v>
      </c>
      <c r="J335" s="102"/>
      <c r="K335" s="103">
        <f t="shared" si="60"/>
        <v>0</v>
      </c>
      <c r="L335" s="104">
        <f t="shared" si="61"/>
        <v>0</v>
      </c>
      <c r="M335" s="334">
        <f t="shared" si="62"/>
        <v>0</v>
      </c>
    </row>
    <row r="336" spans="1:14" s="41" customFormat="1" ht="22.5" customHeight="1">
      <c r="A336" s="369"/>
      <c r="B336" s="99">
        <v>282</v>
      </c>
      <c r="C336" s="129" t="s">
        <v>1874</v>
      </c>
      <c r="D336" s="122" t="s">
        <v>1875</v>
      </c>
      <c r="E336" s="100">
        <v>33</v>
      </c>
      <c r="F336" s="227" t="s">
        <v>30</v>
      </c>
      <c r="G336" s="101" t="str">
        <f t="shared" si="59"/>
        <v>Local</v>
      </c>
      <c r="H336" s="102" t="s">
        <v>31</v>
      </c>
      <c r="I336" s="101">
        <f>IF(G336="","",IF(G336="Foreign",VLOOKUP(H336,Currency!$E$20:$F$33,2,FALSE),1))</f>
        <v>1</v>
      </c>
      <c r="J336" s="102"/>
      <c r="K336" s="103">
        <f t="shared" si="60"/>
        <v>0</v>
      </c>
      <c r="L336" s="104">
        <f t="shared" si="61"/>
        <v>0</v>
      </c>
      <c r="M336" s="334">
        <f t="shared" si="62"/>
        <v>0</v>
      </c>
    </row>
    <row r="337" spans="1:13" s="41" customFormat="1" ht="22.5" customHeight="1">
      <c r="A337" s="369"/>
      <c r="B337" s="99">
        <v>283</v>
      </c>
      <c r="C337" s="129" t="s">
        <v>1876</v>
      </c>
      <c r="D337" s="122" t="s">
        <v>1877</v>
      </c>
      <c r="E337" s="100">
        <v>33</v>
      </c>
      <c r="F337" s="227" t="s">
        <v>30</v>
      </c>
      <c r="G337" s="101" t="str">
        <f t="shared" si="59"/>
        <v>Local</v>
      </c>
      <c r="H337" s="102" t="s">
        <v>31</v>
      </c>
      <c r="I337" s="101">
        <f>IF(G337="","",IF(G337="Foreign",VLOOKUP(H337,Currency!$E$20:$F$33,2,FALSE),1))</f>
        <v>1</v>
      </c>
      <c r="J337" s="102"/>
      <c r="K337" s="103">
        <f t="shared" si="60"/>
        <v>0</v>
      </c>
      <c r="L337" s="104">
        <f t="shared" si="61"/>
        <v>0</v>
      </c>
      <c r="M337" s="334">
        <f t="shared" si="62"/>
        <v>0</v>
      </c>
    </row>
    <row r="338" spans="1:13" s="41" customFormat="1" ht="22.5" customHeight="1">
      <c r="A338" s="369"/>
      <c r="B338" s="99">
        <v>284</v>
      </c>
      <c r="C338" s="129" t="s">
        <v>1878</v>
      </c>
      <c r="D338" s="122" t="s">
        <v>1879</v>
      </c>
      <c r="E338" s="100">
        <v>1</v>
      </c>
      <c r="F338" s="227" t="s">
        <v>30</v>
      </c>
      <c r="G338" s="101" t="str">
        <f t="shared" si="59"/>
        <v>Local</v>
      </c>
      <c r="H338" s="102" t="s">
        <v>31</v>
      </c>
      <c r="I338" s="101">
        <f>IF(G338="","",IF(G338="Foreign",VLOOKUP(H338,Currency!$E$20:$F$33,2,FALSE),1))</f>
        <v>1</v>
      </c>
      <c r="J338" s="102"/>
      <c r="K338" s="103">
        <f t="shared" si="60"/>
        <v>0</v>
      </c>
      <c r="L338" s="104">
        <f t="shared" si="61"/>
        <v>0</v>
      </c>
      <c r="M338" s="334">
        <f t="shared" si="62"/>
        <v>0</v>
      </c>
    </row>
    <row r="339" spans="1:13" s="41" customFormat="1" ht="22.5" customHeight="1">
      <c r="A339" s="369"/>
      <c r="B339" s="99">
        <v>285</v>
      </c>
      <c r="C339" s="129" t="s">
        <v>1125</v>
      </c>
      <c r="D339" s="122" t="s">
        <v>363</v>
      </c>
      <c r="E339" s="100">
        <v>1</v>
      </c>
      <c r="F339" s="227" t="s">
        <v>30</v>
      </c>
      <c r="G339" s="101" t="str">
        <f t="shared" si="59"/>
        <v>Local</v>
      </c>
      <c r="H339" s="102" t="s">
        <v>31</v>
      </c>
      <c r="I339" s="101">
        <f>IF(G339="","",IF(G339="Foreign",VLOOKUP(H339,Currency!$E$20:$F$33,2,FALSE),1))</f>
        <v>1</v>
      </c>
      <c r="J339" s="102"/>
      <c r="K339" s="103">
        <f t="shared" si="60"/>
        <v>0</v>
      </c>
      <c r="L339" s="104">
        <f t="shared" si="61"/>
        <v>0</v>
      </c>
      <c r="M339" s="334">
        <f t="shared" si="62"/>
        <v>0</v>
      </c>
    </row>
    <row r="340" spans="1:13" s="41" customFormat="1" ht="22.5" customHeight="1">
      <c r="A340" s="369"/>
      <c r="B340" s="99">
        <v>286</v>
      </c>
      <c r="C340" s="129" t="s">
        <v>1126</v>
      </c>
      <c r="D340" s="122" t="s">
        <v>1127</v>
      </c>
      <c r="E340" s="100">
        <v>1</v>
      </c>
      <c r="F340" s="227" t="s">
        <v>30</v>
      </c>
      <c r="G340" s="101" t="str">
        <f t="shared" si="59"/>
        <v>Local</v>
      </c>
      <c r="H340" s="102" t="s">
        <v>31</v>
      </c>
      <c r="I340" s="101">
        <f>IF(G340="","",IF(G340="Foreign",VLOOKUP(H340,Currency!$E$20:$F$33,2,FALSE),1))</f>
        <v>1</v>
      </c>
      <c r="J340" s="102"/>
      <c r="K340" s="103">
        <f t="shared" si="60"/>
        <v>0</v>
      </c>
      <c r="L340" s="104">
        <f t="shared" si="61"/>
        <v>0</v>
      </c>
      <c r="M340" s="334">
        <f t="shared" si="62"/>
        <v>0</v>
      </c>
    </row>
    <row r="341" spans="1:13" s="41" customFormat="1" ht="22.5" customHeight="1">
      <c r="A341" s="369"/>
      <c r="B341" s="99">
        <v>287</v>
      </c>
      <c r="C341" s="129" t="s">
        <v>1880</v>
      </c>
      <c r="D341" s="122" t="s">
        <v>370</v>
      </c>
      <c r="E341" s="100">
        <v>1</v>
      </c>
      <c r="F341" s="227" t="s">
        <v>30</v>
      </c>
      <c r="G341" s="101" t="str">
        <f t="shared" si="59"/>
        <v>Local</v>
      </c>
      <c r="H341" s="102" t="s">
        <v>31</v>
      </c>
      <c r="I341" s="101">
        <f>IF(G341="","",IF(G341="Foreign",VLOOKUP(H341,Currency!$E$20:$F$33,2,FALSE),1))</f>
        <v>1</v>
      </c>
      <c r="J341" s="102"/>
      <c r="K341" s="103">
        <f t="shared" si="60"/>
        <v>0</v>
      </c>
      <c r="L341" s="104">
        <f t="shared" si="61"/>
        <v>0</v>
      </c>
      <c r="M341" s="334">
        <f t="shared" si="62"/>
        <v>0</v>
      </c>
    </row>
    <row r="342" spans="1:13" s="41" customFormat="1" ht="22.5" customHeight="1">
      <c r="A342" s="369"/>
      <c r="B342" s="99">
        <v>288</v>
      </c>
      <c r="C342" s="129" t="s">
        <v>1881</v>
      </c>
      <c r="D342" s="122" t="s">
        <v>1882</v>
      </c>
      <c r="E342" s="100">
        <v>1</v>
      </c>
      <c r="F342" s="227" t="s">
        <v>30</v>
      </c>
      <c r="G342" s="101" t="str">
        <f t="shared" si="59"/>
        <v>Local</v>
      </c>
      <c r="H342" s="102" t="s">
        <v>31</v>
      </c>
      <c r="I342" s="101">
        <f>IF(G342="","",IF(G342="Foreign",VLOOKUP(H342,Currency!$E$20:$F$33,2,FALSE),1))</f>
        <v>1</v>
      </c>
      <c r="J342" s="102"/>
      <c r="K342" s="103">
        <f t="shared" si="60"/>
        <v>0</v>
      </c>
      <c r="L342" s="104">
        <f t="shared" si="61"/>
        <v>0</v>
      </c>
      <c r="M342" s="334">
        <f t="shared" si="62"/>
        <v>0</v>
      </c>
    </row>
    <row r="343" spans="1:13" s="41" customFormat="1" ht="22.5" customHeight="1">
      <c r="A343" s="369"/>
      <c r="B343" s="99">
        <v>289</v>
      </c>
      <c r="C343" s="129" t="s">
        <v>1883</v>
      </c>
      <c r="D343" s="122" t="s">
        <v>1884</v>
      </c>
      <c r="E343" s="100">
        <v>1</v>
      </c>
      <c r="F343" s="227" t="s">
        <v>30</v>
      </c>
      <c r="G343" s="101" t="str">
        <f t="shared" si="59"/>
        <v>Local</v>
      </c>
      <c r="H343" s="102" t="s">
        <v>31</v>
      </c>
      <c r="I343" s="101">
        <f>IF(G343="","",IF(G343="Foreign",VLOOKUP(H343,Currency!$E$20:$F$33,2,FALSE),1))</f>
        <v>1</v>
      </c>
      <c r="J343" s="102"/>
      <c r="K343" s="103">
        <f t="shared" si="60"/>
        <v>0</v>
      </c>
      <c r="L343" s="104">
        <f t="shared" si="61"/>
        <v>0</v>
      </c>
      <c r="M343" s="334">
        <f t="shared" si="62"/>
        <v>0</v>
      </c>
    </row>
    <row r="344" spans="1:13" s="41" customFormat="1" ht="22.5" customHeight="1">
      <c r="A344" s="369"/>
      <c r="B344" s="99">
        <v>290</v>
      </c>
      <c r="C344" s="129" t="s">
        <v>1885</v>
      </c>
      <c r="D344" s="122" t="s">
        <v>1886</v>
      </c>
      <c r="E344" s="100">
        <v>1</v>
      </c>
      <c r="F344" s="227" t="s">
        <v>30</v>
      </c>
      <c r="G344" s="101" t="str">
        <f t="shared" si="59"/>
        <v>Local</v>
      </c>
      <c r="H344" s="102" t="s">
        <v>31</v>
      </c>
      <c r="I344" s="101">
        <f>IF(G344="","",IF(G344="Foreign",VLOOKUP(H344,Currency!$E$20:$F$33,2,FALSE),1))</f>
        <v>1</v>
      </c>
      <c r="J344" s="102"/>
      <c r="K344" s="103">
        <f t="shared" si="60"/>
        <v>0</v>
      </c>
      <c r="L344" s="104">
        <f t="shared" si="61"/>
        <v>0</v>
      </c>
      <c r="M344" s="334">
        <f t="shared" si="62"/>
        <v>0</v>
      </c>
    </row>
    <row r="345" spans="1:13" s="41" customFormat="1" ht="22.5" customHeight="1">
      <c r="A345" s="369"/>
      <c r="B345" s="99">
        <v>291</v>
      </c>
      <c r="C345" s="129" t="s">
        <v>1887</v>
      </c>
      <c r="D345" s="122" t="s">
        <v>1888</v>
      </c>
      <c r="E345" s="100">
        <v>1</v>
      </c>
      <c r="F345" s="227" t="s">
        <v>30</v>
      </c>
      <c r="G345" s="101" t="str">
        <f t="shared" si="59"/>
        <v>Local</v>
      </c>
      <c r="H345" s="102" t="s">
        <v>31</v>
      </c>
      <c r="I345" s="101">
        <f>IF(G345="","",IF(G345="Foreign",VLOOKUP(H345,Currency!$E$20:$F$33,2,FALSE),1))</f>
        <v>1</v>
      </c>
      <c r="J345" s="102"/>
      <c r="K345" s="103">
        <f t="shared" si="60"/>
        <v>0</v>
      </c>
      <c r="L345" s="104">
        <f t="shared" si="61"/>
        <v>0</v>
      </c>
      <c r="M345" s="334">
        <f t="shared" si="62"/>
        <v>0</v>
      </c>
    </row>
    <row r="346" spans="1:13" s="41" customFormat="1" ht="22.5" customHeight="1">
      <c r="A346" s="369"/>
      <c r="B346" s="99">
        <v>292</v>
      </c>
      <c r="C346" s="129" t="s">
        <v>1889</v>
      </c>
      <c r="D346" s="122" t="s">
        <v>1890</v>
      </c>
      <c r="E346" s="100">
        <v>1</v>
      </c>
      <c r="F346" s="227" t="s">
        <v>30</v>
      </c>
      <c r="G346" s="101" t="str">
        <f t="shared" si="59"/>
        <v>Local</v>
      </c>
      <c r="H346" s="102" t="s">
        <v>31</v>
      </c>
      <c r="I346" s="101">
        <f>IF(G346="","",IF(G346="Foreign",VLOOKUP(H346,Currency!$E$20:$F$33,2,FALSE),1))</f>
        <v>1</v>
      </c>
      <c r="J346" s="102"/>
      <c r="K346" s="103">
        <f t="shared" si="60"/>
        <v>0</v>
      </c>
      <c r="L346" s="104">
        <f t="shared" si="61"/>
        <v>0</v>
      </c>
      <c r="M346" s="334">
        <f t="shared" si="62"/>
        <v>0</v>
      </c>
    </row>
    <row r="347" spans="1:13" s="41" customFormat="1" ht="22.5" customHeight="1">
      <c r="A347" s="369"/>
      <c r="B347" s="99">
        <v>293</v>
      </c>
      <c r="C347" s="129" t="s">
        <v>1891</v>
      </c>
      <c r="D347" s="122" t="s">
        <v>1892</v>
      </c>
      <c r="E347" s="100">
        <v>1</v>
      </c>
      <c r="F347" s="227" t="s">
        <v>30</v>
      </c>
      <c r="G347" s="101" t="str">
        <f t="shared" si="59"/>
        <v>Local</v>
      </c>
      <c r="H347" s="102" t="s">
        <v>31</v>
      </c>
      <c r="I347" s="101">
        <f>IF(G347="","",IF(G347="Foreign",VLOOKUP(H347,Currency!$E$20:$F$33,2,FALSE),1))</f>
        <v>1</v>
      </c>
      <c r="J347" s="102"/>
      <c r="K347" s="103">
        <f t="shared" si="60"/>
        <v>0</v>
      </c>
      <c r="L347" s="104">
        <f t="shared" si="61"/>
        <v>0</v>
      </c>
      <c r="M347" s="334">
        <f t="shared" si="62"/>
        <v>0</v>
      </c>
    </row>
    <row r="348" spans="1:13" s="41" customFormat="1" ht="22.5" customHeight="1">
      <c r="A348" s="369"/>
      <c r="B348" s="99">
        <v>294</v>
      </c>
      <c r="C348" s="129" t="s">
        <v>1893</v>
      </c>
      <c r="D348" s="122" t="s">
        <v>1894</v>
      </c>
      <c r="E348" s="100">
        <v>1</v>
      </c>
      <c r="F348" s="227" t="s">
        <v>30</v>
      </c>
      <c r="G348" s="101" t="str">
        <f t="shared" si="59"/>
        <v>Local</v>
      </c>
      <c r="H348" s="102" t="s">
        <v>31</v>
      </c>
      <c r="I348" s="101">
        <f>IF(G348="","",IF(G348="Foreign",VLOOKUP(H348,Currency!$E$20:$F$33,2,FALSE),1))</f>
        <v>1</v>
      </c>
      <c r="J348" s="102"/>
      <c r="K348" s="103">
        <f t="shared" si="60"/>
        <v>0</v>
      </c>
      <c r="L348" s="104">
        <f t="shared" si="61"/>
        <v>0</v>
      </c>
      <c r="M348" s="334">
        <f t="shared" si="62"/>
        <v>0</v>
      </c>
    </row>
    <row r="349" spans="1:13" s="41" customFormat="1" ht="22.5" customHeight="1">
      <c r="A349" s="369"/>
      <c r="B349" s="99">
        <v>295</v>
      </c>
      <c r="C349" s="129" t="s">
        <v>359</v>
      </c>
      <c r="D349" s="122" t="s">
        <v>360</v>
      </c>
      <c r="E349" s="100">
        <v>1</v>
      </c>
      <c r="F349" s="227" t="s">
        <v>30</v>
      </c>
      <c r="G349" s="101" t="str">
        <f t="shared" si="59"/>
        <v>Local</v>
      </c>
      <c r="H349" s="102" t="s">
        <v>31</v>
      </c>
      <c r="I349" s="101">
        <f>IF(G349="","",IF(G349="Foreign",VLOOKUP(H349,Currency!$E$20:$F$33,2,FALSE),1))</f>
        <v>1</v>
      </c>
      <c r="J349" s="102"/>
      <c r="K349" s="103">
        <f t="shared" si="60"/>
        <v>0</v>
      </c>
      <c r="L349" s="104">
        <f t="shared" si="61"/>
        <v>0</v>
      </c>
      <c r="M349" s="334">
        <f t="shared" si="62"/>
        <v>0</v>
      </c>
    </row>
    <row r="350" spans="1:13" s="41" customFormat="1" ht="22.5" customHeight="1">
      <c r="A350" s="369"/>
      <c r="B350" s="99">
        <v>296</v>
      </c>
      <c r="C350" s="129" t="s">
        <v>361</v>
      </c>
      <c r="D350" s="122" t="s">
        <v>362</v>
      </c>
      <c r="E350" s="100">
        <v>1</v>
      </c>
      <c r="F350" s="227" t="s">
        <v>30</v>
      </c>
      <c r="G350" s="101" t="str">
        <f t="shared" si="59"/>
        <v>Local</v>
      </c>
      <c r="H350" s="102" t="s">
        <v>31</v>
      </c>
      <c r="I350" s="101">
        <f>IF(G350="","",IF(G350="Foreign",VLOOKUP(H350,Currency!$E$20:$F$33,2,FALSE),1))</f>
        <v>1</v>
      </c>
      <c r="J350" s="102"/>
      <c r="K350" s="103">
        <f t="shared" si="60"/>
        <v>0</v>
      </c>
      <c r="L350" s="104">
        <f t="shared" si="61"/>
        <v>0</v>
      </c>
      <c r="M350" s="334">
        <f t="shared" si="62"/>
        <v>0</v>
      </c>
    </row>
    <row r="351" spans="1:13" s="41" customFormat="1" ht="22.5" customHeight="1">
      <c r="A351" s="369"/>
      <c r="B351" s="99"/>
      <c r="C351" s="229"/>
      <c r="D351" s="240" t="s">
        <v>364</v>
      </c>
      <c r="E351" s="231"/>
      <c r="F351" s="232"/>
      <c r="G351" s="233"/>
      <c r="H351" s="234"/>
      <c r="I351" s="233"/>
      <c r="J351" s="234"/>
      <c r="K351" s="235"/>
      <c r="L351" s="236"/>
      <c r="M351" s="335"/>
    </row>
    <row r="352" spans="1:13" s="41" customFormat="1" ht="22.5" customHeight="1">
      <c r="A352" s="369"/>
      <c r="B352" s="99">
        <v>297</v>
      </c>
      <c r="C352" s="130" t="s">
        <v>365</v>
      </c>
      <c r="D352" s="122" t="s">
        <v>366</v>
      </c>
      <c r="E352" s="100">
        <v>2</v>
      </c>
      <c r="F352" s="227" t="s">
        <v>30</v>
      </c>
      <c r="G352" s="101" t="str">
        <f t="shared" si="49"/>
        <v>Local</v>
      </c>
      <c r="H352" s="102" t="s">
        <v>31</v>
      </c>
      <c r="I352" s="101">
        <f>IF(G352="","",IF(G352="Foreign",VLOOKUP(H352,Currency!$E$20:$F$33,2,FALSE),1))</f>
        <v>1</v>
      </c>
      <c r="J352" s="102"/>
      <c r="K352" s="103">
        <f t="shared" si="51"/>
        <v>0</v>
      </c>
      <c r="L352" s="104">
        <f>J352*$E352</f>
        <v>0</v>
      </c>
      <c r="M352" s="334">
        <f>K352*$E352</f>
        <v>0</v>
      </c>
    </row>
    <row r="353" spans="1:14" s="41" customFormat="1" ht="22.5" customHeight="1">
      <c r="A353" s="369"/>
      <c r="B353" s="99">
        <v>298</v>
      </c>
      <c r="C353" s="129" t="s">
        <v>367</v>
      </c>
      <c r="D353" s="122" t="s">
        <v>368</v>
      </c>
      <c r="E353" s="100">
        <v>33</v>
      </c>
      <c r="F353" s="227" t="s">
        <v>30</v>
      </c>
      <c r="G353" s="101" t="str">
        <f t="shared" ref="G353:G439" si="63">IF(H353="","",IF(H353="ZAR","Local","Foreign"))</f>
        <v>Local</v>
      </c>
      <c r="H353" s="102" t="s">
        <v>31</v>
      </c>
      <c r="I353" s="101">
        <f>IF(G353="","",IF(G353="Foreign",VLOOKUP(H353,Currency!$E$20:$F$33,2,FALSE),1))</f>
        <v>1</v>
      </c>
      <c r="J353" s="102"/>
      <c r="K353" s="103">
        <f t="shared" ref="K353:K355" si="64">J353*$I353</f>
        <v>0</v>
      </c>
      <c r="L353" s="104">
        <f t="shared" ref="L353:L355" si="65">J353*$E353</f>
        <v>0</v>
      </c>
      <c r="M353" s="334">
        <f t="shared" ref="M353:M355" si="66">K353*$E353</f>
        <v>0</v>
      </c>
    </row>
    <row r="354" spans="1:14" s="41" customFormat="1" ht="22.5" customHeight="1">
      <c r="A354" s="369"/>
      <c r="B354" s="99">
        <v>299</v>
      </c>
      <c r="C354" s="118" t="s">
        <v>369</v>
      </c>
      <c r="D354" s="123" t="s">
        <v>370</v>
      </c>
      <c r="E354" s="100">
        <v>2</v>
      </c>
      <c r="F354" s="227" t="s">
        <v>30</v>
      </c>
      <c r="G354" s="101" t="str">
        <f t="shared" si="63"/>
        <v>Local</v>
      </c>
      <c r="H354" s="102" t="s">
        <v>31</v>
      </c>
      <c r="I354" s="101">
        <f>IF(G354="","",IF(G354="Foreign",VLOOKUP(H354,Currency!$E$20:$F$33,2,FALSE),1))</f>
        <v>1</v>
      </c>
      <c r="J354" s="102"/>
      <c r="K354" s="103">
        <f t="shared" si="64"/>
        <v>0</v>
      </c>
      <c r="L354" s="104">
        <f t="shared" si="65"/>
        <v>0</v>
      </c>
      <c r="M354" s="334">
        <f t="shared" si="66"/>
        <v>0</v>
      </c>
    </row>
    <row r="355" spans="1:14" s="41" customFormat="1" ht="22.5" customHeight="1">
      <c r="A355" s="369"/>
      <c r="B355" s="99">
        <v>300</v>
      </c>
      <c r="C355" s="118" t="s">
        <v>371</v>
      </c>
      <c r="D355" s="122" t="s">
        <v>372</v>
      </c>
      <c r="E355" s="100">
        <v>33</v>
      </c>
      <c r="F355" s="227" t="s">
        <v>30</v>
      </c>
      <c r="G355" s="101" t="str">
        <f t="shared" si="63"/>
        <v>Local</v>
      </c>
      <c r="H355" s="102" t="s">
        <v>31</v>
      </c>
      <c r="I355" s="101">
        <f>IF(G355="","",IF(G355="Foreign",VLOOKUP(H355,Currency!$E$20:$F$33,2,FALSE),1))</f>
        <v>1</v>
      </c>
      <c r="J355" s="102"/>
      <c r="K355" s="103">
        <f t="shared" si="64"/>
        <v>0</v>
      </c>
      <c r="L355" s="104">
        <f t="shared" si="65"/>
        <v>0</v>
      </c>
      <c r="M355" s="334">
        <f t="shared" si="66"/>
        <v>0</v>
      </c>
    </row>
    <row r="356" spans="1:14" s="41" customFormat="1" ht="22.5" customHeight="1">
      <c r="A356" s="369"/>
      <c r="B356" s="99"/>
      <c r="C356" s="229"/>
      <c r="D356" s="240" t="s">
        <v>373</v>
      </c>
      <c r="E356" s="231"/>
      <c r="F356" s="232"/>
      <c r="G356" s="233"/>
      <c r="H356" s="234"/>
      <c r="I356" s="233"/>
      <c r="J356" s="234"/>
      <c r="K356" s="235"/>
      <c r="L356" s="236"/>
      <c r="M356" s="335"/>
    </row>
    <row r="357" spans="1:14" s="41" customFormat="1" ht="22.5" customHeight="1">
      <c r="A357" s="369"/>
      <c r="B357" s="99">
        <v>301</v>
      </c>
      <c r="C357" s="131" t="s">
        <v>374</v>
      </c>
      <c r="D357" s="110" t="s">
        <v>375</v>
      </c>
      <c r="E357" s="126">
        <v>18</v>
      </c>
      <c r="F357" s="227" t="s">
        <v>30</v>
      </c>
      <c r="G357" s="101" t="str">
        <f t="shared" si="63"/>
        <v>Local</v>
      </c>
      <c r="H357" s="102" t="s">
        <v>31</v>
      </c>
      <c r="I357" s="101">
        <f>IF(G357="","",IF(G357="Foreign",VLOOKUP(H357,Currency!$E$20:$F$33,2,FALSE),1))</f>
        <v>1</v>
      </c>
      <c r="J357" s="102"/>
      <c r="K357" s="103">
        <f t="shared" ref="K353:K439" si="67">J357*$I357</f>
        <v>0</v>
      </c>
      <c r="L357" s="104">
        <f>J357*$E357</f>
        <v>0</v>
      </c>
      <c r="M357" s="334">
        <f>K357*$E357</f>
        <v>0</v>
      </c>
      <c r="N357"/>
    </row>
    <row r="358" spans="1:14" s="41" customFormat="1" ht="22.5" customHeight="1">
      <c r="A358" s="369"/>
      <c r="B358" s="99">
        <v>302</v>
      </c>
      <c r="C358" s="132" t="s">
        <v>376</v>
      </c>
      <c r="D358" s="110" t="s">
        <v>377</v>
      </c>
      <c r="E358" s="126">
        <v>18</v>
      </c>
      <c r="F358" s="227" t="s">
        <v>30</v>
      </c>
      <c r="G358" s="101" t="str">
        <f t="shared" si="63"/>
        <v>Local</v>
      </c>
      <c r="H358" s="102" t="s">
        <v>31</v>
      </c>
      <c r="I358" s="101">
        <f>IF(G358="","",IF(G358="Foreign",VLOOKUP(H358,Currency!$E$20:$F$33,2,FALSE),1))</f>
        <v>1</v>
      </c>
      <c r="J358" s="102"/>
      <c r="K358" s="103">
        <f t="shared" ref="K358:K368" si="68">J358*$I358</f>
        <v>0</v>
      </c>
      <c r="L358" s="104">
        <f t="shared" ref="L358:L368" si="69">J358*$E358</f>
        <v>0</v>
      </c>
      <c r="M358" s="334">
        <f t="shared" ref="M358:M368" si="70">K358*$E358</f>
        <v>0</v>
      </c>
      <c r="N358"/>
    </row>
    <row r="359" spans="1:14" s="41" customFormat="1" ht="22.5" customHeight="1">
      <c r="A359" s="369"/>
      <c r="B359" s="99">
        <v>303</v>
      </c>
      <c r="C359" s="132" t="s">
        <v>378</v>
      </c>
      <c r="D359" s="110" t="s">
        <v>379</v>
      </c>
      <c r="E359" s="126">
        <v>18</v>
      </c>
      <c r="F359" s="227" t="s">
        <v>30</v>
      </c>
      <c r="G359" s="101" t="str">
        <f t="shared" si="63"/>
        <v>Local</v>
      </c>
      <c r="H359" s="102" t="s">
        <v>31</v>
      </c>
      <c r="I359" s="101">
        <f>IF(G359="","",IF(G359="Foreign",VLOOKUP(H359,Currency!$E$20:$F$33,2,FALSE),1))</f>
        <v>1</v>
      </c>
      <c r="J359" s="102"/>
      <c r="K359" s="103">
        <f t="shared" si="68"/>
        <v>0</v>
      </c>
      <c r="L359" s="104">
        <f t="shared" si="69"/>
        <v>0</v>
      </c>
      <c r="M359" s="334">
        <f t="shared" si="70"/>
        <v>0</v>
      </c>
      <c r="N359"/>
    </row>
    <row r="360" spans="1:14" s="41" customFormat="1" ht="22.5" customHeight="1">
      <c r="A360" s="369"/>
      <c r="B360" s="99">
        <v>304</v>
      </c>
      <c r="C360" s="132" t="s">
        <v>380</v>
      </c>
      <c r="D360" s="110" t="s">
        <v>381</v>
      </c>
      <c r="E360" s="126">
        <v>18</v>
      </c>
      <c r="F360" s="227" t="s">
        <v>30</v>
      </c>
      <c r="G360" s="101" t="str">
        <f t="shared" si="63"/>
        <v>Local</v>
      </c>
      <c r="H360" s="102" t="s">
        <v>31</v>
      </c>
      <c r="I360" s="101">
        <f>IF(G360="","",IF(G360="Foreign",VLOOKUP(H360,Currency!$E$20:$F$33,2,FALSE),1))</f>
        <v>1</v>
      </c>
      <c r="J360" s="102"/>
      <c r="K360" s="103">
        <f t="shared" si="68"/>
        <v>0</v>
      </c>
      <c r="L360" s="104">
        <f t="shared" si="69"/>
        <v>0</v>
      </c>
      <c r="M360" s="334">
        <f t="shared" si="70"/>
        <v>0</v>
      </c>
      <c r="N360"/>
    </row>
    <row r="361" spans="1:14" s="41" customFormat="1" ht="22.5" customHeight="1">
      <c r="A361" s="369"/>
      <c r="B361" s="99">
        <v>305</v>
      </c>
      <c r="C361" s="132" t="s">
        <v>382</v>
      </c>
      <c r="D361" s="110" t="s">
        <v>383</v>
      </c>
      <c r="E361" s="126">
        <v>18</v>
      </c>
      <c r="F361" s="227" t="s">
        <v>30</v>
      </c>
      <c r="G361" s="101" t="str">
        <f t="shared" si="63"/>
        <v>Local</v>
      </c>
      <c r="H361" s="102" t="s">
        <v>31</v>
      </c>
      <c r="I361" s="101">
        <f>IF(G361="","",IF(G361="Foreign",VLOOKUP(H361,Currency!$E$20:$F$33,2,FALSE),1))</f>
        <v>1</v>
      </c>
      <c r="J361" s="102"/>
      <c r="K361" s="103">
        <f t="shared" si="68"/>
        <v>0</v>
      </c>
      <c r="L361" s="104">
        <f t="shared" si="69"/>
        <v>0</v>
      </c>
      <c r="M361" s="334">
        <f t="shared" si="70"/>
        <v>0</v>
      </c>
      <c r="N361"/>
    </row>
    <row r="362" spans="1:14" s="41" customFormat="1" ht="22.5" customHeight="1">
      <c r="A362" s="369"/>
      <c r="B362" s="99">
        <v>306</v>
      </c>
      <c r="C362" s="132" t="s">
        <v>384</v>
      </c>
      <c r="D362" s="110" t="s">
        <v>385</v>
      </c>
      <c r="E362" s="126">
        <v>18</v>
      </c>
      <c r="F362" s="227" t="s">
        <v>30</v>
      </c>
      <c r="G362" s="101" t="str">
        <f t="shared" si="63"/>
        <v>Local</v>
      </c>
      <c r="H362" s="102" t="s">
        <v>31</v>
      </c>
      <c r="I362" s="101">
        <f>IF(G362="","",IF(G362="Foreign",VLOOKUP(H362,Currency!$E$20:$F$33,2,FALSE),1))</f>
        <v>1</v>
      </c>
      <c r="J362" s="102"/>
      <c r="K362" s="103">
        <f t="shared" si="68"/>
        <v>0</v>
      </c>
      <c r="L362" s="104">
        <f t="shared" si="69"/>
        <v>0</v>
      </c>
      <c r="M362" s="334">
        <f t="shared" si="70"/>
        <v>0</v>
      </c>
      <c r="N362"/>
    </row>
    <row r="363" spans="1:14" s="41" customFormat="1" ht="22.5" customHeight="1">
      <c r="A363" s="369"/>
      <c r="B363" s="99">
        <v>307</v>
      </c>
      <c r="C363" s="132" t="s">
        <v>386</v>
      </c>
      <c r="D363" s="110" t="s">
        <v>387</v>
      </c>
      <c r="E363" s="126">
        <v>36</v>
      </c>
      <c r="F363" s="227" t="s">
        <v>30</v>
      </c>
      <c r="G363" s="101" t="str">
        <f t="shared" si="63"/>
        <v>Local</v>
      </c>
      <c r="H363" s="102" t="s">
        <v>31</v>
      </c>
      <c r="I363" s="101">
        <f>IF(G363="","",IF(G363="Foreign",VLOOKUP(H363,Currency!$E$20:$F$33,2,FALSE),1))</f>
        <v>1</v>
      </c>
      <c r="J363" s="102"/>
      <c r="K363" s="103">
        <f t="shared" si="68"/>
        <v>0</v>
      </c>
      <c r="L363" s="104">
        <f t="shared" si="69"/>
        <v>0</v>
      </c>
      <c r="M363" s="334">
        <f t="shared" si="70"/>
        <v>0</v>
      </c>
      <c r="N363"/>
    </row>
    <row r="364" spans="1:14" s="41" customFormat="1" ht="22.5" customHeight="1">
      <c r="A364" s="369"/>
      <c r="B364" s="99">
        <v>308</v>
      </c>
      <c r="C364" s="132" t="s">
        <v>388</v>
      </c>
      <c r="D364" s="110" t="s">
        <v>389</v>
      </c>
      <c r="E364" s="126">
        <v>18</v>
      </c>
      <c r="F364" s="227" t="s">
        <v>30</v>
      </c>
      <c r="G364" s="101" t="str">
        <f t="shared" si="63"/>
        <v>Local</v>
      </c>
      <c r="H364" s="102" t="s">
        <v>31</v>
      </c>
      <c r="I364" s="101">
        <f>IF(G364="","",IF(G364="Foreign",VLOOKUP(H364,Currency!$E$20:$F$33,2,FALSE),1))</f>
        <v>1</v>
      </c>
      <c r="J364" s="102"/>
      <c r="K364" s="103">
        <f t="shared" si="68"/>
        <v>0</v>
      </c>
      <c r="L364" s="104">
        <f t="shared" si="69"/>
        <v>0</v>
      </c>
      <c r="M364" s="334">
        <f t="shared" si="70"/>
        <v>0</v>
      </c>
      <c r="N364"/>
    </row>
    <row r="365" spans="1:14" s="41" customFormat="1" ht="22.5" customHeight="1">
      <c r="A365" s="369"/>
      <c r="B365" s="99">
        <v>309</v>
      </c>
      <c r="C365" s="133" t="s">
        <v>390</v>
      </c>
      <c r="D365" s="110" t="s">
        <v>391</v>
      </c>
      <c r="E365" s="126">
        <v>18</v>
      </c>
      <c r="F365" s="227" t="s">
        <v>30</v>
      </c>
      <c r="G365" s="101" t="str">
        <f t="shared" si="63"/>
        <v>Local</v>
      </c>
      <c r="H365" s="102" t="s">
        <v>31</v>
      </c>
      <c r="I365" s="101">
        <f>IF(G365="","",IF(G365="Foreign",VLOOKUP(H365,Currency!$E$20:$F$33,2,FALSE),1))</f>
        <v>1</v>
      </c>
      <c r="J365" s="102"/>
      <c r="K365" s="103">
        <f t="shared" si="68"/>
        <v>0</v>
      </c>
      <c r="L365" s="104">
        <f t="shared" si="69"/>
        <v>0</v>
      </c>
      <c r="M365" s="334">
        <f t="shared" si="70"/>
        <v>0</v>
      </c>
      <c r="N365"/>
    </row>
    <row r="366" spans="1:14" s="41" customFormat="1" ht="22.5" customHeight="1">
      <c r="A366" s="369"/>
      <c r="B366" s="99">
        <v>310</v>
      </c>
      <c r="C366" s="132" t="s">
        <v>97</v>
      </c>
      <c r="D366" s="110" t="s">
        <v>98</v>
      </c>
      <c r="E366" s="126">
        <v>18</v>
      </c>
      <c r="F366" s="227" t="s">
        <v>30</v>
      </c>
      <c r="G366" s="101" t="str">
        <f t="shared" si="63"/>
        <v>Local</v>
      </c>
      <c r="H366" s="102" t="s">
        <v>31</v>
      </c>
      <c r="I366" s="101">
        <f>IF(G366="","",IF(G366="Foreign",VLOOKUP(H366,Currency!$E$20:$F$33,2,FALSE),1))</f>
        <v>1</v>
      </c>
      <c r="J366" s="102"/>
      <c r="K366" s="103">
        <f t="shared" si="68"/>
        <v>0</v>
      </c>
      <c r="L366" s="104">
        <f t="shared" si="69"/>
        <v>0</v>
      </c>
      <c r="M366" s="334">
        <f t="shared" si="70"/>
        <v>0</v>
      </c>
      <c r="N366"/>
    </row>
    <row r="367" spans="1:14" s="41" customFormat="1" ht="22.5" customHeight="1">
      <c r="A367" s="369"/>
      <c r="B367" s="99">
        <v>311</v>
      </c>
      <c r="C367" s="133" t="s">
        <v>392</v>
      </c>
      <c r="D367" s="110" t="s">
        <v>393</v>
      </c>
      <c r="E367" s="126">
        <v>18</v>
      </c>
      <c r="F367" s="227" t="s">
        <v>30</v>
      </c>
      <c r="G367" s="101" t="str">
        <f t="shared" si="63"/>
        <v>Local</v>
      </c>
      <c r="H367" s="102" t="s">
        <v>31</v>
      </c>
      <c r="I367" s="101">
        <f>IF(G367="","",IF(G367="Foreign",VLOOKUP(H367,Currency!$E$20:$F$33,2,FALSE),1))</f>
        <v>1</v>
      </c>
      <c r="J367" s="102"/>
      <c r="K367" s="103">
        <f t="shared" si="68"/>
        <v>0</v>
      </c>
      <c r="L367" s="104">
        <f t="shared" si="69"/>
        <v>0</v>
      </c>
      <c r="M367" s="334">
        <f t="shared" si="70"/>
        <v>0</v>
      </c>
      <c r="N367"/>
    </row>
    <row r="368" spans="1:14" s="41" customFormat="1" ht="22.5" customHeight="1">
      <c r="A368" s="369"/>
      <c r="B368" s="99">
        <v>312</v>
      </c>
      <c r="C368" s="132" t="s">
        <v>97</v>
      </c>
      <c r="D368" s="110" t="s">
        <v>98</v>
      </c>
      <c r="E368" s="126">
        <v>18</v>
      </c>
      <c r="F368" s="227" t="s">
        <v>30</v>
      </c>
      <c r="G368" s="101" t="str">
        <f t="shared" si="63"/>
        <v>Local</v>
      </c>
      <c r="H368" s="102" t="s">
        <v>31</v>
      </c>
      <c r="I368" s="101">
        <f>IF(G368="","",IF(G368="Foreign",VLOOKUP(H368,Currency!$E$20:$F$33,2,FALSE),1))</f>
        <v>1</v>
      </c>
      <c r="J368" s="102"/>
      <c r="K368" s="103">
        <f t="shared" si="68"/>
        <v>0</v>
      </c>
      <c r="L368" s="104">
        <f t="shared" si="69"/>
        <v>0</v>
      </c>
      <c r="M368" s="334">
        <f t="shared" si="70"/>
        <v>0</v>
      </c>
      <c r="N368"/>
    </row>
    <row r="369" spans="1:14" s="41" customFormat="1" ht="22.5" customHeight="1">
      <c r="A369" s="369"/>
      <c r="B369" s="99"/>
      <c r="C369" s="229"/>
      <c r="D369" s="240" t="s">
        <v>394</v>
      </c>
      <c r="E369" s="231"/>
      <c r="F369" s="232"/>
      <c r="G369" s="233"/>
      <c r="H369" s="234"/>
      <c r="I369" s="233"/>
      <c r="J369" s="234"/>
      <c r="K369" s="235"/>
      <c r="L369" s="236"/>
      <c r="M369" s="335"/>
      <c r="N369"/>
    </row>
    <row r="370" spans="1:14" s="41" customFormat="1" ht="22.5" customHeight="1">
      <c r="A370" s="369"/>
      <c r="B370" s="99">
        <v>313</v>
      </c>
      <c r="C370" s="134" t="s">
        <v>395</v>
      </c>
      <c r="D370" s="124" t="s">
        <v>396</v>
      </c>
      <c r="E370" s="125">
        <v>2</v>
      </c>
      <c r="F370" s="227" t="s">
        <v>30</v>
      </c>
      <c r="G370" s="101" t="str">
        <f t="shared" si="63"/>
        <v>Local</v>
      </c>
      <c r="H370" s="102" t="s">
        <v>31</v>
      </c>
      <c r="I370" s="101">
        <f>IF(G370="","",IF(G370="Foreign",VLOOKUP(H370,Currency!$E$20:$F$33,2,FALSE),1))</f>
        <v>1</v>
      </c>
      <c r="J370" s="102"/>
      <c r="K370" s="103">
        <f t="shared" si="67"/>
        <v>0</v>
      </c>
      <c r="L370" s="104">
        <f>J370*$E370</f>
        <v>0</v>
      </c>
      <c r="M370" s="334">
        <f>K370*$E370</f>
        <v>0</v>
      </c>
    </row>
    <row r="371" spans="1:14" s="41" customFormat="1" ht="22.5" customHeight="1">
      <c r="A371" s="369"/>
      <c r="B371" s="365">
        <v>314</v>
      </c>
      <c r="C371" s="135" t="s">
        <v>397</v>
      </c>
      <c r="D371" s="108" t="s">
        <v>398</v>
      </c>
      <c r="E371" s="100">
        <v>47</v>
      </c>
      <c r="F371" s="227" t="s">
        <v>30</v>
      </c>
      <c r="G371" s="101" t="str">
        <f t="shared" si="63"/>
        <v>Local</v>
      </c>
      <c r="H371" s="102" t="s">
        <v>31</v>
      </c>
      <c r="I371" s="101">
        <f>IF(G371="","",IF(G371="Foreign",VLOOKUP(H371,Currency!$E$20:$F$33,2,FALSE),1))</f>
        <v>1</v>
      </c>
      <c r="J371" s="102"/>
      <c r="K371" s="103">
        <f t="shared" si="67"/>
        <v>0</v>
      </c>
      <c r="L371" s="104">
        <f t="shared" ref="L371:L372" si="71">J371*$E371</f>
        <v>0</v>
      </c>
      <c r="M371" s="334">
        <f t="shared" ref="M371:M372" si="72">K371*$E371</f>
        <v>0</v>
      </c>
    </row>
    <row r="372" spans="1:14" s="41" customFormat="1" ht="22.5" customHeight="1">
      <c r="A372" s="369"/>
      <c r="B372" s="99">
        <v>315</v>
      </c>
      <c r="C372" s="135" t="s">
        <v>399</v>
      </c>
      <c r="D372" s="108" t="s">
        <v>400</v>
      </c>
      <c r="E372" s="100">
        <v>4749</v>
      </c>
      <c r="F372" s="227" t="s">
        <v>30</v>
      </c>
      <c r="G372" s="101" t="str">
        <f t="shared" si="63"/>
        <v>Local</v>
      </c>
      <c r="H372" s="102" t="s">
        <v>31</v>
      </c>
      <c r="I372" s="101">
        <f>IF(G372="","",IF(G372="Foreign",VLOOKUP(H372,Currency!$E$20:$F$33,2,FALSE),1))</f>
        <v>1</v>
      </c>
      <c r="J372" s="102"/>
      <c r="K372" s="103">
        <f t="shared" si="67"/>
        <v>0</v>
      </c>
      <c r="L372" s="104">
        <f t="shared" si="71"/>
        <v>0</v>
      </c>
      <c r="M372" s="334">
        <f>K372*$E372</f>
        <v>0</v>
      </c>
    </row>
    <row r="373" spans="1:14" s="41" customFormat="1" ht="22.5" customHeight="1">
      <c r="A373" s="369"/>
      <c r="B373" s="99"/>
      <c r="C373" s="229"/>
      <c r="D373" s="240" t="s">
        <v>401</v>
      </c>
      <c r="E373" s="231"/>
      <c r="F373" s="232"/>
      <c r="G373" s="233"/>
      <c r="H373" s="234"/>
      <c r="I373" s="233"/>
      <c r="J373" s="234"/>
      <c r="K373" s="235"/>
      <c r="L373" s="236"/>
      <c r="M373" s="335"/>
    </row>
    <row r="374" spans="1:14" s="41" customFormat="1" ht="22.5" customHeight="1">
      <c r="A374" s="369"/>
      <c r="B374" s="99">
        <v>316</v>
      </c>
      <c r="C374" s="127" t="s">
        <v>402</v>
      </c>
      <c r="D374" s="97" t="s">
        <v>403</v>
      </c>
      <c r="E374" s="100">
        <v>250</v>
      </c>
      <c r="F374" s="227" t="s">
        <v>30</v>
      </c>
      <c r="G374" s="101" t="str">
        <f t="shared" si="63"/>
        <v>Local</v>
      </c>
      <c r="H374" s="102" t="s">
        <v>31</v>
      </c>
      <c r="I374" s="101">
        <f>IF(G374="","",IF(G374="Foreign",VLOOKUP(H374,Currency!$E$20:$F$33,2,FALSE),1))</f>
        <v>1</v>
      </c>
      <c r="J374" s="102"/>
      <c r="K374" s="103">
        <f t="shared" ref="K374:K377" si="73">J374*$I374</f>
        <v>0</v>
      </c>
      <c r="L374" s="104">
        <f t="shared" ref="L374:L377" si="74">J374*$E374</f>
        <v>0</v>
      </c>
      <c r="M374" s="334">
        <f t="shared" ref="M374:M377" si="75">K374*$E374</f>
        <v>0</v>
      </c>
    </row>
    <row r="375" spans="1:14" s="41" customFormat="1" ht="22.5" customHeight="1">
      <c r="A375" s="369"/>
      <c r="B375" s="99">
        <v>317</v>
      </c>
      <c r="C375" s="127" t="s">
        <v>404</v>
      </c>
      <c r="D375" s="97" t="s">
        <v>405</v>
      </c>
      <c r="E375" s="100">
        <v>250</v>
      </c>
      <c r="F375" s="227" t="s">
        <v>30</v>
      </c>
      <c r="G375" s="101" t="str">
        <f t="shared" ref="G375:G376" si="76">IF(H375="","",IF(H375="ZAR","Local","Foreign"))</f>
        <v>Local</v>
      </c>
      <c r="H375" s="102" t="s">
        <v>31</v>
      </c>
      <c r="I375" s="101">
        <f>IF(G375="","",IF(G375="Foreign",VLOOKUP(H375,Currency!$E$20:$F$33,2,FALSE),1))</f>
        <v>1</v>
      </c>
      <c r="J375" s="102"/>
      <c r="K375" s="103">
        <f t="shared" si="73"/>
        <v>0</v>
      </c>
      <c r="L375" s="104">
        <f t="shared" si="74"/>
        <v>0</v>
      </c>
      <c r="M375" s="334">
        <f t="shared" si="75"/>
        <v>0</v>
      </c>
    </row>
    <row r="376" spans="1:14" s="41" customFormat="1" ht="22.5" customHeight="1">
      <c r="A376" s="369"/>
      <c r="B376" s="99">
        <v>318</v>
      </c>
      <c r="C376" s="127" t="s">
        <v>1895</v>
      </c>
      <c r="D376" s="97" t="s">
        <v>1896</v>
      </c>
      <c r="E376" s="100">
        <v>1</v>
      </c>
      <c r="F376" s="227" t="s">
        <v>30</v>
      </c>
      <c r="G376" s="101" t="str">
        <f t="shared" si="76"/>
        <v>Local</v>
      </c>
      <c r="H376" s="102" t="s">
        <v>31</v>
      </c>
      <c r="I376" s="101">
        <f>IF(G376="","",IF(G376="Foreign",VLOOKUP(H376,Currency!$E$20:$F$33,2,FALSE),1))</f>
        <v>1</v>
      </c>
      <c r="J376" s="102"/>
      <c r="K376" s="103">
        <f t="shared" si="73"/>
        <v>0</v>
      </c>
      <c r="L376" s="104">
        <f t="shared" si="74"/>
        <v>0</v>
      </c>
      <c r="M376" s="334">
        <f>K376*$E376</f>
        <v>0</v>
      </c>
    </row>
    <row r="377" spans="1:14" s="41" customFormat="1" ht="22.5" customHeight="1">
      <c r="A377" s="369"/>
      <c r="B377" s="99">
        <v>319</v>
      </c>
      <c r="C377" s="127" t="s">
        <v>1897</v>
      </c>
      <c r="D377" s="97" t="s">
        <v>1898</v>
      </c>
      <c r="E377" s="100">
        <v>1</v>
      </c>
      <c r="F377" s="227" t="s">
        <v>30</v>
      </c>
      <c r="G377" s="101" t="str">
        <f t="shared" si="63"/>
        <v>Local</v>
      </c>
      <c r="H377" s="102" t="s">
        <v>31</v>
      </c>
      <c r="I377" s="101">
        <f>IF(G377="","",IF(G377="Foreign",VLOOKUP(H377,Currency!$E$20:$F$33,2,FALSE),1))</f>
        <v>1</v>
      </c>
      <c r="J377" s="102"/>
      <c r="K377" s="103">
        <f t="shared" si="73"/>
        <v>0</v>
      </c>
      <c r="L377" s="104">
        <f t="shared" si="74"/>
        <v>0</v>
      </c>
      <c r="M377" s="334">
        <f t="shared" si="75"/>
        <v>0</v>
      </c>
    </row>
    <row r="378" spans="1:14" s="41" customFormat="1" ht="22.5" customHeight="1">
      <c r="A378" s="369"/>
      <c r="B378" s="99"/>
      <c r="C378" s="229"/>
      <c r="D378" s="240" t="s">
        <v>406</v>
      </c>
      <c r="E378" s="231"/>
      <c r="F378" s="232"/>
      <c r="G378" s="233"/>
      <c r="H378" s="234"/>
      <c r="I378" s="233"/>
      <c r="J378" s="234"/>
      <c r="K378" s="235"/>
      <c r="L378" s="236"/>
      <c r="M378" s="335"/>
    </row>
    <row r="379" spans="1:14" s="41" customFormat="1" ht="22.5" customHeight="1">
      <c r="A379" s="369"/>
      <c r="B379" s="99">
        <v>320</v>
      </c>
      <c r="C379" s="136" t="s">
        <v>407</v>
      </c>
      <c r="D379" s="109" t="s">
        <v>408</v>
      </c>
      <c r="E379" s="107">
        <v>47</v>
      </c>
      <c r="F379" s="227" t="s">
        <v>30</v>
      </c>
      <c r="G379" s="101" t="str">
        <f t="shared" si="63"/>
        <v>Local</v>
      </c>
      <c r="H379" s="102" t="s">
        <v>31</v>
      </c>
      <c r="I379" s="101">
        <f>IF(G379="","",IF(G379="Foreign",VLOOKUP(H379,Currency!$E$20:$F$33,2,FALSE),1))</f>
        <v>1</v>
      </c>
      <c r="J379" s="102"/>
      <c r="K379" s="103">
        <f t="shared" ref="K379:K380" si="77">J379*$I379</f>
        <v>0</v>
      </c>
      <c r="L379" s="104">
        <f t="shared" ref="L379:L380" si="78">J379*$E379</f>
        <v>0</v>
      </c>
      <c r="M379" s="334">
        <f t="shared" ref="M379:M380" si="79">K379*$E379</f>
        <v>0</v>
      </c>
    </row>
    <row r="380" spans="1:14" s="41" customFormat="1" ht="22.5" customHeight="1">
      <c r="A380" s="369"/>
      <c r="B380" s="99">
        <v>321</v>
      </c>
      <c r="C380" s="128" t="s">
        <v>409</v>
      </c>
      <c r="D380" s="111" t="s">
        <v>410</v>
      </c>
      <c r="E380" s="100">
        <v>47</v>
      </c>
      <c r="F380" s="227" t="s">
        <v>30</v>
      </c>
      <c r="G380" s="101" t="str">
        <f t="shared" si="63"/>
        <v>Local</v>
      </c>
      <c r="H380" s="102" t="s">
        <v>31</v>
      </c>
      <c r="I380" s="101">
        <f>IF(G380="","",IF(G380="Foreign",VLOOKUP(H380,Currency!$E$20:$F$33,2,FALSE),1))</f>
        <v>1</v>
      </c>
      <c r="J380" s="102"/>
      <c r="K380" s="103">
        <f t="shared" si="77"/>
        <v>0</v>
      </c>
      <c r="L380" s="104">
        <f t="shared" si="78"/>
        <v>0</v>
      </c>
      <c r="M380" s="334">
        <f t="shared" si="79"/>
        <v>0</v>
      </c>
    </row>
    <row r="381" spans="1:14" s="41" customFormat="1" ht="22.5" customHeight="1">
      <c r="A381" s="369"/>
      <c r="B381" s="99"/>
      <c r="C381" s="229"/>
      <c r="D381" s="240" t="s">
        <v>411</v>
      </c>
      <c r="E381" s="231"/>
      <c r="F381" s="232"/>
      <c r="G381" s="233"/>
      <c r="H381" s="234"/>
      <c r="I381" s="233"/>
      <c r="J381" s="234"/>
      <c r="K381" s="235"/>
      <c r="L381" s="236"/>
      <c r="M381" s="335"/>
    </row>
    <row r="382" spans="1:14" s="41" customFormat="1" ht="22.5" customHeight="1">
      <c r="A382" s="369"/>
      <c r="B382" s="99">
        <v>322</v>
      </c>
      <c r="C382" s="127" t="s">
        <v>412</v>
      </c>
      <c r="D382" s="97" t="s">
        <v>413</v>
      </c>
      <c r="E382" s="366">
        <v>1</v>
      </c>
      <c r="F382" s="227" t="s">
        <v>30</v>
      </c>
      <c r="G382" s="101" t="str">
        <f t="shared" si="63"/>
        <v>Local</v>
      </c>
      <c r="H382" s="102" t="s">
        <v>31</v>
      </c>
      <c r="I382" s="101">
        <f>IF(G382="","",IF(G382="Foreign",VLOOKUP(H382,Currency!$E$20:$F$33,2,FALSE),1))</f>
        <v>1</v>
      </c>
      <c r="J382" s="102"/>
      <c r="K382" s="103">
        <f t="shared" ref="K382:K389" si="80">J382*$I382</f>
        <v>0</v>
      </c>
      <c r="L382" s="104">
        <f t="shared" ref="L382:L389" si="81">J382*$E382</f>
        <v>0</v>
      </c>
      <c r="M382" s="334">
        <f t="shared" ref="M382:M389" si="82">K382*$E382</f>
        <v>0</v>
      </c>
    </row>
    <row r="383" spans="1:14" s="41" customFormat="1" ht="22.5" customHeight="1">
      <c r="A383" s="369"/>
      <c r="B383" s="99">
        <v>323</v>
      </c>
      <c r="C383" s="127" t="s">
        <v>414</v>
      </c>
      <c r="D383" s="97" t="s">
        <v>415</v>
      </c>
      <c r="E383" s="366">
        <v>250</v>
      </c>
      <c r="F383" s="227" t="s">
        <v>30</v>
      </c>
      <c r="G383" s="101" t="str">
        <f t="shared" si="63"/>
        <v>Local</v>
      </c>
      <c r="H383" s="102" t="s">
        <v>31</v>
      </c>
      <c r="I383" s="101">
        <f>IF(G383="","",IF(G383="Foreign",VLOOKUP(H383,Currency!$E$20:$F$33,2,FALSE),1))</f>
        <v>1</v>
      </c>
      <c r="J383" s="102"/>
      <c r="K383" s="103">
        <f t="shared" si="80"/>
        <v>0</v>
      </c>
      <c r="L383" s="104">
        <f t="shared" si="81"/>
        <v>0</v>
      </c>
      <c r="M383" s="334">
        <f t="shared" si="82"/>
        <v>0</v>
      </c>
    </row>
    <row r="384" spans="1:14" s="41" customFormat="1" ht="22.5" customHeight="1">
      <c r="A384" s="369"/>
      <c r="B384" s="99">
        <v>324</v>
      </c>
      <c r="C384" s="127" t="s">
        <v>416</v>
      </c>
      <c r="D384" s="97" t="s">
        <v>417</v>
      </c>
      <c r="E384" s="366">
        <v>1</v>
      </c>
      <c r="F384" s="227" t="s">
        <v>30</v>
      </c>
      <c r="G384" s="101" t="str">
        <f t="shared" si="63"/>
        <v>Local</v>
      </c>
      <c r="H384" s="102" t="s">
        <v>31</v>
      </c>
      <c r="I384" s="101">
        <f>IF(G384="","",IF(G384="Foreign",VLOOKUP(H384,Currency!$E$20:$F$33,2,FALSE),1))</f>
        <v>1</v>
      </c>
      <c r="J384" s="102"/>
      <c r="K384" s="103">
        <f t="shared" si="80"/>
        <v>0</v>
      </c>
      <c r="L384" s="104">
        <f t="shared" si="81"/>
        <v>0</v>
      </c>
      <c r="M384" s="334">
        <f t="shared" si="82"/>
        <v>0</v>
      </c>
    </row>
    <row r="385" spans="1:14" s="41" customFormat="1" ht="22.5" customHeight="1">
      <c r="A385" s="369"/>
      <c r="B385" s="99">
        <v>325</v>
      </c>
      <c r="C385" s="127" t="s">
        <v>418</v>
      </c>
      <c r="D385" s="97" t="s">
        <v>419</v>
      </c>
      <c r="E385" s="366">
        <v>1</v>
      </c>
      <c r="F385" s="227" t="s">
        <v>30</v>
      </c>
      <c r="G385" s="101" t="str">
        <f t="shared" si="63"/>
        <v>Local</v>
      </c>
      <c r="H385" s="102" t="s">
        <v>31</v>
      </c>
      <c r="I385" s="101">
        <f>IF(G385="","",IF(G385="Foreign",VLOOKUP(H385,Currency!$E$20:$F$33,2,FALSE),1))</f>
        <v>1</v>
      </c>
      <c r="J385" s="102"/>
      <c r="K385" s="103">
        <f t="shared" si="80"/>
        <v>0</v>
      </c>
      <c r="L385" s="104">
        <f t="shared" si="81"/>
        <v>0</v>
      </c>
      <c r="M385" s="334">
        <f t="shared" si="82"/>
        <v>0</v>
      </c>
    </row>
    <row r="386" spans="1:14" s="41" customFormat="1" ht="22.5" customHeight="1">
      <c r="A386" s="369"/>
      <c r="B386" s="99">
        <v>326</v>
      </c>
      <c r="C386" s="127" t="s">
        <v>420</v>
      </c>
      <c r="D386" s="97" t="s">
        <v>415</v>
      </c>
      <c r="E386" s="366">
        <v>1</v>
      </c>
      <c r="F386" s="227" t="s">
        <v>30</v>
      </c>
      <c r="G386" s="101" t="str">
        <f t="shared" si="63"/>
        <v>Local</v>
      </c>
      <c r="H386" s="102" t="s">
        <v>31</v>
      </c>
      <c r="I386" s="101">
        <f>IF(G386="","",IF(G386="Foreign",VLOOKUP(H386,Currency!$E$20:$F$33,2,FALSE),1))</f>
        <v>1</v>
      </c>
      <c r="J386" s="102"/>
      <c r="K386" s="103">
        <f>J386*$I386</f>
        <v>0</v>
      </c>
      <c r="L386" s="104">
        <f>J386*$E386</f>
        <v>0</v>
      </c>
      <c r="M386" s="334">
        <f t="shared" si="82"/>
        <v>0</v>
      </c>
    </row>
    <row r="387" spans="1:14" s="41" customFormat="1" ht="22.5" customHeight="1">
      <c r="A387" s="369"/>
      <c r="B387" s="99">
        <v>327</v>
      </c>
      <c r="C387" s="127" t="s">
        <v>421</v>
      </c>
      <c r="D387" s="97" t="s">
        <v>422</v>
      </c>
      <c r="E387" s="366">
        <v>1</v>
      </c>
      <c r="F387" s="227" t="s">
        <v>30</v>
      </c>
      <c r="G387" s="101" t="str">
        <f t="shared" si="63"/>
        <v>Local</v>
      </c>
      <c r="H387" s="102" t="s">
        <v>31</v>
      </c>
      <c r="I387" s="101">
        <f>IF(G387="","",IF(G387="Foreign",VLOOKUP(H387,Currency!$E$20:$F$33,2,FALSE),1))</f>
        <v>1</v>
      </c>
      <c r="J387" s="102"/>
      <c r="K387" s="103">
        <f t="shared" si="80"/>
        <v>0</v>
      </c>
      <c r="L387" s="104">
        <f t="shared" si="81"/>
        <v>0</v>
      </c>
      <c r="M387" s="334">
        <f t="shared" si="82"/>
        <v>0</v>
      </c>
    </row>
    <row r="388" spans="1:14" s="41" customFormat="1" ht="22.5" customHeight="1">
      <c r="A388" s="369"/>
      <c r="B388" s="99">
        <v>328</v>
      </c>
      <c r="C388" s="127" t="s">
        <v>423</v>
      </c>
      <c r="D388" s="97" t="s">
        <v>424</v>
      </c>
      <c r="E388" s="366">
        <v>1</v>
      </c>
      <c r="F388" s="227" t="s">
        <v>30</v>
      </c>
      <c r="G388" s="101" t="str">
        <f t="shared" si="63"/>
        <v>Local</v>
      </c>
      <c r="H388" s="102" t="s">
        <v>31</v>
      </c>
      <c r="I388" s="101">
        <f>IF(G388="","",IF(G388="Foreign",VLOOKUP(H388,Currency!$E$20:$F$33,2,FALSE),1))</f>
        <v>1</v>
      </c>
      <c r="J388" s="102"/>
      <c r="K388" s="103">
        <f t="shared" si="80"/>
        <v>0</v>
      </c>
      <c r="L388" s="104">
        <f t="shared" si="81"/>
        <v>0</v>
      </c>
      <c r="M388" s="334">
        <f t="shared" si="82"/>
        <v>0</v>
      </c>
    </row>
    <row r="389" spans="1:14" s="41" customFormat="1" ht="22.5" customHeight="1" thickBot="1">
      <c r="A389" s="370"/>
      <c r="B389" s="340">
        <v>329</v>
      </c>
      <c r="C389" s="371" t="s">
        <v>425</v>
      </c>
      <c r="D389" s="372" t="s">
        <v>426</v>
      </c>
      <c r="E389" s="373">
        <v>601</v>
      </c>
      <c r="F389" s="198" t="s">
        <v>30</v>
      </c>
      <c r="G389" s="199" t="str">
        <f t="shared" si="63"/>
        <v>Local</v>
      </c>
      <c r="H389" s="200" t="s">
        <v>31</v>
      </c>
      <c r="I389" s="199">
        <f>IF(G389="","",IF(G389="Foreign",VLOOKUP(H389,Currency!$E$20:$F$33,2,FALSE),1))</f>
        <v>1</v>
      </c>
      <c r="J389" s="200"/>
      <c r="K389" s="201">
        <f t="shared" si="80"/>
        <v>0</v>
      </c>
      <c r="L389" s="202">
        <f t="shared" si="81"/>
        <v>0</v>
      </c>
      <c r="M389" s="341">
        <f t="shared" si="82"/>
        <v>0</v>
      </c>
    </row>
    <row r="390" spans="1:14" s="41" customFormat="1" ht="22.5" customHeight="1" thickBot="1">
      <c r="A390" s="314"/>
      <c r="B390" s="345"/>
      <c r="C390" s="367"/>
      <c r="D390" s="367"/>
      <c r="E390" s="207"/>
      <c r="F390" s="180"/>
      <c r="G390" s="181"/>
      <c r="H390" s="182"/>
      <c r="I390" s="181"/>
      <c r="J390" s="182"/>
      <c r="K390" s="319" t="s">
        <v>101</v>
      </c>
      <c r="L390" s="319"/>
      <c r="M390" s="320">
        <f>SUM(M331:M389)</f>
        <v>0</v>
      </c>
      <c r="N390" s="172"/>
    </row>
    <row r="391" spans="1:14" s="41" customFormat="1" ht="22.5" customHeight="1" thickTop="1" thickBot="1">
      <c r="A391" s="315"/>
      <c r="B391" s="351"/>
      <c r="C391" s="374"/>
      <c r="D391" s="374"/>
      <c r="E391" s="210"/>
      <c r="F391" s="188"/>
      <c r="G391" s="189"/>
      <c r="H391" s="190"/>
      <c r="I391" s="189"/>
      <c r="J391" s="190"/>
      <c r="K391" s="342"/>
      <c r="L391" s="343"/>
      <c r="M391" s="352"/>
      <c r="N391" s="173"/>
    </row>
    <row r="392" spans="1:14" s="41" customFormat="1" ht="22.5" customHeight="1">
      <c r="A392" s="368" t="s">
        <v>427</v>
      </c>
      <c r="B392" s="322"/>
      <c r="C392" s="323"/>
      <c r="D392" s="389" t="s">
        <v>428</v>
      </c>
      <c r="E392" s="325"/>
      <c r="F392" s="326"/>
      <c r="G392" s="327"/>
      <c r="H392" s="328"/>
      <c r="I392" s="327"/>
      <c r="J392" s="328"/>
      <c r="K392" s="330"/>
      <c r="L392" s="331"/>
      <c r="M392" s="332"/>
    </row>
    <row r="393" spans="1:14" s="41" customFormat="1" ht="22.5" customHeight="1">
      <c r="A393" s="369"/>
      <c r="B393" s="99">
        <v>330</v>
      </c>
      <c r="C393" s="127" t="s">
        <v>429</v>
      </c>
      <c r="D393" s="97" t="s">
        <v>1899</v>
      </c>
      <c r="E393" s="100">
        <v>250</v>
      </c>
      <c r="F393" s="227" t="s">
        <v>30</v>
      </c>
      <c r="G393" s="101" t="str">
        <f t="shared" si="63"/>
        <v>Local</v>
      </c>
      <c r="H393" s="102" t="s">
        <v>31</v>
      </c>
      <c r="I393" s="101">
        <f>IF(G393="","",IF(G393="Foreign",VLOOKUP(H393,Currency!$E$20:$F$33,2,FALSE),1))</f>
        <v>1</v>
      </c>
      <c r="J393" s="102"/>
      <c r="K393" s="103">
        <f t="shared" ref="K393:K398" si="83">J393*$I393</f>
        <v>0</v>
      </c>
      <c r="L393" s="104">
        <f t="shared" ref="L393:L398" si="84">J393*$E393</f>
        <v>0</v>
      </c>
      <c r="M393" s="334">
        <f t="shared" ref="M393:M398" si="85">K393*$E393</f>
        <v>0</v>
      </c>
    </row>
    <row r="394" spans="1:14" s="41" customFormat="1" ht="22.5" customHeight="1">
      <c r="A394" s="369"/>
      <c r="B394" s="99">
        <v>331</v>
      </c>
      <c r="C394" s="127" t="s">
        <v>430</v>
      </c>
      <c r="D394" s="97" t="s">
        <v>431</v>
      </c>
      <c r="E394" s="100">
        <v>250</v>
      </c>
      <c r="F394" s="227" t="s">
        <v>30</v>
      </c>
      <c r="G394" s="101" t="str">
        <f t="shared" ref="G394:G397" si="86">IF(H394="","",IF(H394="ZAR","Local","Foreign"))</f>
        <v>Local</v>
      </c>
      <c r="H394" s="102" t="s">
        <v>31</v>
      </c>
      <c r="I394" s="101">
        <f>IF(G394="","",IF(G394="Foreign",VLOOKUP(H394,Currency!$E$20:$F$33,2,FALSE),1))</f>
        <v>1</v>
      </c>
      <c r="J394" s="102"/>
      <c r="K394" s="103">
        <f t="shared" si="83"/>
        <v>0</v>
      </c>
      <c r="L394" s="104">
        <f t="shared" si="84"/>
        <v>0</v>
      </c>
      <c r="M394" s="334">
        <f t="shared" si="85"/>
        <v>0</v>
      </c>
    </row>
    <row r="395" spans="1:14" s="41" customFormat="1" ht="22.5" customHeight="1">
      <c r="A395" s="369"/>
      <c r="B395" s="99">
        <v>332</v>
      </c>
      <c r="C395" s="127" t="s">
        <v>1900</v>
      </c>
      <c r="D395" s="97" t="s">
        <v>1677</v>
      </c>
      <c r="E395" s="100">
        <v>1</v>
      </c>
      <c r="F395" s="227" t="s">
        <v>30</v>
      </c>
      <c r="G395" s="101" t="str">
        <f t="shared" si="86"/>
        <v>Local</v>
      </c>
      <c r="H395" s="102" t="s">
        <v>31</v>
      </c>
      <c r="I395" s="101">
        <f>IF(G395="","",IF(G395="Foreign",VLOOKUP(H395,Currency!$E$20:$F$33,2,FALSE),1))</f>
        <v>1</v>
      </c>
      <c r="J395" s="102"/>
      <c r="K395" s="103">
        <f t="shared" si="83"/>
        <v>0</v>
      </c>
      <c r="L395" s="104">
        <f t="shared" si="84"/>
        <v>0</v>
      </c>
      <c r="M395" s="334">
        <f t="shared" si="85"/>
        <v>0</v>
      </c>
    </row>
    <row r="396" spans="1:14" s="41" customFormat="1" ht="22.5" customHeight="1">
      <c r="A396" s="369"/>
      <c r="B396" s="99">
        <v>333</v>
      </c>
      <c r="C396" s="127" t="s">
        <v>1680</v>
      </c>
      <c r="D396" s="97" t="s">
        <v>1681</v>
      </c>
      <c r="E396" s="100">
        <v>1</v>
      </c>
      <c r="F396" s="227" t="s">
        <v>30</v>
      </c>
      <c r="G396" s="101" t="str">
        <f t="shared" si="86"/>
        <v>Local</v>
      </c>
      <c r="H396" s="102" t="s">
        <v>31</v>
      </c>
      <c r="I396" s="101">
        <f>IF(G396="","",IF(G396="Foreign",VLOOKUP(H396,Currency!$E$20:$F$33,2,FALSE),1))</f>
        <v>1</v>
      </c>
      <c r="J396" s="102"/>
      <c r="K396" s="103">
        <f t="shared" si="83"/>
        <v>0</v>
      </c>
      <c r="L396" s="104">
        <f>J396*$E396</f>
        <v>0</v>
      </c>
      <c r="M396" s="334">
        <f t="shared" si="85"/>
        <v>0</v>
      </c>
    </row>
    <row r="397" spans="1:14" s="41" customFormat="1" ht="22.5" customHeight="1">
      <c r="A397" s="369"/>
      <c r="B397" s="99">
        <v>334</v>
      </c>
      <c r="C397" s="127" t="s">
        <v>1672</v>
      </c>
      <c r="D397" s="97" t="s">
        <v>1673</v>
      </c>
      <c r="E397" s="100">
        <v>1</v>
      </c>
      <c r="F397" s="227" t="s">
        <v>30</v>
      </c>
      <c r="G397" s="101" t="str">
        <f t="shared" si="86"/>
        <v>Local</v>
      </c>
      <c r="H397" s="102" t="s">
        <v>31</v>
      </c>
      <c r="I397" s="101">
        <f>IF(G397="","",IF(G397="Foreign",VLOOKUP(H397,Currency!$E$20:$F$33,2,FALSE),1))</f>
        <v>1</v>
      </c>
      <c r="J397" s="102"/>
      <c r="K397" s="103">
        <f t="shared" si="83"/>
        <v>0</v>
      </c>
      <c r="L397" s="104">
        <f t="shared" si="84"/>
        <v>0</v>
      </c>
      <c r="M397" s="334">
        <f t="shared" si="85"/>
        <v>0</v>
      </c>
    </row>
    <row r="398" spans="1:14" s="41" customFormat="1" ht="22.5" customHeight="1">
      <c r="A398" s="369"/>
      <c r="B398" s="99">
        <v>335</v>
      </c>
      <c r="C398" s="127" t="s">
        <v>1901</v>
      </c>
      <c r="D398" s="97" t="s">
        <v>1902</v>
      </c>
      <c r="E398" s="100">
        <v>1</v>
      </c>
      <c r="F398" s="227" t="s">
        <v>30</v>
      </c>
      <c r="G398" s="101" t="str">
        <f t="shared" si="63"/>
        <v>Local</v>
      </c>
      <c r="H398" s="102" t="s">
        <v>31</v>
      </c>
      <c r="I398" s="101">
        <f>IF(G398="","",IF(G398="Foreign",VLOOKUP(H398,Currency!$E$20:$F$33,2,FALSE),1))</f>
        <v>1</v>
      </c>
      <c r="J398" s="102"/>
      <c r="K398" s="103">
        <f t="shared" si="83"/>
        <v>0</v>
      </c>
      <c r="L398" s="104">
        <f t="shared" si="84"/>
        <v>0</v>
      </c>
      <c r="M398" s="334">
        <f>K398*$E398</f>
        <v>0</v>
      </c>
    </row>
    <row r="399" spans="1:14" s="41" customFormat="1" ht="22.5" customHeight="1">
      <c r="A399" s="369"/>
      <c r="B399" s="99"/>
      <c r="C399" s="229"/>
      <c r="D399" s="247" t="s">
        <v>432</v>
      </c>
      <c r="E399" s="231"/>
      <c r="F399" s="232"/>
      <c r="G399" s="233"/>
      <c r="H399" s="234"/>
      <c r="I399" s="233"/>
      <c r="J399" s="234"/>
      <c r="K399" s="235"/>
      <c r="L399" s="236"/>
      <c r="M399" s="335"/>
    </row>
    <row r="400" spans="1:14" s="41" customFormat="1" ht="22.5" customHeight="1">
      <c r="A400" s="369"/>
      <c r="B400" s="99">
        <v>336</v>
      </c>
      <c r="C400" s="127" t="s">
        <v>433</v>
      </c>
      <c r="D400" s="97" t="s">
        <v>434</v>
      </c>
      <c r="E400" s="99">
        <v>1</v>
      </c>
      <c r="F400" s="227" t="s">
        <v>30</v>
      </c>
      <c r="G400" s="101" t="str">
        <f t="shared" si="63"/>
        <v>Local</v>
      </c>
      <c r="H400" s="102" t="s">
        <v>31</v>
      </c>
      <c r="I400" s="101">
        <f>IF(G400="","",IF(G400="Foreign",VLOOKUP(H400,Currency!$E$20:$F$33,2,FALSE),1))</f>
        <v>1</v>
      </c>
      <c r="J400" s="102"/>
      <c r="K400" s="103">
        <f t="shared" ref="K400:K403" si="87">J400*$I400</f>
        <v>0</v>
      </c>
      <c r="L400" s="104">
        <f t="shared" ref="L400:L403" si="88">J400*$E400</f>
        <v>0</v>
      </c>
      <c r="M400" s="334">
        <f t="shared" ref="M400:M403" si="89">K400*$E400</f>
        <v>0</v>
      </c>
    </row>
    <row r="401" spans="1:13" s="41" customFormat="1" ht="22.5" customHeight="1">
      <c r="A401" s="369"/>
      <c r="B401" s="99">
        <v>337</v>
      </c>
      <c r="C401" s="127" t="s">
        <v>435</v>
      </c>
      <c r="D401" s="97" t="s">
        <v>436</v>
      </c>
      <c r="E401" s="99">
        <v>1</v>
      </c>
      <c r="F401" s="227" t="s">
        <v>30</v>
      </c>
      <c r="G401" s="101" t="str">
        <f t="shared" si="63"/>
        <v>Local</v>
      </c>
      <c r="H401" s="102" t="s">
        <v>31</v>
      </c>
      <c r="I401" s="101">
        <f>IF(G401="","",IF(G401="Foreign",VLOOKUP(H401,Currency!$E$20:$F$33,2,FALSE),1))</f>
        <v>1</v>
      </c>
      <c r="J401" s="102"/>
      <c r="K401" s="103">
        <f t="shared" si="87"/>
        <v>0</v>
      </c>
      <c r="L401" s="104">
        <f t="shared" si="88"/>
        <v>0</v>
      </c>
      <c r="M401" s="334">
        <f t="shared" si="89"/>
        <v>0</v>
      </c>
    </row>
    <row r="402" spans="1:13" s="41" customFormat="1" ht="22.5" customHeight="1">
      <c r="A402" s="369"/>
      <c r="B402" s="99">
        <v>338</v>
      </c>
      <c r="C402" s="127" t="s">
        <v>437</v>
      </c>
      <c r="D402" s="97" t="s">
        <v>438</v>
      </c>
      <c r="E402" s="99">
        <v>1</v>
      </c>
      <c r="F402" s="227" t="s">
        <v>30</v>
      </c>
      <c r="G402" s="101" t="str">
        <f t="shared" si="63"/>
        <v>Local</v>
      </c>
      <c r="H402" s="102" t="s">
        <v>31</v>
      </c>
      <c r="I402" s="101">
        <f>IF(G402="","",IF(G402="Foreign",VLOOKUP(H402,Currency!$E$20:$F$33,2,FALSE),1))</f>
        <v>1</v>
      </c>
      <c r="J402" s="102"/>
      <c r="K402" s="103">
        <f t="shared" si="87"/>
        <v>0</v>
      </c>
      <c r="L402" s="104">
        <f t="shared" si="88"/>
        <v>0</v>
      </c>
      <c r="M402" s="334">
        <f t="shared" si="89"/>
        <v>0</v>
      </c>
    </row>
    <row r="403" spans="1:13" s="41" customFormat="1" ht="22.5" customHeight="1">
      <c r="A403" s="369"/>
      <c r="B403" s="99">
        <v>339</v>
      </c>
      <c r="C403" s="127" t="s">
        <v>439</v>
      </c>
      <c r="D403" s="97" t="s">
        <v>440</v>
      </c>
      <c r="E403" s="99">
        <v>1</v>
      </c>
      <c r="F403" s="227" t="s">
        <v>30</v>
      </c>
      <c r="G403" s="101" t="str">
        <f t="shared" si="63"/>
        <v>Local</v>
      </c>
      <c r="H403" s="102" t="s">
        <v>31</v>
      </c>
      <c r="I403" s="101">
        <f>IF(G403="","",IF(G403="Foreign",VLOOKUP(H403,Currency!$E$20:$F$33,2,FALSE),1))</f>
        <v>1</v>
      </c>
      <c r="J403" s="102"/>
      <c r="K403" s="103">
        <f t="shared" si="87"/>
        <v>0</v>
      </c>
      <c r="L403" s="104">
        <f t="shared" si="88"/>
        <v>0</v>
      </c>
      <c r="M403" s="334">
        <f t="shared" si="89"/>
        <v>0</v>
      </c>
    </row>
    <row r="404" spans="1:13" s="41" customFormat="1" ht="22.5" customHeight="1">
      <c r="A404" s="369"/>
      <c r="B404" s="99"/>
      <c r="C404" s="229"/>
      <c r="D404" s="247" t="s">
        <v>441</v>
      </c>
      <c r="E404" s="231"/>
      <c r="F404" s="232"/>
      <c r="G404" s="233"/>
      <c r="H404" s="234"/>
      <c r="I404" s="233"/>
      <c r="J404" s="234"/>
      <c r="K404" s="235"/>
      <c r="L404" s="236"/>
      <c r="M404" s="335"/>
    </row>
    <row r="405" spans="1:13" s="41" customFormat="1" ht="22.5" customHeight="1">
      <c r="A405" s="369"/>
      <c r="B405" s="99">
        <v>340</v>
      </c>
      <c r="C405" s="127" t="s">
        <v>442</v>
      </c>
      <c r="D405" s="97" t="s">
        <v>443</v>
      </c>
      <c r="E405" s="100">
        <v>250</v>
      </c>
      <c r="F405" s="227" t="s">
        <v>30</v>
      </c>
      <c r="G405" s="101" t="str">
        <f t="shared" si="63"/>
        <v>Local</v>
      </c>
      <c r="H405" s="102" t="s">
        <v>31</v>
      </c>
      <c r="I405" s="101">
        <f>IF(G405="","",IF(G405="Foreign",VLOOKUP(H405,Currency!$E$20:$F$33,2,FALSE),1))</f>
        <v>1</v>
      </c>
      <c r="J405" s="102"/>
      <c r="K405" s="103">
        <f t="shared" ref="K405:K430" si="90">J405*$I405</f>
        <v>0</v>
      </c>
      <c r="L405" s="104">
        <f t="shared" ref="L405:L430" si="91">J405*$E405</f>
        <v>0</v>
      </c>
      <c r="M405" s="334">
        <f t="shared" ref="M405:M430" si="92">K405*$E405</f>
        <v>0</v>
      </c>
    </row>
    <row r="406" spans="1:13" s="41" customFormat="1" ht="22.5" customHeight="1">
      <c r="A406" s="369"/>
      <c r="B406" s="99">
        <v>341</v>
      </c>
      <c r="C406" s="127" t="s">
        <v>444</v>
      </c>
      <c r="D406" s="97" t="s">
        <v>445</v>
      </c>
      <c r="E406" s="100">
        <v>250</v>
      </c>
      <c r="F406" s="227" t="s">
        <v>30</v>
      </c>
      <c r="G406" s="101" t="str">
        <f t="shared" si="63"/>
        <v>Local</v>
      </c>
      <c r="H406" s="102" t="s">
        <v>31</v>
      </c>
      <c r="I406" s="101">
        <f>IF(G406="","",IF(G406="Foreign",VLOOKUP(H406,Currency!$E$20:$F$33,2,FALSE),1))</f>
        <v>1</v>
      </c>
      <c r="J406" s="102"/>
      <c r="K406" s="103">
        <f t="shared" si="90"/>
        <v>0</v>
      </c>
      <c r="L406" s="104">
        <f t="shared" si="91"/>
        <v>0</v>
      </c>
      <c r="M406" s="334">
        <f t="shared" si="92"/>
        <v>0</v>
      </c>
    </row>
    <row r="407" spans="1:13" s="41" customFormat="1" ht="22.5" customHeight="1">
      <c r="A407" s="369"/>
      <c r="B407" s="99">
        <v>342</v>
      </c>
      <c r="C407" s="127" t="s">
        <v>382</v>
      </c>
      <c r="D407" s="97" t="s">
        <v>383</v>
      </c>
      <c r="E407" s="366">
        <v>1</v>
      </c>
      <c r="F407" s="227" t="s">
        <v>30</v>
      </c>
      <c r="G407" s="101" t="str">
        <f t="shared" si="63"/>
        <v>Local</v>
      </c>
      <c r="H407" s="102" t="s">
        <v>31</v>
      </c>
      <c r="I407" s="101">
        <f>IF(G407="","",IF(G407="Foreign",VLOOKUP(H407,Currency!$E$20:$F$33,2,FALSE),1))</f>
        <v>1</v>
      </c>
      <c r="J407" s="102"/>
      <c r="K407" s="103">
        <f t="shared" si="90"/>
        <v>0</v>
      </c>
      <c r="L407" s="104">
        <f t="shared" si="91"/>
        <v>0</v>
      </c>
      <c r="M407" s="334">
        <f t="shared" si="92"/>
        <v>0</v>
      </c>
    </row>
    <row r="408" spans="1:13" s="41" customFormat="1" ht="22.5" customHeight="1">
      <c r="A408" s="369"/>
      <c r="B408" s="99">
        <v>343</v>
      </c>
      <c r="C408" s="128" t="s">
        <v>430</v>
      </c>
      <c r="D408" s="111" t="s">
        <v>446</v>
      </c>
      <c r="E408" s="366">
        <v>1</v>
      </c>
      <c r="F408" s="227" t="s">
        <v>30</v>
      </c>
      <c r="G408" s="101" t="str">
        <f t="shared" si="63"/>
        <v>Local</v>
      </c>
      <c r="H408" s="102" t="s">
        <v>31</v>
      </c>
      <c r="I408" s="101">
        <f>IF(G408="","",IF(G408="Foreign",VLOOKUP(H408,Currency!$E$20:$F$33,2,FALSE),1))</f>
        <v>1</v>
      </c>
      <c r="J408" s="102"/>
      <c r="K408" s="103">
        <f t="shared" si="90"/>
        <v>0</v>
      </c>
      <c r="L408" s="104">
        <f>J408*$E408</f>
        <v>0</v>
      </c>
      <c r="M408" s="334">
        <f t="shared" si="92"/>
        <v>0</v>
      </c>
    </row>
    <row r="409" spans="1:13" s="41" customFormat="1" ht="22.5" customHeight="1">
      <c r="A409" s="369"/>
      <c r="B409" s="99">
        <v>344</v>
      </c>
      <c r="C409" s="128" t="s">
        <v>447</v>
      </c>
      <c r="D409" s="111" t="s">
        <v>448</v>
      </c>
      <c r="E409" s="366">
        <v>1</v>
      </c>
      <c r="F409" s="227" t="s">
        <v>30</v>
      </c>
      <c r="G409" s="101" t="str">
        <f t="shared" si="63"/>
        <v>Local</v>
      </c>
      <c r="H409" s="102" t="s">
        <v>31</v>
      </c>
      <c r="I409" s="101">
        <f>IF(G409="","",IF(G409="Foreign",VLOOKUP(H409,Currency!$E$20:$F$33,2,FALSE),1))</f>
        <v>1</v>
      </c>
      <c r="J409" s="102"/>
      <c r="K409" s="103">
        <f t="shared" si="90"/>
        <v>0</v>
      </c>
      <c r="L409" s="104">
        <f t="shared" si="91"/>
        <v>0</v>
      </c>
      <c r="M409" s="334">
        <f t="shared" si="92"/>
        <v>0</v>
      </c>
    </row>
    <row r="410" spans="1:13" s="41" customFormat="1" ht="22.5" customHeight="1">
      <c r="A410" s="369"/>
      <c r="B410" s="99">
        <v>345</v>
      </c>
      <c r="C410" s="128" t="s">
        <v>449</v>
      </c>
      <c r="D410" s="111" t="s">
        <v>450</v>
      </c>
      <c r="E410" s="366">
        <v>1</v>
      </c>
      <c r="F410" s="227" t="s">
        <v>30</v>
      </c>
      <c r="G410" s="101" t="str">
        <f t="shared" si="63"/>
        <v>Local</v>
      </c>
      <c r="H410" s="102" t="s">
        <v>31</v>
      </c>
      <c r="I410" s="101">
        <f>IF(G410="","",IF(G410="Foreign",VLOOKUP(H410,Currency!$E$20:$F$33,2,FALSE),1))</f>
        <v>1</v>
      </c>
      <c r="J410" s="102"/>
      <c r="K410" s="103">
        <f t="shared" si="90"/>
        <v>0</v>
      </c>
      <c r="L410" s="104">
        <f t="shared" si="91"/>
        <v>0</v>
      </c>
      <c r="M410" s="334">
        <f t="shared" si="92"/>
        <v>0</v>
      </c>
    </row>
    <row r="411" spans="1:13" s="41" customFormat="1" ht="22.5" customHeight="1">
      <c r="A411" s="369"/>
      <c r="B411" s="99">
        <v>346</v>
      </c>
      <c r="C411" s="128" t="s">
        <v>451</v>
      </c>
      <c r="D411" s="111" t="s">
        <v>452</v>
      </c>
      <c r="E411" s="366">
        <v>1</v>
      </c>
      <c r="F411" s="227" t="s">
        <v>30</v>
      </c>
      <c r="G411" s="101" t="str">
        <f t="shared" si="63"/>
        <v>Local</v>
      </c>
      <c r="H411" s="102" t="s">
        <v>31</v>
      </c>
      <c r="I411" s="101">
        <f>IF(G411="","",IF(G411="Foreign",VLOOKUP(H411,Currency!$E$20:$F$33,2,FALSE),1))</f>
        <v>1</v>
      </c>
      <c r="J411" s="102"/>
      <c r="K411" s="103">
        <f t="shared" si="90"/>
        <v>0</v>
      </c>
      <c r="L411" s="104">
        <f t="shared" si="91"/>
        <v>0</v>
      </c>
      <c r="M411" s="334">
        <f t="shared" si="92"/>
        <v>0</v>
      </c>
    </row>
    <row r="412" spans="1:13" s="41" customFormat="1" ht="22.5" customHeight="1">
      <c r="A412" s="369"/>
      <c r="B412" s="99">
        <v>347</v>
      </c>
      <c r="C412" s="128" t="s">
        <v>453</v>
      </c>
      <c r="D412" s="111" t="s">
        <v>454</v>
      </c>
      <c r="E412" s="366">
        <v>1</v>
      </c>
      <c r="F412" s="227" t="s">
        <v>30</v>
      </c>
      <c r="G412" s="101" t="str">
        <f t="shared" si="63"/>
        <v>Local</v>
      </c>
      <c r="H412" s="102" t="s">
        <v>31</v>
      </c>
      <c r="I412" s="101">
        <f>IF(G412="","",IF(G412="Foreign",VLOOKUP(H412,Currency!$E$20:$F$33,2,FALSE),1))</f>
        <v>1</v>
      </c>
      <c r="J412" s="102"/>
      <c r="K412" s="103">
        <f t="shared" si="90"/>
        <v>0</v>
      </c>
      <c r="L412" s="104">
        <f t="shared" si="91"/>
        <v>0</v>
      </c>
      <c r="M412" s="334">
        <f t="shared" si="92"/>
        <v>0</v>
      </c>
    </row>
    <row r="413" spans="1:13" s="41" customFormat="1" ht="22.5" customHeight="1">
      <c r="A413" s="369"/>
      <c r="B413" s="99">
        <v>348</v>
      </c>
      <c r="C413" s="128" t="s">
        <v>455</v>
      </c>
      <c r="D413" s="111" t="s">
        <v>456</v>
      </c>
      <c r="E413" s="100">
        <v>250</v>
      </c>
      <c r="F413" s="227" t="s">
        <v>30</v>
      </c>
      <c r="G413" s="101" t="str">
        <f t="shared" si="63"/>
        <v>Local</v>
      </c>
      <c r="H413" s="102" t="s">
        <v>31</v>
      </c>
      <c r="I413" s="101">
        <f>IF(G413="","",IF(G413="Foreign",VLOOKUP(H413,Currency!$E$20:$F$33,2,FALSE),1))</f>
        <v>1</v>
      </c>
      <c r="J413" s="102"/>
      <c r="K413" s="103">
        <f t="shared" si="90"/>
        <v>0</v>
      </c>
      <c r="L413" s="104">
        <f t="shared" si="91"/>
        <v>0</v>
      </c>
      <c r="M413" s="334">
        <f t="shared" si="92"/>
        <v>0</v>
      </c>
    </row>
    <row r="414" spans="1:13" s="41" customFormat="1" ht="22.5" customHeight="1">
      <c r="A414" s="369"/>
      <c r="B414" s="99">
        <v>349</v>
      </c>
      <c r="C414" s="128" t="s">
        <v>457</v>
      </c>
      <c r="D414" s="111" t="s">
        <v>458</v>
      </c>
      <c r="E414" s="100">
        <v>250</v>
      </c>
      <c r="F414" s="227" t="s">
        <v>30</v>
      </c>
      <c r="G414" s="101" t="str">
        <f t="shared" ref="G414:G430" si="93">IF(H414="","",IF(H414="ZAR","Local","Foreign"))</f>
        <v>Local</v>
      </c>
      <c r="H414" s="102" t="s">
        <v>31</v>
      </c>
      <c r="I414" s="101">
        <f>IF(G414="","",IF(G414="Foreign",VLOOKUP(H414,Currency!$E$20:$F$33,2,FALSE),1))</f>
        <v>1</v>
      </c>
      <c r="J414" s="102"/>
      <c r="K414" s="103">
        <f t="shared" si="90"/>
        <v>0</v>
      </c>
      <c r="L414" s="104">
        <f t="shared" si="91"/>
        <v>0</v>
      </c>
      <c r="M414" s="334">
        <f t="shared" si="92"/>
        <v>0</v>
      </c>
    </row>
    <row r="415" spans="1:13" s="41" customFormat="1" ht="22.5" customHeight="1">
      <c r="A415" s="369"/>
      <c r="B415" s="99">
        <v>350</v>
      </c>
      <c r="C415" s="128" t="s">
        <v>459</v>
      </c>
      <c r="D415" s="111" t="s">
        <v>460</v>
      </c>
      <c r="E415" s="100">
        <v>1</v>
      </c>
      <c r="F415" s="227" t="s">
        <v>30</v>
      </c>
      <c r="G415" s="101" t="str">
        <f t="shared" si="93"/>
        <v>Local</v>
      </c>
      <c r="H415" s="102" t="s">
        <v>31</v>
      </c>
      <c r="I415" s="101">
        <f>IF(G415="","",IF(G415="Foreign",VLOOKUP(H415,Currency!$E$20:$F$33,2,FALSE),1))</f>
        <v>1</v>
      </c>
      <c r="J415" s="102"/>
      <c r="K415" s="103">
        <f t="shared" si="90"/>
        <v>0</v>
      </c>
      <c r="L415" s="104">
        <f t="shared" si="91"/>
        <v>0</v>
      </c>
      <c r="M415" s="334">
        <f>K415*$E415</f>
        <v>0</v>
      </c>
    </row>
    <row r="416" spans="1:13" s="41" customFormat="1" ht="22.5" customHeight="1">
      <c r="A416" s="369"/>
      <c r="B416" s="99">
        <v>351</v>
      </c>
      <c r="C416" s="128" t="s">
        <v>461</v>
      </c>
      <c r="D416" s="111" t="s">
        <v>462</v>
      </c>
      <c r="E416" s="100">
        <v>1</v>
      </c>
      <c r="F416" s="227" t="s">
        <v>30</v>
      </c>
      <c r="G416" s="101" t="str">
        <f t="shared" si="93"/>
        <v>Local</v>
      </c>
      <c r="H416" s="102" t="s">
        <v>31</v>
      </c>
      <c r="I416" s="101">
        <f>IF(G416="","",IF(G416="Foreign",VLOOKUP(H416,Currency!$E$20:$F$33,2,FALSE),1))</f>
        <v>1</v>
      </c>
      <c r="J416" s="102"/>
      <c r="K416" s="103">
        <f t="shared" si="90"/>
        <v>0</v>
      </c>
      <c r="L416" s="104">
        <f t="shared" si="91"/>
        <v>0</v>
      </c>
      <c r="M416" s="334">
        <f t="shared" si="92"/>
        <v>0</v>
      </c>
    </row>
    <row r="417" spans="1:14" s="41" customFormat="1" ht="22.5" customHeight="1">
      <c r="A417" s="369"/>
      <c r="B417" s="99">
        <v>352</v>
      </c>
      <c r="C417" s="128" t="s">
        <v>463</v>
      </c>
      <c r="D417" s="111" t="s">
        <v>464</v>
      </c>
      <c r="E417" s="100">
        <v>1</v>
      </c>
      <c r="F417" s="227" t="s">
        <v>30</v>
      </c>
      <c r="G417" s="101" t="str">
        <f t="shared" si="93"/>
        <v>Local</v>
      </c>
      <c r="H417" s="102" t="s">
        <v>31</v>
      </c>
      <c r="I417" s="101">
        <f>IF(G417="","",IF(G417="Foreign",VLOOKUP(H417,Currency!$E$20:$F$33,2,FALSE),1))</f>
        <v>1</v>
      </c>
      <c r="J417" s="102"/>
      <c r="K417" s="103">
        <f t="shared" si="90"/>
        <v>0</v>
      </c>
      <c r="L417" s="104">
        <f t="shared" si="91"/>
        <v>0</v>
      </c>
      <c r="M417" s="334">
        <f t="shared" si="92"/>
        <v>0</v>
      </c>
    </row>
    <row r="418" spans="1:14" s="41" customFormat="1" ht="22.5" customHeight="1">
      <c r="A418" s="369"/>
      <c r="B418" s="99">
        <v>353</v>
      </c>
      <c r="C418" s="128" t="s">
        <v>1903</v>
      </c>
      <c r="D418" s="111" t="s">
        <v>1904</v>
      </c>
      <c r="E418" s="100">
        <v>1</v>
      </c>
      <c r="F418" s="227" t="s">
        <v>30</v>
      </c>
      <c r="G418" s="101" t="str">
        <f t="shared" si="93"/>
        <v>Local</v>
      </c>
      <c r="H418" s="102" t="s">
        <v>31</v>
      </c>
      <c r="I418" s="101">
        <f>IF(G418="","",IF(G418="Foreign",VLOOKUP(H418,Currency!$E$20:$F$33,2,FALSE),1))</f>
        <v>1</v>
      </c>
      <c r="J418" s="102"/>
      <c r="K418" s="103">
        <f t="shared" si="90"/>
        <v>0</v>
      </c>
      <c r="L418" s="104">
        <f t="shared" si="91"/>
        <v>0</v>
      </c>
      <c r="M418" s="334">
        <f t="shared" si="92"/>
        <v>0</v>
      </c>
    </row>
    <row r="419" spans="1:14" s="41" customFormat="1" ht="22.5" customHeight="1">
      <c r="A419" s="369"/>
      <c r="B419" s="99">
        <v>354</v>
      </c>
      <c r="C419" s="128" t="s">
        <v>1905</v>
      </c>
      <c r="D419" s="111" t="s">
        <v>1906</v>
      </c>
      <c r="E419" s="100">
        <v>1</v>
      </c>
      <c r="F419" s="227" t="s">
        <v>30</v>
      </c>
      <c r="G419" s="101" t="str">
        <f t="shared" si="93"/>
        <v>Local</v>
      </c>
      <c r="H419" s="102" t="s">
        <v>31</v>
      </c>
      <c r="I419" s="101">
        <f>IF(G419="","",IF(G419="Foreign",VLOOKUP(H419,Currency!$E$20:$F$33,2,FALSE),1))</f>
        <v>1</v>
      </c>
      <c r="J419" s="102"/>
      <c r="K419" s="103">
        <f t="shared" si="90"/>
        <v>0</v>
      </c>
      <c r="L419" s="104">
        <f t="shared" si="91"/>
        <v>0</v>
      </c>
      <c r="M419" s="334">
        <f t="shared" si="92"/>
        <v>0</v>
      </c>
    </row>
    <row r="420" spans="1:14" s="41" customFormat="1" ht="22.5" customHeight="1">
      <c r="A420" s="369"/>
      <c r="B420" s="99">
        <v>355</v>
      </c>
      <c r="C420" s="128" t="s">
        <v>1907</v>
      </c>
      <c r="D420" s="111" t="s">
        <v>1908</v>
      </c>
      <c r="E420" s="100">
        <v>1</v>
      </c>
      <c r="F420" s="227" t="s">
        <v>30</v>
      </c>
      <c r="G420" s="101" t="str">
        <f t="shared" si="93"/>
        <v>Local</v>
      </c>
      <c r="H420" s="102" t="s">
        <v>31</v>
      </c>
      <c r="I420" s="101">
        <f>IF(G420="","",IF(G420="Foreign",VLOOKUP(H420,Currency!$E$20:$F$33,2,FALSE),1))</f>
        <v>1</v>
      </c>
      <c r="J420" s="102"/>
      <c r="K420" s="103">
        <f t="shared" si="90"/>
        <v>0</v>
      </c>
      <c r="L420" s="104">
        <f t="shared" si="91"/>
        <v>0</v>
      </c>
      <c r="M420" s="334">
        <f t="shared" si="92"/>
        <v>0</v>
      </c>
    </row>
    <row r="421" spans="1:14" s="41" customFormat="1" ht="22.5" customHeight="1">
      <c r="A421" s="369"/>
      <c r="B421" s="99">
        <v>356</v>
      </c>
      <c r="C421" s="128" t="s">
        <v>1909</v>
      </c>
      <c r="D421" s="111" t="s">
        <v>1910</v>
      </c>
      <c r="E421" s="100">
        <v>1</v>
      </c>
      <c r="F421" s="227" t="s">
        <v>30</v>
      </c>
      <c r="G421" s="101" t="str">
        <f t="shared" si="93"/>
        <v>Local</v>
      </c>
      <c r="H421" s="102" t="s">
        <v>31</v>
      </c>
      <c r="I421" s="101">
        <f>IF(G421="","",IF(G421="Foreign",VLOOKUP(H421,Currency!$E$20:$F$33,2,FALSE),1))</f>
        <v>1</v>
      </c>
      <c r="J421" s="102"/>
      <c r="K421" s="103">
        <f t="shared" si="90"/>
        <v>0</v>
      </c>
      <c r="L421" s="104">
        <f t="shared" si="91"/>
        <v>0</v>
      </c>
      <c r="M421" s="334">
        <f t="shared" si="92"/>
        <v>0</v>
      </c>
    </row>
    <row r="422" spans="1:14" s="41" customFormat="1" ht="22.5" customHeight="1">
      <c r="A422" s="369"/>
      <c r="B422" s="99">
        <v>357</v>
      </c>
      <c r="C422" s="128" t="s">
        <v>1911</v>
      </c>
      <c r="D422" s="111" t="s">
        <v>1912</v>
      </c>
      <c r="E422" s="100">
        <v>1</v>
      </c>
      <c r="F422" s="227" t="s">
        <v>30</v>
      </c>
      <c r="G422" s="101" t="str">
        <f t="shared" si="93"/>
        <v>Local</v>
      </c>
      <c r="H422" s="102" t="s">
        <v>31</v>
      </c>
      <c r="I422" s="101">
        <f>IF(G422="","",IF(G422="Foreign",VLOOKUP(H422,Currency!$E$20:$F$33,2,FALSE),1))</f>
        <v>1</v>
      </c>
      <c r="J422" s="102"/>
      <c r="K422" s="103">
        <f t="shared" si="90"/>
        <v>0</v>
      </c>
      <c r="L422" s="104">
        <f t="shared" si="91"/>
        <v>0</v>
      </c>
      <c r="M422" s="334">
        <f t="shared" si="92"/>
        <v>0</v>
      </c>
    </row>
    <row r="423" spans="1:14" s="41" customFormat="1" ht="22.5" customHeight="1">
      <c r="A423" s="369"/>
      <c r="B423" s="99">
        <v>358</v>
      </c>
      <c r="C423" s="128" t="s">
        <v>1913</v>
      </c>
      <c r="D423" s="111" t="s">
        <v>1914</v>
      </c>
      <c r="E423" s="100">
        <v>1</v>
      </c>
      <c r="F423" s="227" t="s">
        <v>30</v>
      </c>
      <c r="G423" s="101" t="str">
        <f t="shared" si="93"/>
        <v>Local</v>
      </c>
      <c r="H423" s="102" t="s">
        <v>31</v>
      </c>
      <c r="I423" s="101">
        <f>IF(G423="","",IF(G423="Foreign",VLOOKUP(H423,Currency!$E$20:$F$33,2,FALSE),1))</f>
        <v>1</v>
      </c>
      <c r="J423" s="102"/>
      <c r="K423" s="103">
        <f t="shared" si="90"/>
        <v>0</v>
      </c>
      <c r="L423" s="104">
        <f t="shared" si="91"/>
        <v>0</v>
      </c>
      <c r="M423" s="334">
        <f t="shared" si="92"/>
        <v>0</v>
      </c>
    </row>
    <row r="424" spans="1:14" s="41" customFormat="1" ht="22.5" customHeight="1">
      <c r="A424" s="369"/>
      <c r="B424" s="99">
        <v>359</v>
      </c>
      <c r="C424" s="128" t="s">
        <v>1915</v>
      </c>
      <c r="D424" s="111" t="s">
        <v>1916</v>
      </c>
      <c r="E424" s="100">
        <v>1</v>
      </c>
      <c r="F424" s="227" t="s">
        <v>30</v>
      </c>
      <c r="G424" s="101" t="str">
        <f t="shared" si="93"/>
        <v>Local</v>
      </c>
      <c r="H424" s="102" t="s">
        <v>31</v>
      </c>
      <c r="I424" s="101">
        <f>IF(G424="","",IF(G424="Foreign",VLOOKUP(H424,Currency!$E$20:$F$33,2,FALSE),1))</f>
        <v>1</v>
      </c>
      <c r="J424" s="102"/>
      <c r="K424" s="103">
        <f t="shared" si="90"/>
        <v>0</v>
      </c>
      <c r="L424" s="104">
        <f t="shared" si="91"/>
        <v>0</v>
      </c>
      <c r="M424" s="334">
        <f t="shared" si="92"/>
        <v>0</v>
      </c>
    </row>
    <row r="425" spans="1:14" s="41" customFormat="1" ht="22.5" customHeight="1">
      <c r="A425" s="369"/>
      <c r="B425" s="99">
        <v>360</v>
      </c>
      <c r="C425" s="128" t="s">
        <v>1917</v>
      </c>
      <c r="D425" s="111" t="s">
        <v>1918</v>
      </c>
      <c r="E425" s="100">
        <v>1</v>
      </c>
      <c r="F425" s="227" t="s">
        <v>30</v>
      </c>
      <c r="G425" s="101" t="str">
        <f t="shared" si="93"/>
        <v>Local</v>
      </c>
      <c r="H425" s="102" t="s">
        <v>31</v>
      </c>
      <c r="I425" s="101">
        <f>IF(G425="","",IF(G425="Foreign",VLOOKUP(H425,Currency!$E$20:$F$33,2,FALSE),1))</f>
        <v>1</v>
      </c>
      <c r="J425" s="102"/>
      <c r="K425" s="103">
        <f t="shared" si="90"/>
        <v>0</v>
      </c>
      <c r="L425" s="104">
        <f t="shared" si="91"/>
        <v>0</v>
      </c>
      <c r="M425" s="334">
        <f t="shared" si="92"/>
        <v>0</v>
      </c>
    </row>
    <row r="426" spans="1:14" s="41" customFormat="1" ht="22.5" customHeight="1">
      <c r="A426" s="369"/>
      <c r="B426" s="99">
        <v>361</v>
      </c>
      <c r="C426" s="128" t="s">
        <v>1919</v>
      </c>
      <c r="D426" s="111" t="s">
        <v>1920</v>
      </c>
      <c r="E426" s="100">
        <v>1</v>
      </c>
      <c r="F426" s="227" t="s">
        <v>30</v>
      </c>
      <c r="G426" s="101" t="str">
        <f t="shared" si="93"/>
        <v>Local</v>
      </c>
      <c r="H426" s="102" t="s">
        <v>31</v>
      </c>
      <c r="I426" s="101">
        <f>IF(G426="","",IF(G426="Foreign",VLOOKUP(H426,Currency!$E$20:$F$33,2,FALSE),1))</f>
        <v>1</v>
      </c>
      <c r="J426" s="102"/>
      <c r="K426" s="103">
        <f t="shared" si="90"/>
        <v>0</v>
      </c>
      <c r="L426" s="104">
        <f t="shared" si="91"/>
        <v>0</v>
      </c>
      <c r="M426" s="334">
        <f t="shared" si="92"/>
        <v>0</v>
      </c>
    </row>
    <row r="427" spans="1:14" s="41" customFormat="1" ht="22.5" customHeight="1">
      <c r="A427" s="369"/>
      <c r="B427" s="99">
        <v>362</v>
      </c>
      <c r="C427" s="128" t="s">
        <v>1921</v>
      </c>
      <c r="D427" s="111" t="s">
        <v>1922</v>
      </c>
      <c r="E427" s="100">
        <v>1</v>
      </c>
      <c r="F427" s="227" t="s">
        <v>30</v>
      </c>
      <c r="G427" s="101" t="str">
        <f t="shared" si="93"/>
        <v>Local</v>
      </c>
      <c r="H427" s="102" t="s">
        <v>31</v>
      </c>
      <c r="I427" s="101">
        <f>IF(G427="","",IF(G427="Foreign",VLOOKUP(H427,Currency!$E$20:$F$33,2,FALSE),1))</f>
        <v>1</v>
      </c>
      <c r="J427" s="102"/>
      <c r="K427" s="103">
        <f t="shared" si="90"/>
        <v>0</v>
      </c>
      <c r="L427" s="104">
        <f>J427*$E427</f>
        <v>0</v>
      </c>
      <c r="M427" s="334">
        <f t="shared" si="92"/>
        <v>0</v>
      </c>
    </row>
    <row r="428" spans="1:14" s="41" customFormat="1" ht="22.5" customHeight="1">
      <c r="A428" s="369"/>
      <c r="B428" s="99">
        <v>363</v>
      </c>
      <c r="C428" s="128" t="s">
        <v>1923</v>
      </c>
      <c r="D428" s="111" t="s">
        <v>1920</v>
      </c>
      <c r="E428" s="100">
        <v>1</v>
      </c>
      <c r="F428" s="227" t="s">
        <v>30</v>
      </c>
      <c r="G428" s="101" t="str">
        <f t="shared" si="93"/>
        <v>Local</v>
      </c>
      <c r="H428" s="102" t="s">
        <v>31</v>
      </c>
      <c r="I428" s="101">
        <f>IF(G428="","",IF(G428="Foreign",VLOOKUP(H428,Currency!$E$20:$F$33,2,FALSE),1))</f>
        <v>1</v>
      </c>
      <c r="J428" s="102"/>
      <c r="K428" s="103">
        <f t="shared" si="90"/>
        <v>0</v>
      </c>
      <c r="L428" s="104">
        <f t="shared" si="91"/>
        <v>0</v>
      </c>
      <c r="M428" s="334">
        <f t="shared" si="92"/>
        <v>0</v>
      </c>
    </row>
    <row r="429" spans="1:14" s="41" customFormat="1" ht="22.5" customHeight="1">
      <c r="A429" s="369"/>
      <c r="B429" s="99">
        <v>364</v>
      </c>
      <c r="C429" s="128" t="s">
        <v>1924</v>
      </c>
      <c r="D429" s="111" t="s">
        <v>1925</v>
      </c>
      <c r="E429" s="100">
        <v>1</v>
      </c>
      <c r="F429" s="227" t="s">
        <v>30</v>
      </c>
      <c r="G429" s="101" t="str">
        <f t="shared" si="93"/>
        <v>Local</v>
      </c>
      <c r="H429" s="102" t="s">
        <v>31</v>
      </c>
      <c r="I429" s="101">
        <f>IF(G429="","",IF(G429="Foreign",VLOOKUP(H429,Currency!$E$20:$F$33,2,FALSE),1))</f>
        <v>1</v>
      </c>
      <c r="J429" s="102"/>
      <c r="K429" s="103">
        <f t="shared" si="90"/>
        <v>0</v>
      </c>
      <c r="L429" s="104">
        <f t="shared" si="91"/>
        <v>0</v>
      </c>
      <c r="M429" s="334">
        <f t="shared" si="92"/>
        <v>0</v>
      </c>
    </row>
    <row r="430" spans="1:14" s="41" customFormat="1" ht="22.5" customHeight="1" thickBot="1">
      <c r="A430" s="370"/>
      <c r="B430" s="340">
        <v>365</v>
      </c>
      <c r="C430" s="375" t="s">
        <v>1926</v>
      </c>
      <c r="D430" s="376" t="s">
        <v>1927</v>
      </c>
      <c r="E430" s="377">
        <v>1</v>
      </c>
      <c r="F430" s="198" t="s">
        <v>30</v>
      </c>
      <c r="G430" s="199" t="str">
        <f t="shared" si="93"/>
        <v>Local</v>
      </c>
      <c r="H430" s="200" t="s">
        <v>31</v>
      </c>
      <c r="I430" s="199">
        <f>IF(G430="","",IF(G430="Foreign",VLOOKUP(H430,Currency!$E$20:$F$33,2,FALSE),1))</f>
        <v>1</v>
      </c>
      <c r="J430" s="200"/>
      <c r="K430" s="201">
        <f t="shared" si="90"/>
        <v>0</v>
      </c>
      <c r="L430" s="202">
        <f t="shared" si="91"/>
        <v>0</v>
      </c>
      <c r="M430" s="341">
        <f>K430*$E430</f>
        <v>0</v>
      </c>
    </row>
    <row r="431" spans="1:14" s="41" customFormat="1" ht="22.5" customHeight="1" thickBot="1">
      <c r="A431" s="359"/>
      <c r="B431" s="203"/>
      <c r="C431" s="205"/>
      <c r="D431" s="206"/>
      <c r="E431" s="207"/>
      <c r="F431" s="180"/>
      <c r="G431" s="181"/>
      <c r="H431" s="182"/>
      <c r="I431" s="181"/>
      <c r="J431" s="182"/>
      <c r="K431" s="319" t="s">
        <v>101</v>
      </c>
      <c r="L431" s="319"/>
      <c r="M431" s="320">
        <f>SUM(M393:M430)</f>
        <v>0</v>
      </c>
      <c r="N431" s="174"/>
    </row>
    <row r="432" spans="1:14" s="41" customFormat="1" ht="22.5" customHeight="1" thickTop="1" thickBot="1">
      <c r="A432" s="358"/>
      <c r="B432" s="204"/>
      <c r="C432" s="208"/>
      <c r="D432" s="209"/>
      <c r="E432" s="210"/>
      <c r="F432" s="188"/>
      <c r="G432" s="189"/>
      <c r="H432" s="190"/>
      <c r="I432" s="189"/>
      <c r="J432" s="190"/>
      <c r="K432" s="191"/>
      <c r="L432" s="192"/>
      <c r="M432" s="193"/>
      <c r="N432" s="175"/>
    </row>
    <row r="433" spans="1:13" s="41" customFormat="1" ht="22.5" customHeight="1">
      <c r="A433" s="378" t="s">
        <v>465</v>
      </c>
      <c r="B433" s="322"/>
      <c r="C433" s="250"/>
      <c r="D433" s="389" t="s">
        <v>466</v>
      </c>
      <c r="E433" s="251"/>
      <c r="F433" s="326"/>
      <c r="G433" s="327"/>
      <c r="H433" s="328"/>
      <c r="I433" s="327"/>
      <c r="J433" s="328"/>
      <c r="K433" s="330"/>
      <c r="L433" s="331"/>
      <c r="M433" s="332"/>
    </row>
    <row r="434" spans="1:13" s="41" customFormat="1" ht="17" customHeight="1">
      <c r="A434" s="379"/>
      <c r="B434" s="99">
        <v>366</v>
      </c>
      <c r="C434" s="128" t="s">
        <v>467</v>
      </c>
      <c r="D434" s="111" t="s">
        <v>468</v>
      </c>
      <c r="E434" s="100">
        <v>5</v>
      </c>
      <c r="F434" s="227" t="s">
        <v>30</v>
      </c>
      <c r="G434" s="101" t="str">
        <f t="shared" si="63"/>
        <v>Local</v>
      </c>
      <c r="H434" s="102" t="s">
        <v>31</v>
      </c>
      <c r="I434" s="101">
        <f>IF(G434="","",IF(G434="Foreign",VLOOKUP(H434,Currency!$E$20:$F$33,2,FALSE),1))</f>
        <v>1</v>
      </c>
      <c r="J434" s="102"/>
      <c r="K434" s="103">
        <f t="shared" si="67"/>
        <v>0</v>
      </c>
      <c r="L434" s="104">
        <f t="shared" ref="L434:L447" si="94">J434*$E434</f>
        <v>0</v>
      </c>
      <c r="M434" s="334">
        <f t="shared" ref="M434:M447" si="95">K434*$E434</f>
        <v>0</v>
      </c>
    </row>
    <row r="435" spans="1:13" s="41" customFormat="1" ht="17" customHeight="1">
      <c r="A435" s="379"/>
      <c r="B435" s="99">
        <v>367</v>
      </c>
      <c r="C435" s="128" t="s">
        <v>469</v>
      </c>
      <c r="D435" s="111" t="s">
        <v>470</v>
      </c>
      <c r="E435" s="100">
        <v>5</v>
      </c>
      <c r="F435" s="227" t="s">
        <v>30</v>
      </c>
      <c r="G435" s="101" t="str">
        <f t="shared" si="63"/>
        <v>Local</v>
      </c>
      <c r="H435" s="102" t="s">
        <v>31</v>
      </c>
      <c r="I435" s="101">
        <f>IF(G435="","",IF(G435="Foreign",VLOOKUP(H435,Currency!$E$20:$F$33,2,FALSE),1))</f>
        <v>1</v>
      </c>
      <c r="J435" s="102"/>
      <c r="K435" s="103">
        <f t="shared" si="67"/>
        <v>0</v>
      </c>
      <c r="L435" s="104">
        <f t="shared" si="94"/>
        <v>0</v>
      </c>
      <c r="M435" s="334">
        <f t="shared" si="95"/>
        <v>0</v>
      </c>
    </row>
    <row r="436" spans="1:13" s="41" customFormat="1" ht="17" customHeight="1">
      <c r="A436" s="379"/>
      <c r="B436" s="99">
        <v>368</v>
      </c>
      <c r="C436" s="128" t="s">
        <v>471</v>
      </c>
      <c r="D436" s="111" t="s">
        <v>472</v>
      </c>
      <c r="E436" s="100">
        <v>5</v>
      </c>
      <c r="F436" s="227" t="s">
        <v>30</v>
      </c>
      <c r="G436" s="101" t="str">
        <f t="shared" si="63"/>
        <v>Local</v>
      </c>
      <c r="H436" s="102" t="s">
        <v>31</v>
      </c>
      <c r="I436" s="101">
        <f>IF(G436="","",IF(G436="Foreign",VLOOKUP(H436,Currency!$E$20:$F$33,2,FALSE),1))</f>
        <v>1</v>
      </c>
      <c r="J436" s="102"/>
      <c r="K436" s="103">
        <f t="shared" si="67"/>
        <v>0</v>
      </c>
      <c r="L436" s="104">
        <f t="shared" si="94"/>
        <v>0</v>
      </c>
      <c r="M436" s="334">
        <f t="shared" si="95"/>
        <v>0</v>
      </c>
    </row>
    <row r="437" spans="1:13" s="41" customFormat="1" ht="17" customHeight="1">
      <c r="A437" s="379"/>
      <c r="B437" s="99">
        <v>369</v>
      </c>
      <c r="C437" s="128" t="s">
        <v>473</v>
      </c>
      <c r="D437" s="111" t="s">
        <v>474</v>
      </c>
      <c r="E437" s="100">
        <v>5</v>
      </c>
      <c r="F437" s="227" t="s">
        <v>30</v>
      </c>
      <c r="G437" s="101" t="str">
        <f t="shared" si="63"/>
        <v>Local</v>
      </c>
      <c r="H437" s="102" t="s">
        <v>31</v>
      </c>
      <c r="I437" s="101">
        <f>IF(G437="","",IF(G437="Foreign",VLOOKUP(H437,Currency!$E$20:$F$33,2,FALSE),1))</f>
        <v>1</v>
      </c>
      <c r="J437" s="102"/>
      <c r="K437" s="103">
        <f t="shared" si="67"/>
        <v>0</v>
      </c>
      <c r="L437" s="104">
        <f t="shared" si="94"/>
        <v>0</v>
      </c>
      <c r="M437" s="334">
        <f t="shared" si="95"/>
        <v>0</v>
      </c>
    </row>
    <row r="438" spans="1:13" s="41" customFormat="1" ht="17" customHeight="1">
      <c r="A438" s="379"/>
      <c r="B438" s="99">
        <v>370</v>
      </c>
      <c r="C438" s="128" t="s">
        <v>475</v>
      </c>
      <c r="D438" s="111" t="s">
        <v>476</v>
      </c>
      <c r="E438" s="100">
        <v>5</v>
      </c>
      <c r="F438" s="227" t="s">
        <v>30</v>
      </c>
      <c r="G438" s="101" t="str">
        <f t="shared" si="63"/>
        <v>Local</v>
      </c>
      <c r="H438" s="102" t="s">
        <v>31</v>
      </c>
      <c r="I438" s="101">
        <f>IF(G438="","",IF(G438="Foreign",VLOOKUP(H438,Currency!$E$20:$F$33,2,FALSE),1))</f>
        <v>1</v>
      </c>
      <c r="J438" s="102"/>
      <c r="K438" s="103">
        <f t="shared" si="67"/>
        <v>0</v>
      </c>
      <c r="L438" s="104">
        <f t="shared" si="94"/>
        <v>0</v>
      </c>
      <c r="M438" s="334">
        <f t="shared" si="95"/>
        <v>0</v>
      </c>
    </row>
    <row r="439" spans="1:13" s="41" customFormat="1" ht="17" customHeight="1">
      <c r="A439" s="379"/>
      <c r="B439" s="99">
        <v>371</v>
      </c>
      <c r="C439" s="128" t="s">
        <v>477</v>
      </c>
      <c r="D439" s="111" t="s">
        <v>478</v>
      </c>
      <c r="E439" s="100">
        <v>5</v>
      </c>
      <c r="F439" s="227" t="s">
        <v>30</v>
      </c>
      <c r="G439" s="101" t="str">
        <f t="shared" si="63"/>
        <v>Local</v>
      </c>
      <c r="H439" s="102" t="s">
        <v>31</v>
      </c>
      <c r="I439" s="101">
        <f>IF(G439="","",IF(G439="Foreign",VLOOKUP(H439,Currency!$E$20:$F$33,2,FALSE),1))</f>
        <v>1</v>
      </c>
      <c r="J439" s="102"/>
      <c r="K439" s="103">
        <f t="shared" si="67"/>
        <v>0</v>
      </c>
      <c r="L439" s="104">
        <f t="shared" si="94"/>
        <v>0</v>
      </c>
      <c r="M439" s="334">
        <f t="shared" si="95"/>
        <v>0</v>
      </c>
    </row>
    <row r="440" spans="1:13" s="41" customFormat="1" ht="17" customHeight="1">
      <c r="A440" s="379"/>
      <c r="B440" s="99">
        <v>372</v>
      </c>
      <c r="C440" s="128" t="s">
        <v>479</v>
      </c>
      <c r="D440" s="111" t="s">
        <v>480</v>
      </c>
      <c r="E440" s="100">
        <v>5</v>
      </c>
      <c r="F440" s="227" t="s">
        <v>30</v>
      </c>
      <c r="G440" s="101" t="str">
        <f t="shared" ref="G440:G493" si="96">IF(H440="","",IF(H440="ZAR","Local","Foreign"))</f>
        <v>Local</v>
      </c>
      <c r="H440" s="102" t="s">
        <v>31</v>
      </c>
      <c r="I440" s="101">
        <f>IF(G440="","",IF(G440="Foreign",VLOOKUP(H440,Currency!$E$20:$F$33,2,FALSE),1))</f>
        <v>1</v>
      </c>
      <c r="J440" s="102"/>
      <c r="K440" s="103">
        <f t="shared" ref="K440:K493" si="97">J440*$I440</f>
        <v>0</v>
      </c>
      <c r="L440" s="104">
        <f t="shared" si="94"/>
        <v>0</v>
      </c>
      <c r="M440" s="334">
        <f t="shared" si="95"/>
        <v>0</v>
      </c>
    </row>
    <row r="441" spans="1:13" s="41" customFormat="1" ht="17" customHeight="1">
      <c r="A441" s="379"/>
      <c r="B441" s="99">
        <v>373</v>
      </c>
      <c r="C441" s="128" t="s">
        <v>481</v>
      </c>
      <c r="D441" s="111" t="s">
        <v>482</v>
      </c>
      <c r="E441" s="100">
        <v>5</v>
      </c>
      <c r="F441" s="227" t="s">
        <v>30</v>
      </c>
      <c r="G441" s="101" t="str">
        <f t="shared" si="96"/>
        <v>Local</v>
      </c>
      <c r="H441" s="102" t="s">
        <v>31</v>
      </c>
      <c r="I441" s="101">
        <f>IF(G441="","",IF(G441="Foreign",VLOOKUP(H441,Currency!$E$20:$F$33,2,FALSE),1))</f>
        <v>1</v>
      </c>
      <c r="J441" s="102"/>
      <c r="K441" s="103">
        <f>J441*$I441</f>
        <v>0</v>
      </c>
      <c r="L441" s="104">
        <f t="shared" si="94"/>
        <v>0</v>
      </c>
      <c r="M441" s="334">
        <f t="shared" si="95"/>
        <v>0</v>
      </c>
    </row>
    <row r="442" spans="1:13" s="41" customFormat="1" ht="17" customHeight="1">
      <c r="A442" s="379"/>
      <c r="B442" s="99">
        <v>374</v>
      </c>
      <c r="C442" s="128" t="s">
        <v>483</v>
      </c>
      <c r="D442" s="111" t="s">
        <v>484</v>
      </c>
      <c r="E442" s="100">
        <v>5</v>
      </c>
      <c r="F442" s="227" t="s">
        <v>30</v>
      </c>
      <c r="G442" s="101" t="str">
        <f t="shared" si="96"/>
        <v>Local</v>
      </c>
      <c r="H442" s="102" t="s">
        <v>31</v>
      </c>
      <c r="I442" s="101">
        <f>IF(G442="","",IF(G442="Foreign",VLOOKUP(H442,Currency!$E$20:$F$33,2,FALSE),1))</f>
        <v>1</v>
      </c>
      <c r="J442" s="102"/>
      <c r="K442" s="103">
        <f t="shared" si="97"/>
        <v>0</v>
      </c>
      <c r="L442" s="104">
        <f t="shared" si="94"/>
        <v>0</v>
      </c>
      <c r="M442" s="334">
        <f t="shared" si="95"/>
        <v>0</v>
      </c>
    </row>
    <row r="443" spans="1:13" s="41" customFormat="1" ht="17" customHeight="1">
      <c r="A443" s="379"/>
      <c r="B443" s="99">
        <v>375</v>
      </c>
      <c r="C443" s="128" t="s">
        <v>485</v>
      </c>
      <c r="D443" s="111" t="s">
        <v>486</v>
      </c>
      <c r="E443" s="100">
        <v>5</v>
      </c>
      <c r="F443" s="227" t="s">
        <v>30</v>
      </c>
      <c r="G443" s="101" t="str">
        <f t="shared" si="96"/>
        <v>Local</v>
      </c>
      <c r="H443" s="102" t="s">
        <v>31</v>
      </c>
      <c r="I443" s="101">
        <f>IF(G443="","",IF(G443="Foreign",VLOOKUP(H443,Currency!$E$20:$F$33,2,FALSE),1))</f>
        <v>1</v>
      </c>
      <c r="J443" s="102"/>
      <c r="K443" s="103">
        <f t="shared" si="97"/>
        <v>0</v>
      </c>
      <c r="L443" s="104">
        <f t="shared" si="94"/>
        <v>0</v>
      </c>
      <c r="M443" s="334">
        <f t="shared" si="95"/>
        <v>0</v>
      </c>
    </row>
    <row r="444" spans="1:13" s="41" customFormat="1" ht="17" customHeight="1">
      <c r="A444" s="379"/>
      <c r="B444" s="99">
        <v>376</v>
      </c>
      <c r="C444" s="127" t="s">
        <v>487</v>
      </c>
      <c r="D444" s="97" t="s">
        <v>488</v>
      </c>
      <c r="E444" s="100">
        <v>5</v>
      </c>
      <c r="F444" s="227" t="s">
        <v>30</v>
      </c>
      <c r="G444" s="101" t="str">
        <f t="shared" si="96"/>
        <v>Local</v>
      </c>
      <c r="H444" s="102" t="s">
        <v>31</v>
      </c>
      <c r="I444" s="101">
        <f>IF(G444="","",IF(G444="Foreign",VLOOKUP(H444,Currency!$E$20:$F$33,2,FALSE),1))</f>
        <v>1</v>
      </c>
      <c r="J444" s="102"/>
      <c r="K444" s="103">
        <f t="shared" si="97"/>
        <v>0</v>
      </c>
      <c r="L444" s="104">
        <f t="shared" si="94"/>
        <v>0</v>
      </c>
      <c r="M444" s="334">
        <f t="shared" si="95"/>
        <v>0</v>
      </c>
    </row>
    <row r="445" spans="1:13" s="41" customFormat="1" ht="17" customHeight="1">
      <c r="A445" s="379"/>
      <c r="B445" s="99">
        <v>377</v>
      </c>
      <c r="C445" s="127" t="s">
        <v>489</v>
      </c>
      <c r="D445" s="98" t="s">
        <v>490</v>
      </c>
      <c r="E445" s="100">
        <v>5</v>
      </c>
      <c r="F445" s="227" t="s">
        <v>30</v>
      </c>
      <c r="G445" s="101" t="str">
        <f t="shared" si="96"/>
        <v>Local</v>
      </c>
      <c r="H445" s="102" t="s">
        <v>31</v>
      </c>
      <c r="I445" s="101">
        <f>IF(G445="","",IF(G445="Foreign",VLOOKUP(H445,Currency!$E$20:$F$33,2,FALSE),1))</f>
        <v>1</v>
      </c>
      <c r="J445" s="102"/>
      <c r="K445" s="103">
        <f t="shared" si="97"/>
        <v>0</v>
      </c>
      <c r="L445" s="104">
        <f t="shared" si="94"/>
        <v>0</v>
      </c>
      <c r="M445" s="334">
        <f t="shared" si="95"/>
        <v>0</v>
      </c>
    </row>
    <row r="446" spans="1:13" s="41" customFormat="1" ht="17" customHeight="1">
      <c r="A446" s="379"/>
      <c r="B446" s="99">
        <v>378</v>
      </c>
      <c r="C446" s="127" t="s">
        <v>491</v>
      </c>
      <c r="D446" s="97" t="s">
        <v>492</v>
      </c>
      <c r="E446" s="100">
        <v>5</v>
      </c>
      <c r="F446" s="227" t="s">
        <v>30</v>
      </c>
      <c r="G446" s="101" t="str">
        <f t="shared" si="96"/>
        <v>Local</v>
      </c>
      <c r="H446" s="102" t="s">
        <v>31</v>
      </c>
      <c r="I446" s="101">
        <f>IF(G446="","",IF(G446="Foreign",VLOOKUP(H446,Currency!$E$20:$F$33,2,FALSE),1))</f>
        <v>1</v>
      </c>
      <c r="J446" s="102"/>
      <c r="K446" s="103">
        <f t="shared" si="97"/>
        <v>0</v>
      </c>
      <c r="L446" s="104">
        <f t="shared" si="94"/>
        <v>0</v>
      </c>
      <c r="M446" s="334">
        <f t="shared" si="95"/>
        <v>0</v>
      </c>
    </row>
    <row r="447" spans="1:13" s="41" customFormat="1" ht="17" customHeight="1">
      <c r="A447" s="379"/>
      <c r="B447" s="99">
        <v>379</v>
      </c>
      <c r="C447" s="127" t="s">
        <v>493</v>
      </c>
      <c r="D447" s="97" t="s">
        <v>494</v>
      </c>
      <c r="E447" s="100">
        <v>5</v>
      </c>
      <c r="F447" s="227" t="s">
        <v>30</v>
      </c>
      <c r="G447" s="101" t="str">
        <f t="shared" si="96"/>
        <v>Local</v>
      </c>
      <c r="H447" s="102" t="s">
        <v>31</v>
      </c>
      <c r="I447" s="101">
        <f>IF(G447="","",IF(G447="Foreign",VLOOKUP(H447,Currency!$E$20:$F$33,2,FALSE),1))</f>
        <v>1</v>
      </c>
      <c r="J447" s="102"/>
      <c r="K447" s="103">
        <f t="shared" si="97"/>
        <v>0</v>
      </c>
      <c r="L447" s="104">
        <f t="shared" si="94"/>
        <v>0</v>
      </c>
      <c r="M447" s="334">
        <f t="shared" si="95"/>
        <v>0</v>
      </c>
    </row>
    <row r="448" spans="1:13" s="41" customFormat="1" ht="22.5" customHeight="1">
      <c r="A448" s="379"/>
      <c r="B448" s="99"/>
      <c r="C448" s="229"/>
      <c r="D448" s="247" t="s">
        <v>495</v>
      </c>
      <c r="E448" s="229"/>
      <c r="F448" s="232"/>
      <c r="G448" s="233"/>
      <c r="H448" s="234"/>
      <c r="I448" s="233"/>
      <c r="J448" s="234"/>
      <c r="K448" s="235"/>
      <c r="L448" s="236"/>
      <c r="M448" s="335"/>
    </row>
    <row r="449" spans="1:13" s="41" customFormat="1" ht="17" customHeight="1">
      <c r="A449" s="379"/>
      <c r="B449" s="99">
        <v>380</v>
      </c>
      <c r="C449" s="127" t="s">
        <v>496</v>
      </c>
      <c r="D449" s="98" t="s">
        <v>497</v>
      </c>
      <c r="E449" s="96">
        <v>25</v>
      </c>
      <c r="F449" s="227" t="s">
        <v>30</v>
      </c>
      <c r="G449" s="101" t="str">
        <f t="shared" si="96"/>
        <v>Local</v>
      </c>
      <c r="H449" s="102" t="s">
        <v>31</v>
      </c>
      <c r="I449" s="101">
        <f>IF(G449="","",IF(G449="Foreign",VLOOKUP(H449,Currency!$E$20:$F$33,2,FALSE),1))</f>
        <v>1</v>
      </c>
      <c r="J449" s="102"/>
      <c r="K449" s="103">
        <f t="shared" si="97"/>
        <v>0</v>
      </c>
      <c r="L449" s="104">
        <f t="shared" ref="L449:L470" si="98">J449*$E449</f>
        <v>0</v>
      </c>
      <c r="M449" s="334">
        <f t="shared" ref="M449:M470" si="99">K449*$E449</f>
        <v>0</v>
      </c>
    </row>
    <row r="450" spans="1:13" s="41" customFormat="1" ht="17" customHeight="1">
      <c r="A450" s="379"/>
      <c r="B450" s="99">
        <v>381</v>
      </c>
      <c r="C450" s="127" t="s">
        <v>469</v>
      </c>
      <c r="D450" s="98" t="s">
        <v>470</v>
      </c>
      <c r="E450" s="96">
        <v>25</v>
      </c>
      <c r="F450" s="227" t="s">
        <v>30</v>
      </c>
      <c r="G450" s="101" t="str">
        <f t="shared" si="96"/>
        <v>Local</v>
      </c>
      <c r="H450" s="102" t="s">
        <v>31</v>
      </c>
      <c r="I450" s="101">
        <f>IF(G450="","",IF(G450="Foreign",VLOOKUP(H450,Currency!$E$20:$F$33,2,FALSE),1))</f>
        <v>1</v>
      </c>
      <c r="J450" s="102"/>
      <c r="K450" s="103">
        <f t="shared" si="97"/>
        <v>0</v>
      </c>
      <c r="L450" s="104">
        <f t="shared" si="98"/>
        <v>0</v>
      </c>
      <c r="M450" s="334">
        <f t="shared" si="99"/>
        <v>0</v>
      </c>
    </row>
    <row r="451" spans="1:13" s="41" customFormat="1" ht="17" customHeight="1">
      <c r="A451" s="379"/>
      <c r="B451" s="99">
        <v>382</v>
      </c>
      <c r="C451" s="127" t="s">
        <v>471</v>
      </c>
      <c r="D451" s="98" t="s">
        <v>472</v>
      </c>
      <c r="E451" s="96">
        <v>25</v>
      </c>
      <c r="F451" s="227" t="s">
        <v>30</v>
      </c>
      <c r="G451" s="101" t="str">
        <f t="shared" si="96"/>
        <v>Local</v>
      </c>
      <c r="H451" s="102" t="s">
        <v>31</v>
      </c>
      <c r="I451" s="101">
        <f>IF(G451="","",IF(G451="Foreign",VLOOKUP(H451,Currency!$E$20:$F$33,2,FALSE),1))</f>
        <v>1</v>
      </c>
      <c r="J451" s="102"/>
      <c r="K451" s="103">
        <f t="shared" si="97"/>
        <v>0</v>
      </c>
      <c r="L451" s="104">
        <f t="shared" si="98"/>
        <v>0</v>
      </c>
      <c r="M451" s="334">
        <f t="shared" si="99"/>
        <v>0</v>
      </c>
    </row>
    <row r="452" spans="1:13" s="41" customFormat="1" ht="17" customHeight="1">
      <c r="A452" s="379"/>
      <c r="B452" s="99">
        <v>383</v>
      </c>
      <c r="C452" s="127" t="s">
        <v>473</v>
      </c>
      <c r="D452" s="98" t="s">
        <v>474</v>
      </c>
      <c r="E452" s="96">
        <v>25</v>
      </c>
      <c r="F452" s="227" t="s">
        <v>30</v>
      </c>
      <c r="G452" s="101" t="str">
        <f t="shared" si="96"/>
        <v>Local</v>
      </c>
      <c r="H452" s="102" t="s">
        <v>31</v>
      </c>
      <c r="I452" s="101">
        <f>IF(G452="","",IF(G452="Foreign",VLOOKUP(H452,Currency!$E$20:$F$33,2,FALSE),1))</f>
        <v>1</v>
      </c>
      <c r="J452" s="102"/>
      <c r="K452" s="103">
        <f t="shared" si="97"/>
        <v>0</v>
      </c>
      <c r="L452" s="104">
        <f t="shared" si="98"/>
        <v>0</v>
      </c>
      <c r="M452" s="334">
        <f t="shared" si="99"/>
        <v>0</v>
      </c>
    </row>
    <row r="453" spans="1:13" s="41" customFormat="1" ht="17" customHeight="1">
      <c r="A453" s="379"/>
      <c r="B453" s="99">
        <v>384</v>
      </c>
      <c r="C453" s="127" t="s">
        <v>475</v>
      </c>
      <c r="D453" s="98" t="s">
        <v>476</v>
      </c>
      <c r="E453" s="96">
        <v>25</v>
      </c>
      <c r="F453" s="227" t="s">
        <v>30</v>
      </c>
      <c r="G453" s="101" t="str">
        <f t="shared" si="96"/>
        <v>Local</v>
      </c>
      <c r="H453" s="102" t="s">
        <v>31</v>
      </c>
      <c r="I453" s="101">
        <f>IF(G453="","",IF(G453="Foreign",VLOOKUP(H453,Currency!$E$20:$F$33,2,FALSE),1))</f>
        <v>1</v>
      </c>
      <c r="J453" s="102"/>
      <c r="K453" s="103">
        <f t="shared" si="97"/>
        <v>0</v>
      </c>
      <c r="L453" s="104">
        <f t="shared" si="98"/>
        <v>0</v>
      </c>
      <c r="M453" s="334">
        <f t="shared" si="99"/>
        <v>0</v>
      </c>
    </row>
    <row r="454" spans="1:13" s="41" customFormat="1" ht="17" customHeight="1">
      <c r="A454" s="379"/>
      <c r="B454" s="99">
        <v>385</v>
      </c>
      <c r="C454" s="127" t="s">
        <v>498</v>
      </c>
      <c r="D454" s="98" t="s">
        <v>499</v>
      </c>
      <c r="E454" s="96">
        <v>25</v>
      </c>
      <c r="F454" s="227" t="s">
        <v>30</v>
      </c>
      <c r="G454" s="101" t="str">
        <f t="shared" si="96"/>
        <v>Local</v>
      </c>
      <c r="H454" s="102" t="s">
        <v>31</v>
      </c>
      <c r="I454" s="101">
        <f>IF(G454="","",IF(G454="Foreign",VLOOKUP(H454,Currency!$E$20:$F$33,2,FALSE),1))</f>
        <v>1</v>
      </c>
      <c r="J454" s="102"/>
      <c r="K454" s="103">
        <f t="shared" si="97"/>
        <v>0</v>
      </c>
      <c r="L454" s="104">
        <f t="shared" si="98"/>
        <v>0</v>
      </c>
      <c r="M454" s="334">
        <f t="shared" si="99"/>
        <v>0</v>
      </c>
    </row>
    <row r="455" spans="1:13" s="41" customFormat="1" ht="17" customHeight="1">
      <c r="A455" s="379"/>
      <c r="B455" s="99">
        <v>386</v>
      </c>
      <c r="C455" s="127" t="s">
        <v>500</v>
      </c>
      <c r="D455" s="98" t="s">
        <v>501</v>
      </c>
      <c r="E455" s="96">
        <v>25</v>
      </c>
      <c r="F455" s="227" t="s">
        <v>30</v>
      </c>
      <c r="G455" s="101" t="str">
        <f t="shared" si="96"/>
        <v>Local</v>
      </c>
      <c r="H455" s="102" t="s">
        <v>31</v>
      </c>
      <c r="I455" s="101">
        <f>IF(G455="","",IF(G455="Foreign",VLOOKUP(H455,Currency!$E$20:$F$33,2,FALSE),1))</f>
        <v>1</v>
      </c>
      <c r="J455" s="102"/>
      <c r="K455" s="103">
        <f t="shared" si="97"/>
        <v>0</v>
      </c>
      <c r="L455" s="104">
        <f t="shared" si="98"/>
        <v>0</v>
      </c>
      <c r="M455" s="334">
        <f t="shared" si="99"/>
        <v>0</v>
      </c>
    </row>
    <row r="456" spans="1:13" s="41" customFormat="1" ht="17" customHeight="1">
      <c r="A456" s="379"/>
      <c r="B456" s="99">
        <v>387</v>
      </c>
      <c r="C456" s="127" t="s">
        <v>477</v>
      </c>
      <c r="D456" s="98" t="s">
        <v>478</v>
      </c>
      <c r="E456" s="96">
        <v>25</v>
      </c>
      <c r="F456" s="227" t="s">
        <v>30</v>
      </c>
      <c r="G456" s="101" t="str">
        <f t="shared" si="96"/>
        <v>Local</v>
      </c>
      <c r="H456" s="102" t="s">
        <v>31</v>
      </c>
      <c r="I456" s="101">
        <f>IF(G456="","",IF(G456="Foreign",VLOOKUP(H456,Currency!$E$20:$F$33,2,FALSE),1))</f>
        <v>1</v>
      </c>
      <c r="J456" s="102"/>
      <c r="K456" s="103">
        <f t="shared" si="97"/>
        <v>0</v>
      </c>
      <c r="L456" s="104">
        <f t="shared" si="98"/>
        <v>0</v>
      </c>
      <c r="M456" s="334">
        <f t="shared" si="99"/>
        <v>0</v>
      </c>
    </row>
    <row r="457" spans="1:13" s="41" customFormat="1" ht="17" customHeight="1">
      <c r="A457" s="379"/>
      <c r="B457" s="99">
        <v>388</v>
      </c>
      <c r="C457" s="127" t="s">
        <v>479</v>
      </c>
      <c r="D457" s="98" t="s">
        <v>480</v>
      </c>
      <c r="E457" s="96">
        <v>25</v>
      </c>
      <c r="F457" s="227" t="s">
        <v>30</v>
      </c>
      <c r="G457" s="101" t="str">
        <f t="shared" si="96"/>
        <v>Local</v>
      </c>
      <c r="H457" s="102" t="s">
        <v>31</v>
      </c>
      <c r="I457" s="101">
        <f>IF(G457="","",IF(G457="Foreign",VLOOKUP(H457,Currency!$E$20:$F$33,2,FALSE),1))</f>
        <v>1</v>
      </c>
      <c r="J457" s="102"/>
      <c r="K457" s="103">
        <f t="shared" si="97"/>
        <v>0</v>
      </c>
      <c r="L457" s="104">
        <f t="shared" si="98"/>
        <v>0</v>
      </c>
      <c r="M457" s="334">
        <f t="shared" si="99"/>
        <v>0</v>
      </c>
    </row>
    <row r="458" spans="1:13" s="41" customFormat="1" ht="17" customHeight="1">
      <c r="A458" s="379"/>
      <c r="B458" s="99">
        <v>389</v>
      </c>
      <c r="C458" s="127" t="s">
        <v>502</v>
      </c>
      <c r="D458" s="98" t="s">
        <v>503</v>
      </c>
      <c r="E458" s="96">
        <v>25</v>
      </c>
      <c r="F458" s="227" t="s">
        <v>30</v>
      </c>
      <c r="G458" s="101" t="str">
        <f t="shared" si="96"/>
        <v>Local</v>
      </c>
      <c r="H458" s="102" t="s">
        <v>31</v>
      </c>
      <c r="I458" s="101">
        <f>IF(G458="","",IF(G458="Foreign",VLOOKUP(H458,Currency!$E$20:$F$33,2,FALSE),1))</f>
        <v>1</v>
      </c>
      <c r="J458" s="102"/>
      <c r="K458" s="103">
        <f t="shared" si="97"/>
        <v>0</v>
      </c>
      <c r="L458" s="104">
        <f t="shared" si="98"/>
        <v>0</v>
      </c>
      <c r="M458" s="334">
        <f t="shared" si="99"/>
        <v>0</v>
      </c>
    </row>
    <row r="459" spans="1:13" s="41" customFormat="1" ht="17" customHeight="1">
      <c r="A459" s="379"/>
      <c r="B459" s="99">
        <v>390</v>
      </c>
      <c r="C459" s="127" t="s">
        <v>504</v>
      </c>
      <c r="D459" s="98" t="s">
        <v>505</v>
      </c>
      <c r="E459" s="96">
        <v>25</v>
      </c>
      <c r="F459" s="227" t="s">
        <v>30</v>
      </c>
      <c r="G459" s="101" t="str">
        <f t="shared" si="96"/>
        <v>Local</v>
      </c>
      <c r="H459" s="102" t="s">
        <v>31</v>
      </c>
      <c r="I459" s="101">
        <f>IF(G459="","",IF(G459="Foreign",VLOOKUP(H459,Currency!$E$20:$F$33,2,FALSE),1))</f>
        <v>1</v>
      </c>
      <c r="J459" s="102"/>
      <c r="K459" s="103">
        <f t="shared" si="97"/>
        <v>0</v>
      </c>
      <c r="L459" s="104">
        <f t="shared" si="98"/>
        <v>0</v>
      </c>
      <c r="M459" s="334">
        <f t="shared" si="99"/>
        <v>0</v>
      </c>
    </row>
    <row r="460" spans="1:13" s="41" customFormat="1" ht="17" customHeight="1">
      <c r="A460" s="379"/>
      <c r="B460" s="99">
        <v>391</v>
      </c>
      <c r="C460" s="127" t="s">
        <v>481</v>
      </c>
      <c r="D460" s="98" t="s">
        <v>482</v>
      </c>
      <c r="E460" s="96">
        <v>25</v>
      </c>
      <c r="F460" s="227" t="s">
        <v>30</v>
      </c>
      <c r="G460" s="101" t="str">
        <f t="shared" si="96"/>
        <v>Local</v>
      </c>
      <c r="H460" s="102" t="s">
        <v>31</v>
      </c>
      <c r="I460" s="101">
        <f>IF(G460="","",IF(G460="Foreign",VLOOKUP(H460,Currency!$E$20:$F$33,2,FALSE),1))</f>
        <v>1</v>
      </c>
      <c r="J460" s="102"/>
      <c r="K460" s="103">
        <f t="shared" si="97"/>
        <v>0</v>
      </c>
      <c r="L460" s="104">
        <f t="shared" si="98"/>
        <v>0</v>
      </c>
      <c r="M460" s="334">
        <f t="shared" si="99"/>
        <v>0</v>
      </c>
    </row>
    <row r="461" spans="1:13" s="41" customFormat="1" ht="17" customHeight="1">
      <c r="A461" s="379"/>
      <c r="B461" s="99">
        <v>392</v>
      </c>
      <c r="C461" s="127" t="s">
        <v>483</v>
      </c>
      <c r="D461" s="98" t="s">
        <v>484</v>
      </c>
      <c r="E461" s="96">
        <v>25</v>
      </c>
      <c r="F461" s="227" t="s">
        <v>30</v>
      </c>
      <c r="G461" s="101" t="str">
        <f t="shared" si="96"/>
        <v>Local</v>
      </c>
      <c r="H461" s="102" t="s">
        <v>31</v>
      </c>
      <c r="I461" s="101">
        <f>IF(G461="","",IF(G461="Foreign",VLOOKUP(H461,Currency!$E$20:$F$33,2,FALSE),1))</f>
        <v>1</v>
      </c>
      <c r="J461" s="102"/>
      <c r="K461" s="103">
        <f t="shared" si="97"/>
        <v>0</v>
      </c>
      <c r="L461" s="104">
        <f t="shared" si="98"/>
        <v>0</v>
      </c>
      <c r="M461" s="334">
        <f t="shared" si="99"/>
        <v>0</v>
      </c>
    </row>
    <row r="462" spans="1:13" s="41" customFormat="1" ht="17" customHeight="1">
      <c r="A462" s="379"/>
      <c r="B462" s="99">
        <v>393</v>
      </c>
      <c r="C462" s="127" t="s">
        <v>485</v>
      </c>
      <c r="D462" s="98" t="s">
        <v>486</v>
      </c>
      <c r="E462" s="96">
        <v>25</v>
      </c>
      <c r="F462" s="227" t="s">
        <v>30</v>
      </c>
      <c r="G462" s="101" t="str">
        <f t="shared" si="96"/>
        <v>Local</v>
      </c>
      <c r="H462" s="102" t="s">
        <v>31</v>
      </c>
      <c r="I462" s="101">
        <f>IF(G462="","",IF(G462="Foreign",VLOOKUP(H462,Currency!$E$20:$F$33,2,FALSE),1))</f>
        <v>1</v>
      </c>
      <c r="J462" s="102"/>
      <c r="K462" s="103">
        <f t="shared" si="97"/>
        <v>0</v>
      </c>
      <c r="L462" s="104">
        <f t="shared" si="98"/>
        <v>0</v>
      </c>
      <c r="M462" s="334">
        <f t="shared" si="99"/>
        <v>0</v>
      </c>
    </row>
    <row r="463" spans="1:13" s="41" customFormat="1" ht="17" customHeight="1">
      <c r="A463" s="379"/>
      <c r="B463" s="99">
        <v>394</v>
      </c>
      <c r="C463" s="127" t="s">
        <v>506</v>
      </c>
      <c r="D463" s="98" t="s">
        <v>507</v>
      </c>
      <c r="E463" s="96">
        <v>25</v>
      </c>
      <c r="F463" s="227" t="s">
        <v>30</v>
      </c>
      <c r="G463" s="101" t="str">
        <f t="shared" si="96"/>
        <v>Local</v>
      </c>
      <c r="H463" s="102" t="s">
        <v>31</v>
      </c>
      <c r="I463" s="101">
        <f>IF(G463="","",IF(G463="Foreign",VLOOKUP(H463,Currency!$E$20:$F$33,2,FALSE),1))</f>
        <v>1</v>
      </c>
      <c r="J463" s="102"/>
      <c r="K463" s="103">
        <f t="shared" si="97"/>
        <v>0</v>
      </c>
      <c r="L463" s="104">
        <f t="shared" si="98"/>
        <v>0</v>
      </c>
      <c r="M463" s="334">
        <f t="shared" si="99"/>
        <v>0</v>
      </c>
    </row>
    <row r="464" spans="1:13" s="41" customFormat="1" ht="17" customHeight="1">
      <c r="A464" s="379"/>
      <c r="B464" s="99">
        <v>395</v>
      </c>
      <c r="C464" s="127" t="s">
        <v>508</v>
      </c>
      <c r="D464" s="98" t="s">
        <v>509</v>
      </c>
      <c r="E464" s="96">
        <v>25</v>
      </c>
      <c r="F464" s="227" t="s">
        <v>30</v>
      </c>
      <c r="G464" s="101" t="str">
        <f t="shared" si="96"/>
        <v>Local</v>
      </c>
      <c r="H464" s="102" t="s">
        <v>31</v>
      </c>
      <c r="I464" s="101">
        <f>IF(G464="","",IF(G464="Foreign",VLOOKUP(H464,Currency!$E$20:$F$33,2,FALSE),1))</f>
        <v>1</v>
      </c>
      <c r="J464" s="102"/>
      <c r="K464" s="103">
        <f t="shared" si="97"/>
        <v>0</v>
      </c>
      <c r="L464" s="104">
        <f t="shared" si="98"/>
        <v>0</v>
      </c>
      <c r="M464" s="334">
        <f t="shared" si="99"/>
        <v>0</v>
      </c>
    </row>
    <row r="465" spans="1:13" s="41" customFormat="1" ht="17" customHeight="1">
      <c r="A465" s="379"/>
      <c r="B465" s="99">
        <v>396</v>
      </c>
      <c r="C465" s="127" t="s">
        <v>510</v>
      </c>
      <c r="D465" s="97" t="s">
        <v>511</v>
      </c>
      <c r="E465" s="96">
        <v>25</v>
      </c>
      <c r="F465" s="227" t="s">
        <v>30</v>
      </c>
      <c r="G465" s="101" t="str">
        <f t="shared" si="96"/>
        <v>Local</v>
      </c>
      <c r="H465" s="102" t="s">
        <v>31</v>
      </c>
      <c r="I465" s="101">
        <f>IF(G465="","",IF(G465="Foreign",VLOOKUP(H465,Currency!$E$20:$F$33,2,FALSE),1))</f>
        <v>1</v>
      </c>
      <c r="J465" s="102"/>
      <c r="K465" s="103">
        <f t="shared" si="97"/>
        <v>0</v>
      </c>
      <c r="L465" s="104">
        <f t="shared" si="98"/>
        <v>0</v>
      </c>
      <c r="M465" s="334">
        <f t="shared" si="99"/>
        <v>0</v>
      </c>
    </row>
    <row r="466" spans="1:13" s="41" customFormat="1" ht="17" customHeight="1">
      <c r="A466" s="379"/>
      <c r="B466" s="99">
        <v>397</v>
      </c>
      <c r="C466" s="127" t="s">
        <v>512</v>
      </c>
      <c r="D466" s="98" t="s">
        <v>513</v>
      </c>
      <c r="E466" s="96">
        <v>25</v>
      </c>
      <c r="F466" s="227" t="s">
        <v>30</v>
      </c>
      <c r="G466" s="101" t="str">
        <f t="shared" si="96"/>
        <v>Local</v>
      </c>
      <c r="H466" s="102" t="s">
        <v>31</v>
      </c>
      <c r="I466" s="101">
        <f>IF(G466="","",IF(G466="Foreign",VLOOKUP(H466,Currency!$E$20:$F$33,2,FALSE),1))</f>
        <v>1</v>
      </c>
      <c r="J466" s="102"/>
      <c r="K466" s="103">
        <f t="shared" si="97"/>
        <v>0</v>
      </c>
      <c r="L466" s="104">
        <f t="shared" si="98"/>
        <v>0</v>
      </c>
      <c r="M466" s="334">
        <f t="shared" si="99"/>
        <v>0</v>
      </c>
    </row>
    <row r="467" spans="1:13" s="41" customFormat="1" ht="17" customHeight="1">
      <c r="A467" s="379"/>
      <c r="B467" s="99">
        <v>398</v>
      </c>
      <c r="C467" s="127" t="s">
        <v>489</v>
      </c>
      <c r="D467" s="97" t="s">
        <v>514</v>
      </c>
      <c r="E467" s="96">
        <v>25</v>
      </c>
      <c r="F467" s="227" t="s">
        <v>30</v>
      </c>
      <c r="G467" s="101" t="str">
        <f t="shared" si="96"/>
        <v>Local</v>
      </c>
      <c r="H467" s="102" t="s">
        <v>31</v>
      </c>
      <c r="I467" s="101">
        <f>IF(G467="","",IF(G467="Foreign",VLOOKUP(H467,Currency!$E$20:$F$33,2,FALSE),1))</f>
        <v>1</v>
      </c>
      <c r="J467" s="102"/>
      <c r="K467" s="103">
        <f t="shared" si="97"/>
        <v>0</v>
      </c>
      <c r="L467" s="104">
        <f t="shared" si="98"/>
        <v>0</v>
      </c>
      <c r="M467" s="334">
        <f t="shared" si="99"/>
        <v>0</v>
      </c>
    </row>
    <row r="468" spans="1:13" s="41" customFormat="1" ht="17" customHeight="1">
      <c r="A468" s="379"/>
      <c r="B468" s="99">
        <v>399</v>
      </c>
      <c r="C468" s="127" t="s">
        <v>493</v>
      </c>
      <c r="D468" s="97" t="s">
        <v>515</v>
      </c>
      <c r="E468" s="96">
        <v>25</v>
      </c>
      <c r="F468" s="227" t="s">
        <v>30</v>
      </c>
      <c r="G468" s="101" t="str">
        <f t="shared" si="96"/>
        <v>Local</v>
      </c>
      <c r="H468" s="102" t="s">
        <v>31</v>
      </c>
      <c r="I468" s="101">
        <f>IF(G468="","",IF(G468="Foreign",VLOOKUP(H468,Currency!$E$20:$F$33,2,FALSE),1))</f>
        <v>1</v>
      </c>
      <c r="J468" s="102"/>
      <c r="K468" s="103">
        <f t="shared" si="97"/>
        <v>0</v>
      </c>
      <c r="L468" s="104">
        <f t="shared" si="98"/>
        <v>0</v>
      </c>
      <c r="M468" s="334">
        <f t="shared" si="99"/>
        <v>0</v>
      </c>
    </row>
    <row r="469" spans="1:13" s="41" customFormat="1" ht="17" customHeight="1">
      <c r="A469" s="379"/>
      <c r="B469" s="99">
        <v>400</v>
      </c>
      <c r="C469" s="127" t="s">
        <v>516</v>
      </c>
      <c r="D469" s="98" t="s">
        <v>517</v>
      </c>
      <c r="E469" s="96">
        <v>25</v>
      </c>
      <c r="F469" s="227" t="s">
        <v>30</v>
      </c>
      <c r="G469" s="101" t="str">
        <f t="shared" si="96"/>
        <v>Local</v>
      </c>
      <c r="H469" s="102" t="s">
        <v>31</v>
      </c>
      <c r="I469" s="101">
        <f>IF(G469="","",IF(G469="Foreign",VLOOKUP(H469,Currency!$E$20:$F$33,2,FALSE),1))</f>
        <v>1</v>
      </c>
      <c r="J469" s="102"/>
      <c r="K469" s="103">
        <f t="shared" si="97"/>
        <v>0</v>
      </c>
      <c r="L469" s="104">
        <f t="shared" si="98"/>
        <v>0</v>
      </c>
      <c r="M469" s="334">
        <f t="shared" si="99"/>
        <v>0</v>
      </c>
    </row>
    <row r="470" spans="1:13" s="41" customFormat="1" ht="17" customHeight="1">
      <c r="A470" s="379"/>
      <c r="B470" s="99">
        <v>401</v>
      </c>
      <c r="C470" s="127" t="s">
        <v>491</v>
      </c>
      <c r="D470" s="98" t="s">
        <v>518</v>
      </c>
      <c r="E470" s="96">
        <v>25</v>
      </c>
      <c r="F470" s="227" t="s">
        <v>30</v>
      </c>
      <c r="G470" s="101" t="str">
        <f t="shared" si="96"/>
        <v>Local</v>
      </c>
      <c r="H470" s="102" t="s">
        <v>31</v>
      </c>
      <c r="I470" s="101">
        <f>IF(G470="","",IF(G470="Foreign",VLOOKUP(H470,Currency!$E$20:$F$33,2,FALSE),1))</f>
        <v>1</v>
      </c>
      <c r="J470" s="102"/>
      <c r="K470" s="103">
        <f t="shared" si="97"/>
        <v>0</v>
      </c>
      <c r="L470" s="104">
        <f t="shared" si="98"/>
        <v>0</v>
      </c>
      <c r="M470" s="334">
        <f t="shared" si="99"/>
        <v>0</v>
      </c>
    </row>
    <row r="471" spans="1:13" s="41" customFormat="1" ht="22.5" customHeight="1">
      <c r="A471" s="379"/>
      <c r="B471" s="99"/>
      <c r="C471" s="229"/>
      <c r="D471" s="248" t="s">
        <v>519</v>
      </c>
      <c r="E471" s="229"/>
      <c r="F471" s="232"/>
      <c r="G471" s="233"/>
      <c r="H471" s="234"/>
      <c r="I471" s="233"/>
      <c r="J471" s="234"/>
      <c r="K471" s="235"/>
      <c r="L471" s="236"/>
      <c r="M471" s="335"/>
    </row>
    <row r="472" spans="1:13" s="41" customFormat="1" ht="17" customHeight="1">
      <c r="A472" s="379"/>
      <c r="B472" s="99">
        <v>402</v>
      </c>
      <c r="C472" s="127" t="s">
        <v>520</v>
      </c>
      <c r="D472" s="98" t="s">
        <v>521</v>
      </c>
      <c r="E472" s="125">
        <v>20</v>
      </c>
      <c r="F472" s="227" t="s">
        <v>30</v>
      </c>
      <c r="G472" s="101" t="str">
        <f t="shared" si="96"/>
        <v>Local</v>
      </c>
      <c r="H472" s="102" t="s">
        <v>31</v>
      </c>
      <c r="I472" s="101">
        <f>IF(G472="","",IF(G472="Foreign",VLOOKUP(H472,Currency!$E$20:$F$33,2,FALSE),1))</f>
        <v>1</v>
      </c>
      <c r="J472" s="102"/>
      <c r="K472" s="103">
        <f t="shared" si="97"/>
        <v>0</v>
      </c>
      <c r="L472" s="104">
        <f t="shared" ref="L472:L493" si="100">J472*$E472</f>
        <v>0</v>
      </c>
      <c r="M472" s="334">
        <f t="shared" ref="M472:M493" si="101">K472*$E472</f>
        <v>0</v>
      </c>
    </row>
    <row r="473" spans="1:13" s="41" customFormat="1" ht="17" customHeight="1">
      <c r="A473" s="379"/>
      <c r="B473" s="99">
        <v>403</v>
      </c>
      <c r="C473" s="127" t="s">
        <v>469</v>
      </c>
      <c r="D473" s="98" t="s">
        <v>470</v>
      </c>
      <c r="E473" s="125">
        <v>20</v>
      </c>
      <c r="F473" s="227" t="s">
        <v>30</v>
      </c>
      <c r="G473" s="101" t="str">
        <f t="shared" si="96"/>
        <v>Local</v>
      </c>
      <c r="H473" s="102" t="s">
        <v>31</v>
      </c>
      <c r="I473" s="101">
        <f>IF(G473="","",IF(G473="Foreign",VLOOKUP(H473,Currency!$E$20:$F$33,2,FALSE),1))</f>
        <v>1</v>
      </c>
      <c r="J473" s="102"/>
      <c r="K473" s="103">
        <f t="shared" si="97"/>
        <v>0</v>
      </c>
      <c r="L473" s="104">
        <f t="shared" si="100"/>
        <v>0</v>
      </c>
      <c r="M473" s="334">
        <f t="shared" si="101"/>
        <v>0</v>
      </c>
    </row>
    <row r="474" spans="1:13" s="41" customFormat="1" ht="17" customHeight="1">
      <c r="A474" s="379"/>
      <c r="B474" s="99">
        <v>404</v>
      </c>
      <c r="C474" s="127" t="s">
        <v>471</v>
      </c>
      <c r="D474" s="98" t="s">
        <v>472</v>
      </c>
      <c r="E474" s="125">
        <v>20</v>
      </c>
      <c r="F474" s="227" t="s">
        <v>30</v>
      </c>
      <c r="G474" s="101" t="str">
        <f t="shared" si="96"/>
        <v>Local</v>
      </c>
      <c r="H474" s="102" t="s">
        <v>31</v>
      </c>
      <c r="I474" s="101">
        <f>IF(G474="","",IF(G474="Foreign",VLOOKUP(H474,Currency!$E$20:$F$33,2,FALSE),1))</f>
        <v>1</v>
      </c>
      <c r="J474" s="102"/>
      <c r="K474" s="103">
        <f t="shared" si="97"/>
        <v>0</v>
      </c>
      <c r="L474" s="104">
        <f t="shared" si="100"/>
        <v>0</v>
      </c>
      <c r="M474" s="334">
        <f t="shared" si="101"/>
        <v>0</v>
      </c>
    </row>
    <row r="475" spans="1:13" s="41" customFormat="1" ht="17" customHeight="1">
      <c r="A475" s="379"/>
      <c r="B475" s="99">
        <v>405</v>
      </c>
      <c r="C475" s="127" t="s">
        <v>473</v>
      </c>
      <c r="D475" s="98" t="s">
        <v>474</v>
      </c>
      <c r="E475" s="125">
        <v>20</v>
      </c>
      <c r="F475" s="227" t="s">
        <v>30</v>
      </c>
      <c r="G475" s="101" t="str">
        <f t="shared" si="96"/>
        <v>Local</v>
      </c>
      <c r="H475" s="102" t="s">
        <v>31</v>
      </c>
      <c r="I475" s="101">
        <f>IF(G475="","",IF(G475="Foreign",VLOOKUP(H475,Currency!$E$20:$F$33,2,FALSE),1))</f>
        <v>1</v>
      </c>
      <c r="J475" s="102"/>
      <c r="K475" s="103">
        <f t="shared" si="97"/>
        <v>0</v>
      </c>
      <c r="L475" s="104">
        <f t="shared" si="100"/>
        <v>0</v>
      </c>
      <c r="M475" s="334">
        <f t="shared" si="101"/>
        <v>0</v>
      </c>
    </row>
    <row r="476" spans="1:13" s="41" customFormat="1" ht="17" customHeight="1">
      <c r="A476" s="379"/>
      <c r="B476" s="99">
        <v>406</v>
      </c>
      <c r="C476" s="127" t="s">
        <v>475</v>
      </c>
      <c r="D476" s="98" t="s">
        <v>476</v>
      </c>
      <c r="E476" s="125">
        <v>20</v>
      </c>
      <c r="F476" s="227" t="s">
        <v>30</v>
      </c>
      <c r="G476" s="101" t="str">
        <f t="shared" si="96"/>
        <v>Local</v>
      </c>
      <c r="H476" s="102" t="s">
        <v>31</v>
      </c>
      <c r="I476" s="101">
        <f>IF(G476="","",IF(G476="Foreign",VLOOKUP(H476,Currency!$E$20:$F$33,2,FALSE),1))</f>
        <v>1</v>
      </c>
      <c r="J476" s="102"/>
      <c r="K476" s="103">
        <f t="shared" si="97"/>
        <v>0</v>
      </c>
      <c r="L476" s="104">
        <f t="shared" si="100"/>
        <v>0</v>
      </c>
      <c r="M476" s="334">
        <f t="shared" si="101"/>
        <v>0</v>
      </c>
    </row>
    <row r="477" spans="1:13" s="41" customFormat="1" ht="17" customHeight="1">
      <c r="A477" s="379"/>
      <c r="B477" s="99">
        <v>407</v>
      </c>
      <c r="C477" s="127" t="s">
        <v>498</v>
      </c>
      <c r="D477" s="98" t="s">
        <v>522</v>
      </c>
      <c r="E477" s="125">
        <v>20</v>
      </c>
      <c r="F477" s="227" t="s">
        <v>30</v>
      </c>
      <c r="G477" s="101" t="str">
        <f t="shared" si="96"/>
        <v>Local</v>
      </c>
      <c r="H477" s="102" t="s">
        <v>31</v>
      </c>
      <c r="I477" s="101">
        <f>IF(G477="","",IF(G477="Foreign",VLOOKUP(H477,Currency!$E$20:$F$33,2,FALSE),1))</f>
        <v>1</v>
      </c>
      <c r="J477" s="102"/>
      <c r="K477" s="103">
        <f t="shared" si="97"/>
        <v>0</v>
      </c>
      <c r="L477" s="104">
        <f t="shared" si="100"/>
        <v>0</v>
      </c>
      <c r="M477" s="334">
        <f t="shared" si="101"/>
        <v>0</v>
      </c>
    </row>
    <row r="478" spans="1:13" s="41" customFormat="1" ht="17" customHeight="1">
      <c r="A478" s="379"/>
      <c r="B478" s="99">
        <v>408</v>
      </c>
      <c r="C478" s="127" t="s">
        <v>500</v>
      </c>
      <c r="D478" s="98" t="s">
        <v>501</v>
      </c>
      <c r="E478" s="125">
        <v>20</v>
      </c>
      <c r="F478" s="227" t="s">
        <v>30</v>
      </c>
      <c r="G478" s="101" t="str">
        <f t="shared" si="96"/>
        <v>Local</v>
      </c>
      <c r="H478" s="102" t="s">
        <v>31</v>
      </c>
      <c r="I478" s="101">
        <f>IF(G478="","",IF(G478="Foreign",VLOOKUP(H478,Currency!$E$20:$F$33,2,FALSE),1))</f>
        <v>1</v>
      </c>
      <c r="J478" s="102"/>
      <c r="K478" s="103">
        <f t="shared" si="97"/>
        <v>0</v>
      </c>
      <c r="L478" s="104">
        <f t="shared" si="100"/>
        <v>0</v>
      </c>
      <c r="M478" s="334">
        <f t="shared" si="101"/>
        <v>0</v>
      </c>
    </row>
    <row r="479" spans="1:13" s="41" customFormat="1" ht="17" customHeight="1">
      <c r="A479" s="379"/>
      <c r="B479" s="99">
        <v>409</v>
      </c>
      <c r="C479" s="127" t="s">
        <v>477</v>
      </c>
      <c r="D479" s="98" t="s">
        <v>478</v>
      </c>
      <c r="E479" s="125">
        <v>20</v>
      </c>
      <c r="F479" s="227" t="s">
        <v>30</v>
      </c>
      <c r="G479" s="101" t="str">
        <f t="shared" si="96"/>
        <v>Local</v>
      </c>
      <c r="H479" s="102" t="s">
        <v>31</v>
      </c>
      <c r="I479" s="101">
        <f>IF(G479="","",IF(G479="Foreign",VLOOKUP(H479,Currency!$E$20:$F$33,2,FALSE),1))</f>
        <v>1</v>
      </c>
      <c r="J479" s="102"/>
      <c r="K479" s="103">
        <f t="shared" si="97"/>
        <v>0</v>
      </c>
      <c r="L479" s="104">
        <f t="shared" si="100"/>
        <v>0</v>
      </c>
      <c r="M479" s="334">
        <f t="shared" si="101"/>
        <v>0</v>
      </c>
    </row>
    <row r="480" spans="1:13" s="41" customFormat="1" ht="17" customHeight="1">
      <c r="A480" s="379"/>
      <c r="B480" s="99">
        <v>410</v>
      </c>
      <c r="C480" s="127" t="s">
        <v>479</v>
      </c>
      <c r="D480" s="98" t="s">
        <v>480</v>
      </c>
      <c r="E480" s="125">
        <v>20</v>
      </c>
      <c r="F480" s="227" t="s">
        <v>30</v>
      </c>
      <c r="G480" s="101" t="str">
        <f t="shared" si="96"/>
        <v>Local</v>
      </c>
      <c r="H480" s="102" t="s">
        <v>31</v>
      </c>
      <c r="I480" s="101">
        <f>IF(G480="","",IF(G480="Foreign",VLOOKUP(H480,Currency!$E$20:$F$33,2,FALSE),1))</f>
        <v>1</v>
      </c>
      <c r="J480" s="102"/>
      <c r="K480" s="103">
        <f t="shared" si="97"/>
        <v>0</v>
      </c>
      <c r="L480" s="104">
        <f t="shared" si="100"/>
        <v>0</v>
      </c>
      <c r="M480" s="334">
        <f t="shared" si="101"/>
        <v>0</v>
      </c>
    </row>
    <row r="481" spans="1:13" s="41" customFormat="1" ht="17" customHeight="1">
      <c r="A481" s="379"/>
      <c r="B481" s="99">
        <v>411</v>
      </c>
      <c r="C481" s="127" t="s">
        <v>502</v>
      </c>
      <c r="D481" s="98" t="s">
        <v>503</v>
      </c>
      <c r="E481" s="125">
        <v>20</v>
      </c>
      <c r="F481" s="227" t="s">
        <v>30</v>
      </c>
      <c r="G481" s="101" t="str">
        <f t="shared" si="96"/>
        <v>Local</v>
      </c>
      <c r="H481" s="102" t="s">
        <v>31</v>
      </c>
      <c r="I481" s="101">
        <f>IF(G481="","",IF(G481="Foreign",VLOOKUP(H481,Currency!$E$20:$F$33,2,FALSE),1))</f>
        <v>1</v>
      </c>
      <c r="J481" s="102"/>
      <c r="K481" s="103">
        <f t="shared" si="97"/>
        <v>0</v>
      </c>
      <c r="L481" s="104">
        <f t="shared" si="100"/>
        <v>0</v>
      </c>
      <c r="M481" s="334">
        <f t="shared" si="101"/>
        <v>0</v>
      </c>
    </row>
    <row r="482" spans="1:13" s="41" customFormat="1" ht="17" customHeight="1">
      <c r="A482" s="379"/>
      <c r="B482" s="99">
        <v>412</v>
      </c>
      <c r="C482" s="127" t="s">
        <v>504</v>
      </c>
      <c r="D482" s="98" t="s">
        <v>505</v>
      </c>
      <c r="E482" s="125">
        <v>20</v>
      </c>
      <c r="F482" s="227" t="s">
        <v>30</v>
      </c>
      <c r="G482" s="101" t="str">
        <f t="shared" si="96"/>
        <v>Local</v>
      </c>
      <c r="H482" s="102" t="s">
        <v>31</v>
      </c>
      <c r="I482" s="101">
        <f>IF(G482="","",IF(G482="Foreign",VLOOKUP(H482,Currency!$E$20:$F$33,2,FALSE),1))</f>
        <v>1</v>
      </c>
      <c r="J482" s="102"/>
      <c r="K482" s="103">
        <f t="shared" si="97"/>
        <v>0</v>
      </c>
      <c r="L482" s="104">
        <f t="shared" si="100"/>
        <v>0</v>
      </c>
      <c r="M482" s="334">
        <f t="shared" si="101"/>
        <v>0</v>
      </c>
    </row>
    <row r="483" spans="1:13" s="41" customFormat="1" ht="17" customHeight="1">
      <c r="A483" s="379"/>
      <c r="B483" s="99">
        <v>413</v>
      </c>
      <c r="C483" s="127" t="s">
        <v>481</v>
      </c>
      <c r="D483" s="98" t="s">
        <v>482</v>
      </c>
      <c r="E483" s="125">
        <v>20</v>
      </c>
      <c r="F483" s="227" t="s">
        <v>30</v>
      </c>
      <c r="G483" s="101" t="str">
        <f t="shared" si="96"/>
        <v>Local</v>
      </c>
      <c r="H483" s="102" t="s">
        <v>31</v>
      </c>
      <c r="I483" s="101">
        <f>IF(G483="","",IF(G483="Foreign",VLOOKUP(H483,Currency!$E$20:$F$33,2,FALSE),1))</f>
        <v>1</v>
      </c>
      <c r="J483" s="102"/>
      <c r="K483" s="103">
        <f t="shared" si="97"/>
        <v>0</v>
      </c>
      <c r="L483" s="104">
        <f t="shared" si="100"/>
        <v>0</v>
      </c>
      <c r="M483" s="334">
        <f t="shared" si="101"/>
        <v>0</v>
      </c>
    </row>
    <row r="484" spans="1:13" s="41" customFormat="1" ht="17" customHeight="1">
      <c r="A484" s="379"/>
      <c r="B484" s="99">
        <v>414</v>
      </c>
      <c r="C484" s="127" t="s">
        <v>483</v>
      </c>
      <c r="D484" s="98" t="s">
        <v>484</v>
      </c>
      <c r="E484" s="125">
        <v>20</v>
      </c>
      <c r="F484" s="227" t="s">
        <v>30</v>
      </c>
      <c r="G484" s="101" t="str">
        <f t="shared" si="96"/>
        <v>Local</v>
      </c>
      <c r="H484" s="102" t="s">
        <v>31</v>
      </c>
      <c r="I484" s="101">
        <f>IF(G484="","",IF(G484="Foreign",VLOOKUP(H484,Currency!$E$20:$F$33,2,FALSE),1))</f>
        <v>1</v>
      </c>
      <c r="J484" s="102"/>
      <c r="K484" s="103">
        <f t="shared" si="97"/>
        <v>0</v>
      </c>
      <c r="L484" s="104">
        <f t="shared" si="100"/>
        <v>0</v>
      </c>
      <c r="M484" s="334">
        <f t="shared" si="101"/>
        <v>0</v>
      </c>
    </row>
    <row r="485" spans="1:13" s="41" customFormat="1" ht="17" customHeight="1">
      <c r="A485" s="379"/>
      <c r="B485" s="99">
        <v>415</v>
      </c>
      <c r="C485" s="127" t="s">
        <v>485</v>
      </c>
      <c r="D485" s="98" t="s">
        <v>486</v>
      </c>
      <c r="E485" s="125">
        <v>20</v>
      </c>
      <c r="F485" s="227" t="s">
        <v>30</v>
      </c>
      <c r="G485" s="101" t="str">
        <f t="shared" si="96"/>
        <v>Local</v>
      </c>
      <c r="H485" s="102" t="s">
        <v>31</v>
      </c>
      <c r="I485" s="101">
        <f>IF(G485="","",IF(G485="Foreign",VLOOKUP(H485,Currency!$E$20:$F$33,2,FALSE),1))</f>
        <v>1</v>
      </c>
      <c r="J485" s="102"/>
      <c r="K485" s="103">
        <f t="shared" si="97"/>
        <v>0</v>
      </c>
      <c r="L485" s="104">
        <f t="shared" si="100"/>
        <v>0</v>
      </c>
      <c r="M485" s="334">
        <f t="shared" si="101"/>
        <v>0</v>
      </c>
    </row>
    <row r="486" spans="1:13" s="41" customFormat="1" ht="17" customHeight="1">
      <c r="A486" s="379"/>
      <c r="B486" s="99">
        <v>416</v>
      </c>
      <c r="C486" s="127" t="s">
        <v>506</v>
      </c>
      <c r="D486" s="98" t="s">
        <v>507</v>
      </c>
      <c r="E486" s="125">
        <v>20</v>
      </c>
      <c r="F486" s="227" t="s">
        <v>30</v>
      </c>
      <c r="G486" s="101" t="str">
        <f t="shared" si="96"/>
        <v>Local</v>
      </c>
      <c r="H486" s="102" t="s">
        <v>31</v>
      </c>
      <c r="I486" s="101">
        <f>IF(G486="","",IF(G486="Foreign",VLOOKUP(H486,Currency!$E$20:$F$33,2,FALSE),1))</f>
        <v>1</v>
      </c>
      <c r="J486" s="102"/>
      <c r="K486" s="103">
        <f t="shared" si="97"/>
        <v>0</v>
      </c>
      <c r="L486" s="104">
        <f t="shared" si="100"/>
        <v>0</v>
      </c>
      <c r="M486" s="334">
        <f t="shared" si="101"/>
        <v>0</v>
      </c>
    </row>
    <row r="487" spans="1:13" s="41" customFormat="1" ht="17" customHeight="1">
      <c r="A487" s="379"/>
      <c r="B487" s="99">
        <v>417</v>
      </c>
      <c r="C487" s="127" t="s">
        <v>508</v>
      </c>
      <c r="D487" s="98" t="s">
        <v>509</v>
      </c>
      <c r="E487" s="125">
        <v>20</v>
      </c>
      <c r="F487" s="227" t="s">
        <v>30</v>
      </c>
      <c r="G487" s="101" t="str">
        <f t="shared" si="96"/>
        <v>Local</v>
      </c>
      <c r="H487" s="102" t="s">
        <v>31</v>
      </c>
      <c r="I487" s="101">
        <f>IF(G487="","",IF(G487="Foreign",VLOOKUP(H487,Currency!$E$20:$F$33,2,FALSE),1))</f>
        <v>1</v>
      </c>
      <c r="J487" s="102"/>
      <c r="K487" s="103">
        <f t="shared" si="97"/>
        <v>0</v>
      </c>
      <c r="L487" s="104">
        <f t="shared" si="100"/>
        <v>0</v>
      </c>
      <c r="M487" s="334">
        <f t="shared" si="101"/>
        <v>0</v>
      </c>
    </row>
    <row r="488" spans="1:13" s="41" customFormat="1" ht="17" customHeight="1">
      <c r="A488" s="379"/>
      <c r="B488" s="99">
        <v>418</v>
      </c>
      <c r="C488" s="127" t="s">
        <v>523</v>
      </c>
      <c r="D488" s="98" t="s">
        <v>524</v>
      </c>
      <c r="E488" s="125">
        <v>20</v>
      </c>
      <c r="F488" s="227" t="s">
        <v>30</v>
      </c>
      <c r="G488" s="101" t="str">
        <f t="shared" si="96"/>
        <v>Local</v>
      </c>
      <c r="H488" s="102" t="s">
        <v>31</v>
      </c>
      <c r="I488" s="101">
        <f>IF(G488="","",IF(G488="Foreign",VLOOKUP(H488,Currency!$E$20:$F$33,2,FALSE),1))</f>
        <v>1</v>
      </c>
      <c r="J488" s="102"/>
      <c r="K488" s="103">
        <f t="shared" si="97"/>
        <v>0</v>
      </c>
      <c r="L488" s="104">
        <f t="shared" si="100"/>
        <v>0</v>
      </c>
      <c r="M488" s="334">
        <f t="shared" si="101"/>
        <v>0</v>
      </c>
    </row>
    <row r="489" spans="1:13" s="41" customFormat="1" ht="17" customHeight="1">
      <c r="A489" s="379"/>
      <c r="B489" s="99">
        <v>419</v>
      </c>
      <c r="C489" s="127" t="s">
        <v>512</v>
      </c>
      <c r="D489" s="98" t="s">
        <v>513</v>
      </c>
      <c r="E489" s="125">
        <v>20</v>
      </c>
      <c r="F489" s="227" t="s">
        <v>30</v>
      </c>
      <c r="G489" s="101" t="str">
        <f t="shared" si="96"/>
        <v>Local</v>
      </c>
      <c r="H489" s="102" t="s">
        <v>31</v>
      </c>
      <c r="I489" s="101">
        <f>IF(G489="","",IF(G489="Foreign",VLOOKUP(H489,Currency!$E$20:$F$33,2,FALSE),1))</f>
        <v>1</v>
      </c>
      <c r="J489" s="102"/>
      <c r="K489" s="103">
        <f t="shared" si="97"/>
        <v>0</v>
      </c>
      <c r="L489" s="104">
        <f t="shared" si="100"/>
        <v>0</v>
      </c>
      <c r="M489" s="334">
        <f t="shared" si="101"/>
        <v>0</v>
      </c>
    </row>
    <row r="490" spans="1:13" s="41" customFormat="1" ht="17" customHeight="1">
      <c r="A490" s="379"/>
      <c r="B490" s="99">
        <v>420</v>
      </c>
      <c r="C490" s="127" t="s">
        <v>489</v>
      </c>
      <c r="D490" s="98" t="s">
        <v>514</v>
      </c>
      <c r="E490" s="125">
        <v>20</v>
      </c>
      <c r="F490" s="227" t="s">
        <v>30</v>
      </c>
      <c r="G490" s="101" t="str">
        <f t="shared" si="96"/>
        <v>Local</v>
      </c>
      <c r="H490" s="102" t="s">
        <v>31</v>
      </c>
      <c r="I490" s="101">
        <f>IF(G490="","",IF(G490="Foreign",VLOOKUP(H490,Currency!$E$20:$F$33,2,FALSE),1))</f>
        <v>1</v>
      </c>
      <c r="J490" s="102"/>
      <c r="K490" s="103">
        <f t="shared" si="97"/>
        <v>0</v>
      </c>
      <c r="L490" s="104">
        <f t="shared" si="100"/>
        <v>0</v>
      </c>
      <c r="M490" s="334">
        <f t="shared" si="101"/>
        <v>0</v>
      </c>
    </row>
    <row r="491" spans="1:13" s="41" customFormat="1" ht="17" customHeight="1">
      <c r="A491" s="379"/>
      <c r="B491" s="99">
        <v>421</v>
      </c>
      <c r="C491" s="127" t="s">
        <v>493</v>
      </c>
      <c r="D491" s="98" t="s">
        <v>515</v>
      </c>
      <c r="E491" s="125">
        <v>20</v>
      </c>
      <c r="F491" s="227" t="s">
        <v>30</v>
      </c>
      <c r="G491" s="101" t="str">
        <f t="shared" si="96"/>
        <v>Local</v>
      </c>
      <c r="H491" s="102" t="s">
        <v>31</v>
      </c>
      <c r="I491" s="101">
        <f>IF(G491="","",IF(G491="Foreign",VLOOKUP(H491,Currency!$E$20:$F$33,2,FALSE),1))</f>
        <v>1</v>
      </c>
      <c r="J491" s="102"/>
      <c r="K491" s="103">
        <f t="shared" si="97"/>
        <v>0</v>
      </c>
      <c r="L491" s="104">
        <f t="shared" si="100"/>
        <v>0</v>
      </c>
      <c r="M491" s="334">
        <f t="shared" si="101"/>
        <v>0</v>
      </c>
    </row>
    <row r="492" spans="1:13" s="41" customFormat="1" ht="17" customHeight="1">
      <c r="A492" s="379"/>
      <c r="B492" s="99">
        <v>422</v>
      </c>
      <c r="C492" s="127" t="s">
        <v>516</v>
      </c>
      <c r="D492" s="98" t="s">
        <v>517</v>
      </c>
      <c r="E492" s="125">
        <v>20</v>
      </c>
      <c r="F492" s="227" t="s">
        <v>30</v>
      </c>
      <c r="G492" s="101" t="str">
        <f t="shared" si="96"/>
        <v>Local</v>
      </c>
      <c r="H492" s="102" t="s">
        <v>31</v>
      </c>
      <c r="I492" s="101">
        <f>IF(G492="","",IF(G492="Foreign",VLOOKUP(H492,Currency!$E$20:$F$33,2,FALSE),1))</f>
        <v>1</v>
      </c>
      <c r="J492" s="102"/>
      <c r="K492" s="103">
        <f t="shared" si="97"/>
        <v>0</v>
      </c>
      <c r="L492" s="104">
        <f t="shared" si="100"/>
        <v>0</v>
      </c>
      <c r="M492" s="334">
        <f t="shared" si="101"/>
        <v>0</v>
      </c>
    </row>
    <row r="493" spans="1:13" s="41" customFormat="1" ht="17" customHeight="1">
      <c r="A493" s="379"/>
      <c r="B493" s="99">
        <v>423</v>
      </c>
      <c r="C493" s="127" t="s">
        <v>491</v>
      </c>
      <c r="D493" s="98" t="s">
        <v>518</v>
      </c>
      <c r="E493" s="125">
        <v>20</v>
      </c>
      <c r="F493" s="227" t="s">
        <v>30</v>
      </c>
      <c r="G493" s="101" t="str">
        <f t="shared" si="96"/>
        <v>Local</v>
      </c>
      <c r="H493" s="102" t="s">
        <v>31</v>
      </c>
      <c r="I493" s="101">
        <f>IF(G493="","",IF(G493="Foreign",VLOOKUP(H493,Currency!$E$20:$F$33,2,FALSE),1))</f>
        <v>1</v>
      </c>
      <c r="J493" s="102"/>
      <c r="K493" s="103">
        <f t="shared" si="97"/>
        <v>0</v>
      </c>
      <c r="L493" s="104">
        <f t="shared" si="100"/>
        <v>0</v>
      </c>
      <c r="M493" s="334">
        <f t="shared" si="101"/>
        <v>0</v>
      </c>
    </row>
    <row r="494" spans="1:13" s="41" customFormat="1" ht="22.5" customHeight="1">
      <c r="A494" s="379"/>
      <c r="B494" s="99"/>
      <c r="C494" s="229"/>
      <c r="D494" s="247" t="s">
        <v>1928</v>
      </c>
      <c r="E494" s="249"/>
      <c r="F494" s="232"/>
      <c r="G494" s="233"/>
      <c r="H494" s="234"/>
      <c r="I494" s="233"/>
      <c r="J494" s="234"/>
      <c r="K494" s="235"/>
      <c r="L494" s="236"/>
      <c r="M494" s="335"/>
    </row>
    <row r="495" spans="1:13" s="381" customFormat="1" ht="17" customHeight="1">
      <c r="A495" s="379"/>
      <c r="B495" s="356">
        <v>424</v>
      </c>
      <c r="C495" s="382" t="s">
        <v>1929</v>
      </c>
      <c r="D495" s="383" t="s">
        <v>1930</v>
      </c>
      <c r="E495" s="384">
        <v>1</v>
      </c>
      <c r="F495" s="227" t="s">
        <v>30</v>
      </c>
      <c r="G495" s="101" t="str">
        <f t="shared" ref="G495:G558" si="102">IF(H495="","",IF(H495="ZAR","Local","Foreign"))</f>
        <v>Local</v>
      </c>
      <c r="H495" s="102" t="s">
        <v>31</v>
      </c>
      <c r="I495" s="101">
        <f>IF(G495="","",IF(G495="Foreign",VLOOKUP(H495,Currency!$E$20:$F$33,2,FALSE),1))</f>
        <v>1</v>
      </c>
      <c r="J495" s="102"/>
      <c r="K495" s="103">
        <f t="shared" ref="K495:K558" si="103">J495*$I495</f>
        <v>0</v>
      </c>
      <c r="L495" s="104">
        <f t="shared" ref="L495:L558" si="104">J495*$E495</f>
        <v>0</v>
      </c>
      <c r="M495" s="334">
        <f t="shared" ref="M495:M558" si="105">K495*$E495</f>
        <v>0</v>
      </c>
    </row>
    <row r="496" spans="1:13" s="381" customFormat="1" ht="17" customHeight="1">
      <c r="A496" s="379"/>
      <c r="B496" s="356">
        <v>425</v>
      </c>
      <c r="C496" s="382" t="s">
        <v>1931</v>
      </c>
      <c r="D496" s="383" t="s">
        <v>1932</v>
      </c>
      <c r="E496" s="384">
        <v>1</v>
      </c>
      <c r="F496" s="227" t="s">
        <v>30</v>
      </c>
      <c r="G496" s="101" t="str">
        <f t="shared" si="102"/>
        <v>Local</v>
      </c>
      <c r="H496" s="102" t="s">
        <v>31</v>
      </c>
      <c r="I496" s="101">
        <f>IF(G496="","",IF(G496="Foreign",VLOOKUP(H496,Currency!$E$20:$F$33,2,FALSE),1))</f>
        <v>1</v>
      </c>
      <c r="J496" s="102"/>
      <c r="K496" s="103">
        <f t="shared" si="103"/>
        <v>0</v>
      </c>
      <c r="L496" s="104">
        <f t="shared" si="104"/>
        <v>0</v>
      </c>
      <c r="M496" s="334">
        <f t="shared" si="105"/>
        <v>0</v>
      </c>
    </row>
    <row r="497" spans="1:13" s="381" customFormat="1" ht="17" customHeight="1">
      <c r="A497" s="379"/>
      <c r="B497" s="356">
        <v>426</v>
      </c>
      <c r="C497" s="382" t="s">
        <v>1933</v>
      </c>
      <c r="D497" s="383" t="s">
        <v>1934</v>
      </c>
      <c r="E497" s="384">
        <v>1</v>
      </c>
      <c r="F497" s="227" t="s">
        <v>30</v>
      </c>
      <c r="G497" s="101" t="str">
        <f t="shared" si="102"/>
        <v>Local</v>
      </c>
      <c r="H497" s="102" t="s">
        <v>31</v>
      </c>
      <c r="I497" s="101">
        <f>IF(G497="","",IF(G497="Foreign",VLOOKUP(H497,Currency!$E$20:$F$33,2,FALSE),1))</f>
        <v>1</v>
      </c>
      <c r="J497" s="102"/>
      <c r="K497" s="103">
        <f t="shared" si="103"/>
        <v>0</v>
      </c>
      <c r="L497" s="104">
        <f t="shared" si="104"/>
        <v>0</v>
      </c>
      <c r="M497" s="334">
        <f t="shared" si="105"/>
        <v>0</v>
      </c>
    </row>
    <row r="498" spans="1:13" s="381" customFormat="1" ht="17" customHeight="1">
      <c r="A498" s="379"/>
      <c r="B498" s="356">
        <v>427</v>
      </c>
      <c r="C498" s="382" t="s">
        <v>1935</v>
      </c>
      <c r="D498" s="383" t="s">
        <v>1936</v>
      </c>
      <c r="E498" s="384">
        <v>1</v>
      </c>
      <c r="F498" s="227" t="s">
        <v>30</v>
      </c>
      <c r="G498" s="101" t="str">
        <f t="shared" si="102"/>
        <v>Local</v>
      </c>
      <c r="H498" s="102" t="s">
        <v>31</v>
      </c>
      <c r="I498" s="101">
        <f>IF(G498="","",IF(G498="Foreign",VLOOKUP(H498,Currency!$E$20:$F$33,2,FALSE),1))</f>
        <v>1</v>
      </c>
      <c r="J498" s="102"/>
      <c r="K498" s="103">
        <f t="shared" si="103"/>
        <v>0</v>
      </c>
      <c r="L498" s="104">
        <f t="shared" si="104"/>
        <v>0</v>
      </c>
      <c r="M498" s="334">
        <f t="shared" si="105"/>
        <v>0</v>
      </c>
    </row>
    <row r="499" spans="1:13" s="381" customFormat="1" ht="17" customHeight="1">
      <c r="A499" s="379"/>
      <c r="B499" s="356">
        <v>428</v>
      </c>
      <c r="C499" s="382" t="s">
        <v>1937</v>
      </c>
      <c r="D499" s="383" t="s">
        <v>1938</v>
      </c>
      <c r="E499" s="384">
        <v>1</v>
      </c>
      <c r="F499" s="227" t="s">
        <v>30</v>
      </c>
      <c r="G499" s="101" t="str">
        <f t="shared" si="102"/>
        <v>Local</v>
      </c>
      <c r="H499" s="102" t="s">
        <v>31</v>
      </c>
      <c r="I499" s="101">
        <f>IF(G499="","",IF(G499="Foreign",VLOOKUP(H499,Currency!$E$20:$F$33,2,FALSE),1))</f>
        <v>1</v>
      </c>
      <c r="J499" s="102"/>
      <c r="K499" s="103">
        <f t="shared" si="103"/>
        <v>0</v>
      </c>
      <c r="L499" s="104">
        <f t="shared" si="104"/>
        <v>0</v>
      </c>
      <c r="M499" s="334">
        <f t="shared" si="105"/>
        <v>0</v>
      </c>
    </row>
    <row r="500" spans="1:13" s="381" customFormat="1" ht="17" customHeight="1">
      <c r="A500" s="379"/>
      <c r="B500" s="356">
        <v>429</v>
      </c>
      <c r="C500" s="382" t="s">
        <v>1939</v>
      </c>
      <c r="D500" s="383" t="s">
        <v>1940</v>
      </c>
      <c r="E500" s="384">
        <v>1</v>
      </c>
      <c r="F500" s="227" t="s">
        <v>30</v>
      </c>
      <c r="G500" s="101" t="str">
        <f t="shared" si="102"/>
        <v>Local</v>
      </c>
      <c r="H500" s="102" t="s">
        <v>31</v>
      </c>
      <c r="I500" s="101">
        <f>IF(G500="","",IF(G500="Foreign",VLOOKUP(H500,Currency!$E$20:$F$33,2,FALSE),1))</f>
        <v>1</v>
      </c>
      <c r="J500" s="102"/>
      <c r="K500" s="103">
        <f t="shared" si="103"/>
        <v>0</v>
      </c>
      <c r="L500" s="104">
        <f t="shared" si="104"/>
        <v>0</v>
      </c>
      <c r="M500" s="334">
        <f t="shared" si="105"/>
        <v>0</v>
      </c>
    </row>
    <row r="501" spans="1:13" s="381" customFormat="1" ht="17" customHeight="1">
      <c r="A501" s="379"/>
      <c r="B501" s="356">
        <v>430</v>
      </c>
      <c r="C501" s="382" t="s">
        <v>1941</v>
      </c>
      <c r="D501" s="383" t="s">
        <v>1942</v>
      </c>
      <c r="E501" s="384">
        <v>1</v>
      </c>
      <c r="F501" s="227" t="s">
        <v>30</v>
      </c>
      <c r="G501" s="101" t="str">
        <f t="shared" si="102"/>
        <v>Local</v>
      </c>
      <c r="H501" s="102" t="s">
        <v>31</v>
      </c>
      <c r="I501" s="101">
        <f>IF(G501="","",IF(G501="Foreign",VLOOKUP(H501,Currency!$E$20:$F$33,2,FALSE),1))</f>
        <v>1</v>
      </c>
      <c r="J501" s="102"/>
      <c r="K501" s="103">
        <f t="shared" si="103"/>
        <v>0</v>
      </c>
      <c r="L501" s="104">
        <f>J501*$E501</f>
        <v>0</v>
      </c>
      <c r="M501" s="334">
        <f t="shared" si="105"/>
        <v>0</v>
      </c>
    </row>
    <row r="502" spans="1:13" s="381" customFormat="1" ht="17" customHeight="1">
      <c r="A502" s="379"/>
      <c r="B502" s="356">
        <v>431</v>
      </c>
      <c r="C502" s="382" t="s">
        <v>1943</v>
      </c>
      <c r="D502" s="383" t="s">
        <v>1944</v>
      </c>
      <c r="E502" s="384">
        <v>1</v>
      </c>
      <c r="F502" s="227" t="s">
        <v>30</v>
      </c>
      <c r="G502" s="101" t="str">
        <f t="shared" si="102"/>
        <v>Local</v>
      </c>
      <c r="H502" s="102" t="s">
        <v>31</v>
      </c>
      <c r="I502" s="101">
        <f>IF(G502="","",IF(G502="Foreign",VLOOKUP(H502,Currency!$E$20:$F$33,2,FALSE),1))</f>
        <v>1</v>
      </c>
      <c r="J502" s="102"/>
      <c r="K502" s="103">
        <f t="shared" si="103"/>
        <v>0</v>
      </c>
      <c r="L502" s="104">
        <f t="shared" si="104"/>
        <v>0</v>
      </c>
      <c r="M502" s="334">
        <f t="shared" si="105"/>
        <v>0</v>
      </c>
    </row>
    <row r="503" spans="1:13" s="381" customFormat="1" ht="17" customHeight="1">
      <c r="A503" s="379"/>
      <c r="B503" s="356">
        <v>432</v>
      </c>
      <c r="C503" s="382" t="s">
        <v>1945</v>
      </c>
      <c r="D503" s="383" t="s">
        <v>1946</v>
      </c>
      <c r="E503" s="384">
        <v>1</v>
      </c>
      <c r="F503" s="227" t="s">
        <v>30</v>
      </c>
      <c r="G503" s="101" t="str">
        <f t="shared" si="102"/>
        <v>Local</v>
      </c>
      <c r="H503" s="102" t="s">
        <v>31</v>
      </c>
      <c r="I503" s="101">
        <f>IF(G503="","",IF(G503="Foreign",VLOOKUP(H503,Currency!$E$20:$F$33,2,FALSE),1))</f>
        <v>1</v>
      </c>
      <c r="J503" s="102"/>
      <c r="K503" s="103">
        <f t="shared" si="103"/>
        <v>0</v>
      </c>
      <c r="L503" s="104">
        <f t="shared" si="104"/>
        <v>0</v>
      </c>
      <c r="M503" s="334">
        <f t="shared" si="105"/>
        <v>0</v>
      </c>
    </row>
    <row r="504" spans="1:13" s="381" customFormat="1" ht="17" customHeight="1">
      <c r="A504" s="379"/>
      <c r="B504" s="356">
        <v>433</v>
      </c>
      <c r="C504" s="382" t="s">
        <v>1947</v>
      </c>
      <c r="D504" s="383" t="s">
        <v>1948</v>
      </c>
      <c r="E504" s="384">
        <v>1</v>
      </c>
      <c r="F504" s="227" t="s">
        <v>30</v>
      </c>
      <c r="G504" s="101" t="str">
        <f t="shared" si="102"/>
        <v>Local</v>
      </c>
      <c r="H504" s="102" t="s">
        <v>31</v>
      </c>
      <c r="I504" s="101">
        <f>IF(G504="","",IF(G504="Foreign",VLOOKUP(H504,Currency!$E$20:$F$33,2,FALSE),1))</f>
        <v>1</v>
      </c>
      <c r="J504" s="102"/>
      <c r="K504" s="103">
        <f t="shared" si="103"/>
        <v>0</v>
      </c>
      <c r="L504" s="104">
        <f t="shared" si="104"/>
        <v>0</v>
      </c>
      <c r="M504" s="334">
        <f t="shared" si="105"/>
        <v>0</v>
      </c>
    </row>
    <row r="505" spans="1:13" s="381" customFormat="1" ht="17" customHeight="1">
      <c r="A505" s="379"/>
      <c r="B505" s="356">
        <v>434</v>
      </c>
      <c r="C505" s="382" t="s">
        <v>1949</v>
      </c>
      <c r="D505" s="383" t="s">
        <v>1950</v>
      </c>
      <c r="E505" s="384">
        <v>1</v>
      </c>
      <c r="F505" s="227" t="s">
        <v>30</v>
      </c>
      <c r="G505" s="101" t="str">
        <f t="shared" si="102"/>
        <v>Local</v>
      </c>
      <c r="H505" s="102" t="s">
        <v>31</v>
      </c>
      <c r="I505" s="101">
        <f>IF(G505="","",IF(G505="Foreign",VLOOKUP(H505,Currency!$E$20:$F$33,2,FALSE),1))</f>
        <v>1</v>
      </c>
      <c r="J505" s="102"/>
      <c r="K505" s="103">
        <f t="shared" si="103"/>
        <v>0</v>
      </c>
      <c r="L505" s="104">
        <f t="shared" si="104"/>
        <v>0</v>
      </c>
      <c r="M505" s="334">
        <f t="shared" si="105"/>
        <v>0</v>
      </c>
    </row>
    <row r="506" spans="1:13" s="381" customFormat="1" ht="17" customHeight="1">
      <c r="A506" s="379"/>
      <c r="B506" s="356">
        <v>435</v>
      </c>
      <c r="C506" s="382" t="s">
        <v>1951</v>
      </c>
      <c r="D506" s="383" t="s">
        <v>1952</v>
      </c>
      <c r="E506" s="384">
        <v>1</v>
      </c>
      <c r="F506" s="227" t="s">
        <v>30</v>
      </c>
      <c r="G506" s="101" t="str">
        <f t="shared" si="102"/>
        <v>Local</v>
      </c>
      <c r="H506" s="102" t="s">
        <v>31</v>
      </c>
      <c r="I506" s="101">
        <f>IF(G506="","",IF(G506="Foreign",VLOOKUP(H506,Currency!$E$20:$F$33,2,FALSE),1))</f>
        <v>1</v>
      </c>
      <c r="J506" s="102"/>
      <c r="K506" s="103">
        <f t="shared" si="103"/>
        <v>0</v>
      </c>
      <c r="L506" s="104">
        <f t="shared" si="104"/>
        <v>0</v>
      </c>
      <c r="M506" s="334">
        <f>K506*$E506</f>
        <v>0</v>
      </c>
    </row>
    <row r="507" spans="1:13" s="381" customFormat="1" ht="17" customHeight="1">
      <c r="A507" s="379"/>
      <c r="B507" s="356">
        <v>436</v>
      </c>
      <c r="C507" s="382" t="s">
        <v>1953</v>
      </c>
      <c r="D507" s="383" t="s">
        <v>1954</v>
      </c>
      <c r="E507" s="384">
        <v>1</v>
      </c>
      <c r="F507" s="227" t="s">
        <v>30</v>
      </c>
      <c r="G507" s="101" t="str">
        <f t="shared" si="102"/>
        <v>Local</v>
      </c>
      <c r="H507" s="102" t="s">
        <v>31</v>
      </c>
      <c r="I507" s="101">
        <f>IF(G507="","",IF(G507="Foreign",VLOOKUP(H507,Currency!$E$20:$F$33,2,FALSE),1))</f>
        <v>1</v>
      </c>
      <c r="J507" s="102"/>
      <c r="K507" s="103">
        <f t="shared" si="103"/>
        <v>0</v>
      </c>
      <c r="L507" s="104">
        <f t="shared" si="104"/>
        <v>0</v>
      </c>
      <c r="M507" s="334">
        <f t="shared" si="105"/>
        <v>0</v>
      </c>
    </row>
    <row r="508" spans="1:13" s="381" customFormat="1" ht="17" customHeight="1">
      <c r="A508" s="379"/>
      <c r="B508" s="356">
        <v>437</v>
      </c>
      <c r="C508" s="382" t="s">
        <v>1955</v>
      </c>
      <c r="D508" s="383" t="s">
        <v>1956</v>
      </c>
      <c r="E508" s="384">
        <v>1</v>
      </c>
      <c r="F508" s="227" t="s">
        <v>30</v>
      </c>
      <c r="G508" s="101" t="str">
        <f t="shared" si="102"/>
        <v>Local</v>
      </c>
      <c r="H508" s="102" t="s">
        <v>31</v>
      </c>
      <c r="I508" s="101">
        <f>IF(G508="","",IF(G508="Foreign",VLOOKUP(H508,Currency!$E$20:$F$33,2,FALSE),1))</f>
        <v>1</v>
      </c>
      <c r="J508" s="102"/>
      <c r="K508" s="103">
        <f t="shared" si="103"/>
        <v>0</v>
      </c>
      <c r="L508" s="104">
        <f t="shared" si="104"/>
        <v>0</v>
      </c>
      <c r="M508" s="334">
        <f t="shared" si="105"/>
        <v>0</v>
      </c>
    </row>
    <row r="509" spans="1:13" s="381" customFormat="1" ht="17" customHeight="1">
      <c r="A509" s="379"/>
      <c r="B509" s="356">
        <v>438</v>
      </c>
      <c r="C509" s="382" t="s">
        <v>1957</v>
      </c>
      <c r="D509" s="383" t="s">
        <v>1958</v>
      </c>
      <c r="E509" s="384">
        <v>1</v>
      </c>
      <c r="F509" s="227" t="s">
        <v>30</v>
      </c>
      <c r="G509" s="101" t="str">
        <f t="shared" si="102"/>
        <v>Local</v>
      </c>
      <c r="H509" s="102" t="s">
        <v>31</v>
      </c>
      <c r="I509" s="101">
        <f>IF(G509="","",IF(G509="Foreign",VLOOKUP(H509,Currency!$E$20:$F$33,2,FALSE),1))</f>
        <v>1</v>
      </c>
      <c r="J509" s="102"/>
      <c r="K509" s="103">
        <f t="shared" si="103"/>
        <v>0</v>
      </c>
      <c r="L509" s="104">
        <f t="shared" si="104"/>
        <v>0</v>
      </c>
      <c r="M509" s="334">
        <f t="shared" si="105"/>
        <v>0</v>
      </c>
    </row>
    <row r="510" spans="1:13" s="381" customFormat="1" ht="17" customHeight="1">
      <c r="A510" s="379"/>
      <c r="B510" s="356">
        <v>439</v>
      </c>
      <c r="C510" s="382" t="s">
        <v>1959</v>
      </c>
      <c r="D510" s="383" t="s">
        <v>1960</v>
      </c>
      <c r="E510" s="384">
        <v>1</v>
      </c>
      <c r="F510" s="227" t="s">
        <v>30</v>
      </c>
      <c r="G510" s="101" t="str">
        <f t="shared" si="102"/>
        <v>Local</v>
      </c>
      <c r="H510" s="102" t="s">
        <v>31</v>
      </c>
      <c r="I510" s="101">
        <f>IF(G510="","",IF(G510="Foreign",VLOOKUP(H510,Currency!$E$20:$F$33,2,FALSE),1))</f>
        <v>1</v>
      </c>
      <c r="J510" s="102"/>
      <c r="K510" s="103">
        <f t="shared" si="103"/>
        <v>0</v>
      </c>
      <c r="L510" s="104">
        <f t="shared" si="104"/>
        <v>0</v>
      </c>
      <c r="M510" s="334">
        <f t="shared" si="105"/>
        <v>0</v>
      </c>
    </row>
    <row r="511" spans="1:13" s="381" customFormat="1" ht="17" customHeight="1">
      <c r="A511" s="379"/>
      <c r="B511" s="356">
        <v>440</v>
      </c>
      <c r="C511" s="382" t="s">
        <v>1961</v>
      </c>
      <c r="D511" s="383" t="s">
        <v>1962</v>
      </c>
      <c r="E511" s="384">
        <v>1</v>
      </c>
      <c r="F511" s="227" t="s">
        <v>30</v>
      </c>
      <c r="G511" s="101" t="str">
        <f t="shared" si="102"/>
        <v>Local</v>
      </c>
      <c r="H511" s="102" t="s">
        <v>31</v>
      </c>
      <c r="I511" s="101">
        <f>IF(G511="","",IF(G511="Foreign",VLOOKUP(H511,Currency!$E$20:$F$33,2,FALSE),1))</f>
        <v>1</v>
      </c>
      <c r="J511" s="102"/>
      <c r="K511" s="103">
        <f t="shared" si="103"/>
        <v>0</v>
      </c>
      <c r="L511" s="104">
        <f t="shared" si="104"/>
        <v>0</v>
      </c>
      <c r="M511" s="334">
        <f t="shared" si="105"/>
        <v>0</v>
      </c>
    </row>
    <row r="512" spans="1:13" s="381" customFormat="1" ht="17" customHeight="1">
      <c r="A512" s="379"/>
      <c r="B512" s="356">
        <v>441</v>
      </c>
      <c r="C512" s="382" t="s">
        <v>1963</v>
      </c>
      <c r="D512" s="383" t="s">
        <v>1964</v>
      </c>
      <c r="E512" s="384">
        <v>1</v>
      </c>
      <c r="F512" s="227" t="s">
        <v>30</v>
      </c>
      <c r="G512" s="101" t="str">
        <f t="shared" si="102"/>
        <v>Local</v>
      </c>
      <c r="H512" s="102" t="s">
        <v>31</v>
      </c>
      <c r="I512" s="101">
        <f>IF(G512="","",IF(G512="Foreign",VLOOKUP(H512,Currency!$E$20:$F$33,2,FALSE),1))</f>
        <v>1</v>
      </c>
      <c r="J512" s="102"/>
      <c r="K512" s="103">
        <f t="shared" si="103"/>
        <v>0</v>
      </c>
      <c r="L512" s="104">
        <f t="shared" si="104"/>
        <v>0</v>
      </c>
      <c r="M512" s="334">
        <f t="shared" si="105"/>
        <v>0</v>
      </c>
    </row>
    <row r="513" spans="1:13" s="381" customFormat="1" ht="17" customHeight="1">
      <c r="A513" s="379"/>
      <c r="B513" s="356">
        <v>442</v>
      </c>
      <c r="C513" s="382" t="s">
        <v>1965</v>
      </c>
      <c r="D513" s="383" t="s">
        <v>1966</v>
      </c>
      <c r="E513" s="384">
        <v>1</v>
      </c>
      <c r="F513" s="227" t="s">
        <v>30</v>
      </c>
      <c r="G513" s="101" t="str">
        <f t="shared" si="102"/>
        <v>Local</v>
      </c>
      <c r="H513" s="102" t="s">
        <v>31</v>
      </c>
      <c r="I513" s="101">
        <f>IF(G513="","",IF(G513="Foreign",VLOOKUP(H513,Currency!$E$20:$F$33,2,FALSE),1))</f>
        <v>1</v>
      </c>
      <c r="J513" s="102"/>
      <c r="K513" s="103">
        <f t="shared" si="103"/>
        <v>0</v>
      </c>
      <c r="L513" s="104">
        <f t="shared" si="104"/>
        <v>0</v>
      </c>
      <c r="M513" s="334">
        <f t="shared" si="105"/>
        <v>0</v>
      </c>
    </row>
    <row r="514" spans="1:13" s="381" customFormat="1" ht="17" customHeight="1">
      <c r="A514" s="379"/>
      <c r="B514" s="356">
        <v>443</v>
      </c>
      <c r="C514" s="382" t="s">
        <v>1967</v>
      </c>
      <c r="D514" s="383" t="s">
        <v>1968</v>
      </c>
      <c r="E514" s="384">
        <v>1</v>
      </c>
      <c r="F514" s="227" t="s">
        <v>30</v>
      </c>
      <c r="G514" s="101" t="str">
        <f t="shared" si="102"/>
        <v>Local</v>
      </c>
      <c r="H514" s="102" t="s">
        <v>31</v>
      </c>
      <c r="I514" s="101">
        <f>IF(G514="","",IF(G514="Foreign",VLOOKUP(H514,Currency!$E$20:$F$33,2,FALSE),1))</f>
        <v>1</v>
      </c>
      <c r="J514" s="102"/>
      <c r="K514" s="103">
        <f t="shared" si="103"/>
        <v>0</v>
      </c>
      <c r="L514" s="104">
        <f t="shared" si="104"/>
        <v>0</v>
      </c>
      <c r="M514" s="334">
        <f t="shared" si="105"/>
        <v>0</v>
      </c>
    </row>
    <row r="515" spans="1:13" s="381" customFormat="1" ht="17" customHeight="1">
      <c r="A515" s="379"/>
      <c r="B515" s="356">
        <v>444</v>
      </c>
      <c r="C515" s="382" t="s">
        <v>1969</v>
      </c>
      <c r="D515" s="383" t="s">
        <v>1970</v>
      </c>
      <c r="E515" s="384">
        <v>1</v>
      </c>
      <c r="F515" s="227" t="s">
        <v>30</v>
      </c>
      <c r="G515" s="101" t="str">
        <f t="shared" si="102"/>
        <v>Local</v>
      </c>
      <c r="H515" s="102" t="s">
        <v>31</v>
      </c>
      <c r="I515" s="101">
        <f>IF(G515="","",IF(G515="Foreign",VLOOKUP(H515,Currency!$E$20:$F$33,2,FALSE),1))</f>
        <v>1</v>
      </c>
      <c r="J515" s="102"/>
      <c r="K515" s="103">
        <f t="shared" si="103"/>
        <v>0</v>
      </c>
      <c r="L515" s="104">
        <f t="shared" si="104"/>
        <v>0</v>
      </c>
      <c r="M515" s="334">
        <f t="shared" si="105"/>
        <v>0</v>
      </c>
    </row>
    <row r="516" spans="1:13" s="381" customFormat="1" ht="17" customHeight="1">
      <c r="A516" s="379"/>
      <c r="B516" s="356">
        <v>445</v>
      </c>
      <c r="C516" s="382" t="s">
        <v>1971</v>
      </c>
      <c r="D516" s="383" t="s">
        <v>1972</v>
      </c>
      <c r="E516" s="384">
        <v>1</v>
      </c>
      <c r="F516" s="227" t="s">
        <v>30</v>
      </c>
      <c r="G516" s="101" t="str">
        <f t="shared" si="102"/>
        <v>Local</v>
      </c>
      <c r="H516" s="102" t="s">
        <v>31</v>
      </c>
      <c r="I516" s="101">
        <f>IF(G516="","",IF(G516="Foreign",VLOOKUP(H516,Currency!$E$20:$F$33,2,FALSE),1))</f>
        <v>1</v>
      </c>
      <c r="J516" s="102"/>
      <c r="K516" s="103">
        <f t="shared" si="103"/>
        <v>0</v>
      </c>
      <c r="L516" s="104">
        <f t="shared" si="104"/>
        <v>0</v>
      </c>
      <c r="M516" s="334">
        <f t="shared" si="105"/>
        <v>0</v>
      </c>
    </row>
    <row r="517" spans="1:13" s="381" customFormat="1" ht="17" customHeight="1">
      <c r="A517" s="379"/>
      <c r="B517" s="356">
        <v>446</v>
      </c>
      <c r="C517" s="382" t="s">
        <v>1973</v>
      </c>
      <c r="D517" s="383" t="s">
        <v>1974</v>
      </c>
      <c r="E517" s="384">
        <v>1</v>
      </c>
      <c r="F517" s="227" t="s">
        <v>30</v>
      </c>
      <c r="G517" s="101" t="str">
        <f t="shared" si="102"/>
        <v>Local</v>
      </c>
      <c r="H517" s="102" t="s">
        <v>31</v>
      </c>
      <c r="I517" s="101">
        <f>IF(G517="","",IF(G517="Foreign",VLOOKUP(H517,Currency!$E$20:$F$33,2,FALSE),1))</f>
        <v>1</v>
      </c>
      <c r="J517" s="102"/>
      <c r="K517" s="103">
        <f t="shared" si="103"/>
        <v>0</v>
      </c>
      <c r="L517" s="104">
        <f t="shared" si="104"/>
        <v>0</v>
      </c>
      <c r="M517" s="334">
        <f t="shared" si="105"/>
        <v>0</v>
      </c>
    </row>
    <row r="518" spans="1:13" s="381" customFormat="1" ht="17" customHeight="1">
      <c r="A518" s="379"/>
      <c r="B518" s="356">
        <v>447</v>
      </c>
      <c r="C518" s="382" t="s">
        <v>1975</v>
      </c>
      <c r="D518" s="383" t="s">
        <v>1976</v>
      </c>
      <c r="E518" s="384">
        <v>1</v>
      </c>
      <c r="F518" s="227" t="s">
        <v>30</v>
      </c>
      <c r="G518" s="101" t="str">
        <f t="shared" si="102"/>
        <v>Local</v>
      </c>
      <c r="H518" s="102" t="s">
        <v>31</v>
      </c>
      <c r="I518" s="101">
        <f>IF(G518="","",IF(G518="Foreign",VLOOKUP(H518,Currency!$E$20:$F$33,2,FALSE),1))</f>
        <v>1</v>
      </c>
      <c r="J518" s="102"/>
      <c r="K518" s="103">
        <f t="shared" si="103"/>
        <v>0</v>
      </c>
      <c r="L518" s="104">
        <f t="shared" si="104"/>
        <v>0</v>
      </c>
      <c r="M518" s="334">
        <f t="shared" si="105"/>
        <v>0</v>
      </c>
    </row>
    <row r="519" spans="1:13" s="381" customFormat="1" ht="17" customHeight="1">
      <c r="A519" s="379"/>
      <c r="B519" s="356">
        <v>448</v>
      </c>
      <c r="C519" s="382" t="s">
        <v>1977</v>
      </c>
      <c r="D519" s="383" t="s">
        <v>1978</v>
      </c>
      <c r="E519" s="384">
        <v>1</v>
      </c>
      <c r="F519" s="227" t="s">
        <v>30</v>
      </c>
      <c r="G519" s="101" t="str">
        <f t="shared" si="102"/>
        <v>Local</v>
      </c>
      <c r="H519" s="102" t="s">
        <v>31</v>
      </c>
      <c r="I519" s="101">
        <f>IF(G519="","",IF(G519="Foreign",VLOOKUP(H519,Currency!$E$20:$F$33,2,FALSE),1))</f>
        <v>1</v>
      </c>
      <c r="J519" s="102"/>
      <c r="K519" s="103">
        <f t="shared" si="103"/>
        <v>0</v>
      </c>
      <c r="L519" s="104">
        <f t="shared" si="104"/>
        <v>0</v>
      </c>
      <c r="M519" s="334">
        <f t="shared" si="105"/>
        <v>0</v>
      </c>
    </row>
    <row r="520" spans="1:13" s="381" customFormat="1" ht="17" customHeight="1">
      <c r="A520" s="379"/>
      <c r="B520" s="356">
        <v>449</v>
      </c>
      <c r="C520" s="382" t="s">
        <v>1979</v>
      </c>
      <c r="D520" s="383" t="s">
        <v>1980</v>
      </c>
      <c r="E520" s="384">
        <v>1</v>
      </c>
      <c r="F520" s="227" t="s">
        <v>30</v>
      </c>
      <c r="G520" s="101" t="str">
        <f t="shared" si="102"/>
        <v>Local</v>
      </c>
      <c r="H520" s="102" t="s">
        <v>31</v>
      </c>
      <c r="I520" s="101">
        <f>IF(G520="","",IF(G520="Foreign",VLOOKUP(H520,Currency!$E$20:$F$33,2,FALSE),1))</f>
        <v>1</v>
      </c>
      <c r="J520" s="102"/>
      <c r="K520" s="103">
        <f t="shared" si="103"/>
        <v>0</v>
      </c>
      <c r="L520" s="104">
        <f t="shared" si="104"/>
        <v>0</v>
      </c>
      <c r="M520" s="334">
        <f t="shared" si="105"/>
        <v>0</v>
      </c>
    </row>
    <row r="521" spans="1:13" s="381" customFormat="1" ht="17" customHeight="1">
      <c r="A521" s="379"/>
      <c r="B521" s="356">
        <v>450</v>
      </c>
      <c r="C521" s="382" t="s">
        <v>1981</v>
      </c>
      <c r="D521" s="383" t="s">
        <v>1982</v>
      </c>
      <c r="E521" s="384">
        <v>1</v>
      </c>
      <c r="F521" s="227" t="s">
        <v>30</v>
      </c>
      <c r="G521" s="101" t="str">
        <f t="shared" si="102"/>
        <v>Local</v>
      </c>
      <c r="H521" s="102" t="s">
        <v>31</v>
      </c>
      <c r="I521" s="101">
        <f>IF(G521="","",IF(G521="Foreign",VLOOKUP(H521,Currency!$E$20:$F$33,2,FALSE),1))</f>
        <v>1</v>
      </c>
      <c r="J521" s="102"/>
      <c r="K521" s="103">
        <f t="shared" si="103"/>
        <v>0</v>
      </c>
      <c r="L521" s="104">
        <f t="shared" si="104"/>
        <v>0</v>
      </c>
      <c r="M521" s="334">
        <f t="shared" si="105"/>
        <v>0</v>
      </c>
    </row>
    <row r="522" spans="1:13" s="381" customFormat="1" ht="17" customHeight="1">
      <c r="A522" s="379"/>
      <c r="B522" s="356">
        <v>451</v>
      </c>
      <c r="C522" s="382" t="s">
        <v>1983</v>
      </c>
      <c r="D522" s="383" t="s">
        <v>1984</v>
      </c>
      <c r="E522" s="384">
        <v>1</v>
      </c>
      <c r="F522" s="227" t="s">
        <v>30</v>
      </c>
      <c r="G522" s="101" t="str">
        <f t="shared" si="102"/>
        <v>Local</v>
      </c>
      <c r="H522" s="102" t="s">
        <v>31</v>
      </c>
      <c r="I522" s="101">
        <f>IF(G522="","",IF(G522="Foreign",VLOOKUP(H522,Currency!$E$20:$F$33,2,FALSE),1))</f>
        <v>1</v>
      </c>
      <c r="J522" s="102"/>
      <c r="K522" s="103">
        <f t="shared" si="103"/>
        <v>0</v>
      </c>
      <c r="L522" s="104">
        <f t="shared" si="104"/>
        <v>0</v>
      </c>
      <c r="M522" s="334">
        <f t="shared" si="105"/>
        <v>0</v>
      </c>
    </row>
    <row r="523" spans="1:13" s="381" customFormat="1" ht="17" customHeight="1">
      <c r="A523" s="379"/>
      <c r="B523" s="356">
        <v>452</v>
      </c>
      <c r="C523" s="382" t="s">
        <v>1985</v>
      </c>
      <c r="D523" s="383" t="s">
        <v>1986</v>
      </c>
      <c r="E523" s="384">
        <v>1</v>
      </c>
      <c r="F523" s="227" t="s">
        <v>30</v>
      </c>
      <c r="G523" s="101" t="str">
        <f t="shared" si="102"/>
        <v>Local</v>
      </c>
      <c r="H523" s="102" t="s">
        <v>31</v>
      </c>
      <c r="I523" s="101">
        <f>IF(G523="","",IF(G523="Foreign",VLOOKUP(H523,Currency!$E$20:$F$33,2,FALSE),1))</f>
        <v>1</v>
      </c>
      <c r="J523" s="102"/>
      <c r="K523" s="103">
        <f t="shared" si="103"/>
        <v>0</v>
      </c>
      <c r="L523" s="104">
        <f t="shared" si="104"/>
        <v>0</v>
      </c>
      <c r="M523" s="334">
        <f t="shared" si="105"/>
        <v>0</v>
      </c>
    </row>
    <row r="524" spans="1:13" s="381" customFormat="1" ht="17" customHeight="1">
      <c r="A524" s="379"/>
      <c r="B524" s="356">
        <v>453</v>
      </c>
      <c r="C524" s="382" t="s">
        <v>1987</v>
      </c>
      <c r="D524" s="383" t="s">
        <v>1988</v>
      </c>
      <c r="E524" s="384">
        <v>1</v>
      </c>
      <c r="F524" s="227" t="s">
        <v>30</v>
      </c>
      <c r="G524" s="101" t="str">
        <f t="shared" si="102"/>
        <v>Local</v>
      </c>
      <c r="H524" s="102" t="s">
        <v>31</v>
      </c>
      <c r="I524" s="101">
        <f>IF(G524="","",IF(G524="Foreign",VLOOKUP(H524,Currency!$E$20:$F$33,2,FALSE),1))</f>
        <v>1</v>
      </c>
      <c r="J524" s="102"/>
      <c r="K524" s="103">
        <f t="shared" si="103"/>
        <v>0</v>
      </c>
      <c r="L524" s="104">
        <f t="shared" si="104"/>
        <v>0</v>
      </c>
      <c r="M524" s="334">
        <f t="shared" si="105"/>
        <v>0</v>
      </c>
    </row>
    <row r="525" spans="1:13" s="381" customFormat="1" ht="17" customHeight="1">
      <c r="A525" s="379"/>
      <c r="B525" s="356">
        <v>454</v>
      </c>
      <c r="C525" s="382" t="s">
        <v>1989</v>
      </c>
      <c r="D525" s="383" t="s">
        <v>1990</v>
      </c>
      <c r="E525" s="384">
        <v>1</v>
      </c>
      <c r="F525" s="227" t="s">
        <v>30</v>
      </c>
      <c r="G525" s="101" t="str">
        <f t="shared" si="102"/>
        <v>Local</v>
      </c>
      <c r="H525" s="102" t="s">
        <v>31</v>
      </c>
      <c r="I525" s="101">
        <f>IF(G525="","",IF(G525="Foreign",VLOOKUP(H525,Currency!$E$20:$F$33,2,FALSE),1))</f>
        <v>1</v>
      </c>
      <c r="J525" s="102"/>
      <c r="K525" s="103">
        <f t="shared" si="103"/>
        <v>0</v>
      </c>
      <c r="L525" s="104">
        <f t="shared" si="104"/>
        <v>0</v>
      </c>
      <c r="M525" s="334">
        <f t="shared" si="105"/>
        <v>0</v>
      </c>
    </row>
    <row r="526" spans="1:13" s="381" customFormat="1" ht="17" customHeight="1">
      <c r="A526" s="379"/>
      <c r="B526" s="356">
        <v>455</v>
      </c>
      <c r="C526" s="382" t="s">
        <v>1991</v>
      </c>
      <c r="D526" s="383" t="s">
        <v>1992</v>
      </c>
      <c r="E526" s="384">
        <v>1</v>
      </c>
      <c r="F526" s="227" t="s">
        <v>30</v>
      </c>
      <c r="G526" s="101" t="str">
        <f t="shared" si="102"/>
        <v>Local</v>
      </c>
      <c r="H526" s="102" t="s">
        <v>31</v>
      </c>
      <c r="I526" s="101">
        <f>IF(G526="","",IF(G526="Foreign",VLOOKUP(H526,Currency!$E$20:$F$33,2,FALSE),1))</f>
        <v>1</v>
      </c>
      <c r="J526" s="102"/>
      <c r="K526" s="103">
        <f t="shared" si="103"/>
        <v>0</v>
      </c>
      <c r="L526" s="104">
        <f t="shared" si="104"/>
        <v>0</v>
      </c>
      <c r="M526" s="334">
        <f t="shared" si="105"/>
        <v>0</v>
      </c>
    </row>
    <row r="527" spans="1:13" s="381" customFormat="1" ht="17" customHeight="1">
      <c r="A527" s="379"/>
      <c r="B527" s="356">
        <v>456</v>
      </c>
      <c r="C527" s="382" t="s">
        <v>1993</v>
      </c>
      <c r="D527" s="383" t="s">
        <v>1994</v>
      </c>
      <c r="E527" s="384">
        <v>1</v>
      </c>
      <c r="F527" s="227" t="s">
        <v>30</v>
      </c>
      <c r="G527" s="101" t="str">
        <f t="shared" si="102"/>
        <v>Local</v>
      </c>
      <c r="H527" s="102" t="s">
        <v>31</v>
      </c>
      <c r="I527" s="101">
        <f>IF(G527="","",IF(G527="Foreign",VLOOKUP(H527,Currency!$E$20:$F$33,2,FALSE),1))</f>
        <v>1</v>
      </c>
      <c r="J527" s="102"/>
      <c r="K527" s="103">
        <f t="shared" si="103"/>
        <v>0</v>
      </c>
      <c r="L527" s="104">
        <f t="shared" si="104"/>
        <v>0</v>
      </c>
      <c r="M527" s="334">
        <f t="shared" si="105"/>
        <v>0</v>
      </c>
    </row>
    <row r="528" spans="1:13" s="381" customFormat="1" ht="17" customHeight="1">
      <c r="A528" s="379"/>
      <c r="B528" s="356">
        <v>457</v>
      </c>
      <c r="C528" s="382" t="s">
        <v>1995</v>
      </c>
      <c r="D528" s="383" t="s">
        <v>1996</v>
      </c>
      <c r="E528" s="384">
        <v>1</v>
      </c>
      <c r="F528" s="227" t="s">
        <v>30</v>
      </c>
      <c r="G528" s="101" t="str">
        <f t="shared" si="102"/>
        <v>Local</v>
      </c>
      <c r="H528" s="102" t="s">
        <v>31</v>
      </c>
      <c r="I528" s="101">
        <f>IF(G528="","",IF(G528="Foreign",VLOOKUP(H528,Currency!$E$20:$F$33,2,FALSE),1))</f>
        <v>1</v>
      </c>
      <c r="J528" s="102"/>
      <c r="K528" s="103">
        <f t="shared" si="103"/>
        <v>0</v>
      </c>
      <c r="L528" s="104">
        <f t="shared" si="104"/>
        <v>0</v>
      </c>
      <c r="M528" s="334">
        <f t="shared" si="105"/>
        <v>0</v>
      </c>
    </row>
    <row r="529" spans="1:13" s="381" customFormat="1" ht="17" customHeight="1">
      <c r="A529" s="379"/>
      <c r="B529" s="356">
        <v>458</v>
      </c>
      <c r="C529" s="382" t="s">
        <v>1997</v>
      </c>
      <c r="D529" s="383" t="s">
        <v>1998</v>
      </c>
      <c r="E529" s="384">
        <v>1</v>
      </c>
      <c r="F529" s="227" t="s">
        <v>30</v>
      </c>
      <c r="G529" s="101" t="str">
        <f t="shared" si="102"/>
        <v>Local</v>
      </c>
      <c r="H529" s="102" t="s">
        <v>31</v>
      </c>
      <c r="I529" s="101">
        <f>IF(G529="","",IF(G529="Foreign",VLOOKUP(H529,Currency!$E$20:$F$33,2,FALSE),1))</f>
        <v>1</v>
      </c>
      <c r="J529" s="102"/>
      <c r="K529" s="103">
        <f t="shared" si="103"/>
        <v>0</v>
      </c>
      <c r="L529" s="104">
        <f t="shared" si="104"/>
        <v>0</v>
      </c>
      <c r="M529" s="334">
        <f t="shared" si="105"/>
        <v>0</v>
      </c>
    </row>
    <row r="530" spans="1:13" s="381" customFormat="1" ht="17" customHeight="1">
      <c r="A530" s="379"/>
      <c r="B530" s="356">
        <v>459</v>
      </c>
      <c r="C530" s="382" t="s">
        <v>1999</v>
      </c>
      <c r="D530" s="383" t="s">
        <v>2000</v>
      </c>
      <c r="E530" s="384">
        <v>1</v>
      </c>
      <c r="F530" s="227" t="s">
        <v>30</v>
      </c>
      <c r="G530" s="101" t="str">
        <f t="shared" si="102"/>
        <v>Local</v>
      </c>
      <c r="H530" s="102" t="s">
        <v>31</v>
      </c>
      <c r="I530" s="101">
        <f>IF(G530="","",IF(G530="Foreign",VLOOKUP(H530,Currency!$E$20:$F$33,2,FALSE),1))</f>
        <v>1</v>
      </c>
      <c r="J530" s="102"/>
      <c r="K530" s="103">
        <f t="shared" si="103"/>
        <v>0</v>
      </c>
      <c r="L530" s="104">
        <f t="shared" si="104"/>
        <v>0</v>
      </c>
      <c r="M530" s="334">
        <f t="shared" si="105"/>
        <v>0</v>
      </c>
    </row>
    <row r="531" spans="1:13" s="381" customFormat="1" ht="17" customHeight="1">
      <c r="A531" s="379"/>
      <c r="B531" s="356">
        <v>460</v>
      </c>
      <c r="C531" s="382" t="s">
        <v>2001</v>
      </c>
      <c r="D531" s="383" t="s">
        <v>2002</v>
      </c>
      <c r="E531" s="384">
        <v>1</v>
      </c>
      <c r="F531" s="227" t="s">
        <v>30</v>
      </c>
      <c r="G531" s="101" t="str">
        <f t="shared" si="102"/>
        <v>Local</v>
      </c>
      <c r="H531" s="102" t="s">
        <v>31</v>
      </c>
      <c r="I531" s="101">
        <f>IF(G531="","",IF(G531="Foreign",VLOOKUP(H531,Currency!$E$20:$F$33,2,FALSE),1))</f>
        <v>1</v>
      </c>
      <c r="J531" s="102"/>
      <c r="K531" s="103">
        <f t="shared" si="103"/>
        <v>0</v>
      </c>
      <c r="L531" s="104">
        <f t="shared" si="104"/>
        <v>0</v>
      </c>
      <c r="M531" s="334">
        <f t="shared" si="105"/>
        <v>0</v>
      </c>
    </row>
    <row r="532" spans="1:13" s="381" customFormat="1" ht="17" customHeight="1">
      <c r="A532" s="379"/>
      <c r="B532" s="356">
        <v>461</v>
      </c>
      <c r="C532" s="382" t="s">
        <v>2003</v>
      </c>
      <c r="D532" s="383" t="s">
        <v>2004</v>
      </c>
      <c r="E532" s="384">
        <v>1</v>
      </c>
      <c r="F532" s="227" t="s">
        <v>30</v>
      </c>
      <c r="G532" s="101" t="str">
        <f t="shared" si="102"/>
        <v>Local</v>
      </c>
      <c r="H532" s="102" t="s">
        <v>31</v>
      </c>
      <c r="I532" s="101">
        <f>IF(G532="","",IF(G532="Foreign",VLOOKUP(H532,Currency!$E$20:$F$33,2,FALSE),1))</f>
        <v>1</v>
      </c>
      <c r="J532" s="102"/>
      <c r="K532" s="103">
        <f t="shared" si="103"/>
        <v>0</v>
      </c>
      <c r="L532" s="104">
        <f t="shared" si="104"/>
        <v>0</v>
      </c>
      <c r="M532" s="334">
        <f t="shared" si="105"/>
        <v>0</v>
      </c>
    </row>
    <row r="533" spans="1:13" s="381" customFormat="1" ht="17" customHeight="1">
      <c r="A533" s="379"/>
      <c r="B533" s="356">
        <v>462</v>
      </c>
      <c r="C533" s="382" t="s">
        <v>2005</v>
      </c>
      <c r="D533" s="383" t="s">
        <v>2006</v>
      </c>
      <c r="E533" s="384">
        <v>1</v>
      </c>
      <c r="F533" s="227" t="s">
        <v>30</v>
      </c>
      <c r="G533" s="101" t="str">
        <f t="shared" si="102"/>
        <v>Local</v>
      </c>
      <c r="H533" s="102" t="s">
        <v>31</v>
      </c>
      <c r="I533" s="101">
        <f>IF(G533="","",IF(G533="Foreign",VLOOKUP(H533,Currency!$E$20:$F$33,2,FALSE),1))</f>
        <v>1</v>
      </c>
      <c r="J533" s="102"/>
      <c r="K533" s="103">
        <f t="shared" si="103"/>
        <v>0</v>
      </c>
      <c r="L533" s="104">
        <f t="shared" si="104"/>
        <v>0</v>
      </c>
      <c r="M533" s="334">
        <f t="shared" si="105"/>
        <v>0</v>
      </c>
    </row>
    <row r="534" spans="1:13" s="381" customFormat="1" ht="17" customHeight="1">
      <c r="A534" s="379"/>
      <c r="B534" s="356">
        <v>463</v>
      </c>
      <c r="C534" s="382" t="s">
        <v>2007</v>
      </c>
      <c r="D534" s="383" t="s">
        <v>2008</v>
      </c>
      <c r="E534" s="384">
        <v>1</v>
      </c>
      <c r="F534" s="227" t="s">
        <v>30</v>
      </c>
      <c r="G534" s="101" t="str">
        <f t="shared" si="102"/>
        <v>Local</v>
      </c>
      <c r="H534" s="102" t="s">
        <v>31</v>
      </c>
      <c r="I534" s="101">
        <f>IF(G534="","",IF(G534="Foreign",VLOOKUP(H534,Currency!$E$20:$F$33,2,FALSE),1))</f>
        <v>1</v>
      </c>
      <c r="J534" s="102"/>
      <c r="K534" s="103">
        <f t="shared" si="103"/>
        <v>0</v>
      </c>
      <c r="L534" s="104">
        <f t="shared" si="104"/>
        <v>0</v>
      </c>
      <c r="M534" s="334">
        <f t="shared" si="105"/>
        <v>0</v>
      </c>
    </row>
    <row r="535" spans="1:13" s="381" customFormat="1" ht="17" customHeight="1">
      <c r="A535" s="379"/>
      <c r="B535" s="356">
        <v>464</v>
      </c>
      <c r="C535" s="382" t="s">
        <v>2009</v>
      </c>
      <c r="D535" s="383" t="s">
        <v>2010</v>
      </c>
      <c r="E535" s="384">
        <v>1</v>
      </c>
      <c r="F535" s="227" t="s">
        <v>30</v>
      </c>
      <c r="G535" s="101" t="str">
        <f t="shared" si="102"/>
        <v>Local</v>
      </c>
      <c r="H535" s="102" t="s">
        <v>31</v>
      </c>
      <c r="I535" s="101">
        <f>IF(G535="","",IF(G535="Foreign",VLOOKUP(H535,Currency!$E$20:$F$33,2,FALSE),1))</f>
        <v>1</v>
      </c>
      <c r="J535" s="102"/>
      <c r="K535" s="103">
        <f t="shared" si="103"/>
        <v>0</v>
      </c>
      <c r="L535" s="104">
        <f t="shared" si="104"/>
        <v>0</v>
      </c>
      <c r="M535" s="334">
        <f t="shared" si="105"/>
        <v>0</v>
      </c>
    </row>
    <row r="536" spans="1:13" s="381" customFormat="1" ht="17" customHeight="1">
      <c r="A536" s="379"/>
      <c r="B536" s="356">
        <v>465</v>
      </c>
      <c r="C536" s="382" t="s">
        <v>2011</v>
      </c>
      <c r="D536" s="383" t="s">
        <v>2012</v>
      </c>
      <c r="E536" s="384">
        <v>1</v>
      </c>
      <c r="F536" s="227" t="s">
        <v>30</v>
      </c>
      <c r="G536" s="101" t="str">
        <f t="shared" si="102"/>
        <v>Local</v>
      </c>
      <c r="H536" s="102" t="s">
        <v>31</v>
      </c>
      <c r="I536" s="101">
        <f>IF(G536="","",IF(G536="Foreign",VLOOKUP(H536,Currency!$E$20:$F$33,2,FALSE),1))</f>
        <v>1</v>
      </c>
      <c r="J536" s="102"/>
      <c r="K536" s="103">
        <f t="shared" si="103"/>
        <v>0</v>
      </c>
      <c r="L536" s="104">
        <f t="shared" si="104"/>
        <v>0</v>
      </c>
      <c r="M536" s="334">
        <f t="shared" si="105"/>
        <v>0</v>
      </c>
    </row>
    <row r="537" spans="1:13" s="381" customFormat="1" ht="17" customHeight="1">
      <c r="A537" s="379"/>
      <c r="B537" s="356">
        <v>466</v>
      </c>
      <c r="C537" s="382" t="s">
        <v>2013</v>
      </c>
      <c r="D537" s="383" t="s">
        <v>2014</v>
      </c>
      <c r="E537" s="384">
        <v>1</v>
      </c>
      <c r="F537" s="227" t="s">
        <v>30</v>
      </c>
      <c r="G537" s="101" t="str">
        <f t="shared" si="102"/>
        <v>Local</v>
      </c>
      <c r="H537" s="102" t="s">
        <v>31</v>
      </c>
      <c r="I537" s="101">
        <f>IF(G537="","",IF(G537="Foreign",VLOOKUP(H537,Currency!$E$20:$F$33,2,FALSE),1))</f>
        <v>1</v>
      </c>
      <c r="J537" s="102"/>
      <c r="K537" s="103">
        <f t="shared" si="103"/>
        <v>0</v>
      </c>
      <c r="L537" s="104">
        <f t="shared" si="104"/>
        <v>0</v>
      </c>
      <c r="M537" s="334">
        <f t="shared" si="105"/>
        <v>0</v>
      </c>
    </row>
    <row r="538" spans="1:13" s="381" customFormat="1" ht="17" customHeight="1">
      <c r="A538" s="379"/>
      <c r="B538" s="356">
        <v>467</v>
      </c>
      <c r="C538" s="382" t="s">
        <v>2015</v>
      </c>
      <c r="D538" s="383" t="s">
        <v>2016</v>
      </c>
      <c r="E538" s="384">
        <v>1</v>
      </c>
      <c r="F538" s="227" t="s">
        <v>30</v>
      </c>
      <c r="G538" s="101" t="str">
        <f t="shared" si="102"/>
        <v>Local</v>
      </c>
      <c r="H538" s="102" t="s">
        <v>31</v>
      </c>
      <c r="I538" s="101">
        <f>IF(G538="","",IF(G538="Foreign",VLOOKUP(H538,Currency!$E$20:$F$33,2,FALSE),1))</f>
        <v>1</v>
      </c>
      <c r="J538" s="102"/>
      <c r="K538" s="103">
        <f t="shared" si="103"/>
        <v>0</v>
      </c>
      <c r="L538" s="104">
        <f t="shared" si="104"/>
        <v>0</v>
      </c>
      <c r="M538" s="334">
        <f t="shared" si="105"/>
        <v>0</v>
      </c>
    </row>
    <row r="539" spans="1:13" s="381" customFormat="1" ht="17" customHeight="1">
      <c r="A539" s="379"/>
      <c r="B539" s="356">
        <v>468</v>
      </c>
      <c r="C539" s="382" t="s">
        <v>2017</v>
      </c>
      <c r="D539" s="383" t="s">
        <v>2018</v>
      </c>
      <c r="E539" s="384">
        <v>1</v>
      </c>
      <c r="F539" s="227" t="s">
        <v>30</v>
      </c>
      <c r="G539" s="101" t="str">
        <f t="shared" si="102"/>
        <v>Local</v>
      </c>
      <c r="H539" s="102" t="s">
        <v>31</v>
      </c>
      <c r="I539" s="101">
        <f>IF(G539="","",IF(G539="Foreign",VLOOKUP(H539,Currency!$E$20:$F$33,2,FALSE),1))</f>
        <v>1</v>
      </c>
      <c r="J539" s="102"/>
      <c r="K539" s="103">
        <f t="shared" si="103"/>
        <v>0</v>
      </c>
      <c r="L539" s="104">
        <f t="shared" si="104"/>
        <v>0</v>
      </c>
      <c r="M539" s="334">
        <f t="shared" si="105"/>
        <v>0</v>
      </c>
    </row>
    <row r="540" spans="1:13" s="381" customFormat="1" ht="17" customHeight="1">
      <c r="A540" s="379"/>
      <c r="B540" s="356">
        <v>469</v>
      </c>
      <c r="C540" s="382" t="s">
        <v>2019</v>
      </c>
      <c r="D540" s="383" t="s">
        <v>2020</v>
      </c>
      <c r="E540" s="384">
        <v>1</v>
      </c>
      <c r="F540" s="227" t="s">
        <v>30</v>
      </c>
      <c r="G540" s="101" t="str">
        <f t="shared" si="102"/>
        <v>Local</v>
      </c>
      <c r="H540" s="102" t="s">
        <v>31</v>
      </c>
      <c r="I540" s="101">
        <f>IF(G540="","",IF(G540="Foreign",VLOOKUP(H540,Currency!$E$20:$F$33,2,FALSE),1))</f>
        <v>1</v>
      </c>
      <c r="J540" s="102"/>
      <c r="K540" s="103">
        <f t="shared" si="103"/>
        <v>0</v>
      </c>
      <c r="L540" s="104">
        <f t="shared" si="104"/>
        <v>0</v>
      </c>
      <c r="M540" s="334">
        <f t="shared" si="105"/>
        <v>0</v>
      </c>
    </row>
    <row r="541" spans="1:13" s="381" customFormat="1" ht="17" customHeight="1">
      <c r="A541" s="379"/>
      <c r="B541" s="356">
        <v>470</v>
      </c>
      <c r="C541" s="382" t="s">
        <v>2021</v>
      </c>
      <c r="D541" s="383" t="s">
        <v>2022</v>
      </c>
      <c r="E541" s="384">
        <v>1</v>
      </c>
      <c r="F541" s="227" t="s">
        <v>30</v>
      </c>
      <c r="G541" s="101" t="str">
        <f t="shared" si="102"/>
        <v>Local</v>
      </c>
      <c r="H541" s="102" t="s">
        <v>31</v>
      </c>
      <c r="I541" s="101">
        <f>IF(G541="","",IF(G541="Foreign",VLOOKUP(H541,Currency!$E$20:$F$33,2,FALSE),1))</f>
        <v>1</v>
      </c>
      <c r="J541" s="102"/>
      <c r="K541" s="103">
        <f t="shared" si="103"/>
        <v>0</v>
      </c>
      <c r="L541" s="104">
        <f t="shared" si="104"/>
        <v>0</v>
      </c>
      <c r="M541" s="334">
        <f t="shared" si="105"/>
        <v>0</v>
      </c>
    </row>
    <row r="542" spans="1:13" s="381" customFormat="1" ht="17" customHeight="1">
      <c r="A542" s="379"/>
      <c r="B542" s="356">
        <v>471</v>
      </c>
      <c r="C542" s="382" t="s">
        <v>2023</v>
      </c>
      <c r="D542" s="383" t="s">
        <v>2024</v>
      </c>
      <c r="E542" s="384">
        <v>1</v>
      </c>
      <c r="F542" s="227" t="s">
        <v>30</v>
      </c>
      <c r="G542" s="101" t="str">
        <f t="shared" si="102"/>
        <v>Local</v>
      </c>
      <c r="H542" s="102" t="s">
        <v>31</v>
      </c>
      <c r="I542" s="101">
        <f>IF(G542="","",IF(G542="Foreign",VLOOKUP(H542,Currency!$E$20:$F$33,2,FALSE),1))</f>
        <v>1</v>
      </c>
      <c r="J542" s="102"/>
      <c r="K542" s="103">
        <f t="shared" si="103"/>
        <v>0</v>
      </c>
      <c r="L542" s="104">
        <f t="shared" si="104"/>
        <v>0</v>
      </c>
      <c r="M542" s="334">
        <f t="shared" si="105"/>
        <v>0</v>
      </c>
    </row>
    <row r="543" spans="1:13" s="381" customFormat="1" ht="17" customHeight="1">
      <c r="A543" s="379"/>
      <c r="B543" s="356">
        <v>472</v>
      </c>
      <c r="C543" s="382" t="s">
        <v>2025</v>
      </c>
      <c r="D543" s="383" t="s">
        <v>2026</v>
      </c>
      <c r="E543" s="384">
        <v>1</v>
      </c>
      <c r="F543" s="227" t="s">
        <v>30</v>
      </c>
      <c r="G543" s="101" t="str">
        <f t="shared" si="102"/>
        <v>Local</v>
      </c>
      <c r="H543" s="102" t="s">
        <v>31</v>
      </c>
      <c r="I543" s="101">
        <f>IF(G543="","",IF(G543="Foreign",VLOOKUP(H543,Currency!$E$20:$F$33,2,FALSE),1))</f>
        <v>1</v>
      </c>
      <c r="J543" s="102"/>
      <c r="K543" s="103">
        <f t="shared" si="103"/>
        <v>0</v>
      </c>
      <c r="L543" s="104">
        <f t="shared" si="104"/>
        <v>0</v>
      </c>
      <c r="M543" s="334">
        <f t="shared" si="105"/>
        <v>0</v>
      </c>
    </row>
    <row r="544" spans="1:13" s="381" customFormat="1" ht="17" customHeight="1">
      <c r="A544" s="379"/>
      <c r="B544" s="356">
        <v>473</v>
      </c>
      <c r="C544" s="382" t="s">
        <v>2027</v>
      </c>
      <c r="D544" s="383" t="s">
        <v>2028</v>
      </c>
      <c r="E544" s="384">
        <v>1</v>
      </c>
      <c r="F544" s="227" t="s">
        <v>30</v>
      </c>
      <c r="G544" s="101" t="str">
        <f t="shared" si="102"/>
        <v>Local</v>
      </c>
      <c r="H544" s="102" t="s">
        <v>31</v>
      </c>
      <c r="I544" s="101">
        <f>IF(G544="","",IF(G544="Foreign",VLOOKUP(H544,Currency!$E$20:$F$33,2,FALSE),1))</f>
        <v>1</v>
      </c>
      <c r="J544" s="102"/>
      <c r="K544" s="103">
        <f t="shared" si="103"/>
        <v>0</v>
      </c>
      <c r="L544" s="104">
        <f t="shared" si="104"/>
        <v>0</v>
      </c>
      <c r="M544" s="334">
        <f t="shared" si="105"/>
        <v>0</v>
      </c>
    </row>
    <row r="545" spans="1:13" s="381" customFormat="1" ht="17" customHeight="1">
      <c r="A545" s="379"/>
      <c r="B545" s="356">
        <v>474</v>
      </c>
      <c r="C545" s="382" t="s">
        <v>2029</v>
      </c>
      <c r="D545" s="383" t="s">
        <v>2030</v>
      </c>
      <c r="E545" s="384">
        <v>1</v>
      </c>
      <c r="F545" s="227" t="s">
        <v>30</v>
      </c>
      <c r="G545" s="101" t="str">
        <f t="shared" si="102"/>
        <v>Local</v>
      </c>
      <c r="H545" s="102" t="s">
        <v>31</v>
      </c>
      <c r="I545" s="101">
        <f>IF(G545="","",IF(G545="Foreign",VLOOKUP(H545,Currency!$E$20:$F$33,2,FALSE),1))</f>
        <v>1</v>
      </c>
      <c r="J545" s="102"/>
      <c r="K545" s="103">
        <f t="shared" si="103"/>
        <v>0</v>
      </c>
      <c r="L545" s="104">
        <f t="shared" si="104"/>
        <v>0</v>
      </c>
      <c r="M545" s="334">
        <f t="shared" si="105"/>
        <v>0</v>
      </c>
    </row>
    <row r="546" spans="1:13" s="381" customFormat="1" ht="17" customHeight="1">
      <c r="A546" s="379"/>
      <c r="B546" s="356">
        <v>475</v>
      </c>
      <c r="C546" s="382" t="s">
        <v>2031</v>
      </c>
      <c r="D546" s="383" t="s">
        <v>2032</v>
      </c>
      <c r="E546" s="384">
        <v>1</v>
      </c>
      <c r="F546" s="227" t="s">
        <v>30</v>
      </c>
      <c r="G546" s="101" t="str">
        <f t="shared" si="102"/>
        <v>Local</v>
      </c>
      <c r="H546" s="102" t="s">
        <v>31</v>
      </c>
      <c r="I546" s="101">
        <f>IF(G546="","",IF(G546="Foreign",VLOOKUP(H546,Currency!$E$20:$F$33,2,FALSE),1))</f>
        <v>1</v>
      </c>
      <c r="J546" s="102"/>
      <c r="K546" s="103">
        <f t="shared" si="103"/>
        <v>0</v>
      </c>
      <c r="L546" s="104">
        <f t="shared" si="104"/>
        <v>0</v>
      </c>
      <c r="M546" s="334">
        <f t="shared" si="105"/>
        <v>0</v>
      </c>
    </row>
    <row r="547" spans="1:13" s="381" customFormat="1" ht="17" customHeight="1">
      <c r="A547" s="379"/>
      <c r="B547" s="356">
        <v>476</v>
      </c>
      <c r="C547" s="382" t="s">
        <v>2033</v>
      </c>
      <c r="D547" s="383" t="s">
        <v>2034</v>
      </c>
      <c r="E547" s="384">
        <v>1</v>
      </c>
      <c r="F547" s="227" t="s">
        <v>30</v>
      </c>
      <c r="G547" s="101" t="str">
        <f t="shared" si="102"/>
        <v>Local</v>
      </c>
      <c r="H547" s="102" t="s">
        <v>31</v>
      </c>
      <c r="I547" s="101">
        <f>IF(G547="","",IF(G547="Foreign",VLOOKUP(H547,Currency!$E$20:$F$33,2,FALSE),1))</f>
        <v>1</v>
      </c>
      <c r="J547" s="102"/>
      <c r="K547" s="103">
        <f t="shared" si="103"/>
        <v>0</v>
      </c>
      <c r="L547" s="104">
        <f t="shared" si="104"/>
        <v>0</v>
      </c>
      <c r="M547" s="334">
        <f t="shared" si="105"/>
        <v>0</v>
      </c>
    </row>
    <row r="548" spans="1:13" s="381" customFormat="1" ht="17" customHeight="1">
      <c r="A548" s="379"/>
      <c r="B548" s="356">
        <v>477</v>
      </c>
      <c r="C548" s="382" t="s">
        <v>2035</v>
      </c>
      <c r="D548" s="383" t="s">
        <v>2036</v>
      </c>
      <c r="E548" s="384">
        <v>1</v>
      </c>
      <c r="F548" s="227" t="s">
        <v>30</v>
      </c>
      <c r="G548" s="101" t="str">
        <f t="shared" si="102"/>
        <v>Local</v>
      </c>
      <c r="H548" s="102" t="s">
        <v>31</v>
      </c>
      <c r="I548" s="101">
        <f>IF(G548="","",IF(G548="Foreign",VLOOKUP(H548,Currency!$E$20:$F$33,2,FALSE),1))</f>
        <v>1</v>
      </c>
      <c r="J548" s="102"/>
      <c r="K548" s="103">
        <f t="shared" si="103"/>
        <v>0</v>
      </c>
      <c r="L548" s="104">
        <f t="shared" si="104"/>
        <v>0</v>
      </c>
      <c r="M548" s="334">
        <f t="shared" si="105"/>
        <v>0</v>
      </c>
    </row>
    <row r="549" spans="1:13" s="381" customFormat="1" ht="17" customHeight="1">
      <c r="A549" s="379"/>
      <c r="B549" s="356">
        <v>478</v>
      </c>
      <c r="C549" s="382" t="s">
        <v>2037</v>
      </c>
      <c r="D549" s="383" t="s">
        <v>2038</v>
      </c>
      <c r="E549" s="384">
        <v>1</v>
      </c>
      <c r="F549" s="227" t="s">
        <v>30</v>
      </c>
      <c r="G549" s="101" t="str">
        <f t="shared" si="102"/>
        <v>Local</v>
      </c>
      <c r="H549" s="102" t="s">
        <v>31</v>
      </c>
      <c r="I549" s="101">
        <f>IF(G549="","",IF(G549="Foreign",VLOOKUP(H549,Currency!$E$20:$F$33,2,FALSE),1))</f>
        <v>1</v>
      </c>
      <c r="J549" s="102"/>
      <c r="K549" s="103">
        <f t="shared" si="103"/>
        <v>0</v>
      </c>
      <c r="L549" s="104">
        <f t="shared" si="104"/>
        <v>0</v>
      </c>
      <c r="M549" s="334">
        <f t="shared" si="105"/>
        <v>0</v>
      </c>
    </row>
    <row r="550" spans="1:13" s="381" customFormat="1" ht="17" customHeight="1">
      <c r="A550" s="379"/>
      <c r="B550" s="356">
        <v>479</v>
      </c>
      <c r="C550" s="382" t="s">
        <v>2039</v>
      </c>
      <c r="D550" s="383" t="s">
        <v>2040</v>
      </c>
      <c r="E550" s="384">
        <v>1</v>
      </c>
      <c r="F550" s="227" t="s">
        <v>30</v>
      </c>
      <c r="G550" s="101" t="str">
        <f t="shared" si="102"/>
        <v>Local</v>
      </c>
      <c r="H550" s="102" t="s">
        <v>31</v>
      </c>
      <c r="I550" s="101">
        <f>IF(G550="","",IF(G550="Foreign",VLOOKUP(H550,Currency!$E$20:$F$33,2,FALSE),1))</f>
        <v>1</v>
      </c>
      <c r="J550" s="102"/>
      <c r="K550" s="103">
        <f t="shared" si="103"/>
        <v>0</v>
      </c>
      <c r="L550" s="104">
        <f t="shared" si="104"/>
        <v>0</v>
      </c>
      <c r="M550" s="334">
        <f t="shared" si="105"/>
        <v>0</v>
      </c>
    </row>
    <row r="551" spans="1:13" s="381" customFormat="1" ht="17" customHeight="1">
      <c r="A551" s="379"/>
      <c r="B551" s="356">
        <v>480</v>
      </c>
      <c r="C551" s="382" t="s">
        <v>2041</v>
      </c>
      <c r="D551" s="383" t="s">
        <v>2042</v>
      </c>
      <c r="E551" s="384">
        <v>1</v>
      </c>
      <c r="F551" s="227" t="s">
        <v>30</v>
      </c>
      <c r="G551" s="101" t="str">
        <f t="shared" si="102"/>
        <v>Local</v>
      </c>
      <c r="H551" s="102" t="s">
        <v>31</v>
      </c>
      <c r="I551" s="101">
        <f>IF(G551="","",IF(G551="Foreign",VLOOKUP(H551,Currency!$E$20:$F$33,2,FALSE),1))</f>
        <v>1</v>
      </c>
      <c r="J551" s="102"/>
      <c r="K551" s="103">
        <f t="shared" si="103"/>
        <v>0</v>
      </c>
      <c r="L551" s="104">
        <f t="shared" si="104"/>
        <v>0</v>
      </c>
      <c r="M551" s="334">
        <f t="shared" si="105"/>
        <v>0</v>
      </c>
    </row>
    <row r="552" spans="1:13" s="381" customFormat="1" ht="17" customHeight="1">
      <c r="A552" s="379"/>
      <c r="B552" s="356">
        <v>481</v>
      </c>
      <c r="C552" s="382" t="s">
        <v>2043</v>
      </c>
      <c r="D552" s="383" t="s">
        <v>2044</v>
      </c>
      <c r="E552" s="384">
        <v>1</v>
      </c>
      <c r="F552" s="227" t="s">
        <v>30</v>
      </c>
      <c r="G552" s="101" t="str">
        <f t="shared" si="102"/>
        <v>Local</v>
      </c>
      <c r="H552" s="102" t="s">
        <v>31</v>
      </c>
      <c r="I552" s="101">
        <f>IF(G552="","",IF(G552="Foreign",VLOOKUP(H552,Currency!$E$20:$F$33,2,FALSE),1))</f>
        <v>1</v>
      </c>
      <c r="J552" s="102"/>
      <c r="K552" s="103">
        <f t="shared" si="103"/>
        <v>0</v>
      </c>
      <c r="L552" s="104">
        <f t="shared" si="104"/>
        <v>0</v>
      </c>
      <c r="M552" s="334">
        <f t="shared" si="105"/>
        <v>0</v>
      </c>
    </row>
    <row r="553" spans="1:13" s="381" customFormat="1" ht="17" customHeight="1">
      <c r="A553" s="379"/>
      <c r="B553" s="356">
        <v>482</v>
      </c>
      <c r="C553" s="382" t="s">
        <v>2045</v>
      </c>
      <c r="D553" s="383" t="s">
        <v>2046</v>
      </c>
      <c r="E553" s="384">
        <v>1</v>
      </c>
      <c r="F553" s="227" t="s">
        <v>30</v>
      </c>
      <c r="G553" s="101" t="str">
        <f t="shared" si="102"/>
        <v>Local</v>
      </c>
      <c r="H553" s="102" t="s">
        <v>31</v>
      </c>
      <c r="I553" s="101">
        <f>IF(G553="","",IF(G553="Foreign",VLOOKUP(H553,Currency!$E$20:$F$33,2,FALSE),1))</f>
        <v>1</v>
      </c>
      <c r="J553" s="102"/>
      <c r="K553" s="103">
        <f t="shared" si="103"/>
        <v>0</v>
      </c>
      <c r="L553" s="104">
        <f t="shared" si="104"/>
        <v>0</v>
      </c>
      <c r="M553" s="334">
        <f t="shared" si="105"/>
        <v>0</v>
      </c>
    </row>
    <row r="554" spans="1:13" s="381" customFormat="1" ht="17" customHeight="1">
      <c r="A554" s="379"/>
      <c r="B554" s="356">
        <v>483</v>
      </c>
      <c r="C554" s="382" t="s">
        <v>2047</v>
      </c>
      <c r="D554" s="383" t="s">
        <v>2048</v>
      </c>
      <c r="E554" s="384">
        <v>1</v>
      </c>
      <c r="F554" s="227" t="s">
        <v>30</v>
      </c>
      <c r="G554" s="101" t="str">
        <f t="shared" si="102"/>
        <v>Local</v>
      </c>
      <c r="H554" s="102" t="s">
        <v>31</v>
      </c>
      <c r="I554" s="101">
        <f>IF(G554="","",IF(G554="Foreign",VLOOKUP(H554,Currency!$E$20:$F$33,2,FALSE),1))</f>
        <v>1</v>
      </c>
      <c r="J554" s="102"/>
      <c r="K554" s="103">
        <f t="shared" si="103"/>
        <v>0</v>
      </c>
      <c r="L554" s="104">
        <f t="shared" si="104"/>
        <v>0</v>
      </c>
      <c r="M554" s="334">
        <f t="shared" si="105"/>
        <v>0</v>
      </c>
    </row>
    <row r="555" spans="1:13" s="381" customFormat="1" ht="17" customHeight="1">
      <c r="A555" s="379"/>
      <c r="B555" s="356">
        <v>484</v>
      </c>
      <c r="C555" s="382" t="s">
        <v>2049</v>
      </c>
      <c r="D555" s="383" t="s">
        <v>2050</v>
      </c>
      <c r="E555" s="384">
        <v>1</v>
      </c>
      <c r="F555" s="227" t="s">
        <v>30</v>
      </c>
      <c r="G555" s="101" t="str">
        <f t="shared" si="102"/>
        <v>Local</v>
      </c>
      <c r="H555" s="102" t="s">
        <v>31</v>
      </c>
      <c r="I555" s="101">
        <f>IF(G555="","",IF(G555="Foreign",VLOOKUP(H555,Currency!$E$20:$F$33,2,FALSE),1))</f>
        <v>1</v>
      </c>
      <c r="J555" s="102"/>
      <c r="K555" s="103">
        <f t="shared" si="103"/>
        <v>0</v>
      </c>
      <c r="L555" s="104">
        <f t="shared" si="104"/>
        <v>0</v>
      </c>
      <c r="M555" s="334">
        <f t="shared" si="105"/>
        <v>0</v>
      </c>
    </row>
    <row r="556" spans="1:13" s="381" customFormat="1" ht="17" customHeight="1">
      <c r="A556" s="379"/>
      <c r="B556" s="356">
        <v>485</v>
      </c>
      <c r="C556" s="382" t="s">
        <v>2051</v>
      </c>
      <c r="D556" s="383" t="s">
        <v>2052</v>
      </c>
      <c r="E556" s="384">
        <v>1</v>
      </c>
      <c r="F556" s="227" t="s">
        <v>30</v>
      </c>
      <c r="G556" s="101" t="str">
        <f t="shared" si="102"/>
        <v>Local</v>
      </c>
      <c r="H556" s="102" t="s">
        <v>31</v>
      </c>
      <c r="I556" s="101">
        <f>IF(G556="","",IF(G556="Foreign",VLOOKUP(H556,Currency!$E$20:$F$33,2,FALSE),1))</f>
        <v>1</v>
      </c>
      <c r="J556" s="102"/>
      <c r="K556" s="103">
        <f t="shared" si="103"/>
        <v>0</v>
      </c>
      <c r="L556" s="104">
        <f t="shared" si="104"/>
        <v>0</v>
      </c>
      <c r="M556" s="334">
        <f t="shared" si="105"/>
        <v>0</v>
      </c>
    </row>
    <row r="557" spans="1:13" s="381" customFormat="1" ht="17" customHeight="1">
      <c r="A557" s="379"/>
      <c r="B557" s="356">
        <v>486</v>
      </c>
      <c r="C557" s="382" t="s">
        <v>2053</v>
      </c>
      <c r="D557" s="383" t="s">
        <v>2054</v>
      </c>
      <c r="E557" s="384">
        <v>1</v>
      </c>
      <c r="F557" s="227" t="s">
        <v>30</v>
      </c>
      <c r="G557" s="101" t="str">
        <f t="shared" si="102"/>
        <v>Local</v>
      </c>
      <c r="H557" s="102" t="s">
        <v>31</v>
      </c>
      <c r="I557" s="101">
        <f>IF(G557="","",IF(G557="Foreign",VLOOKUP(H557,Currency!$E$20:$F$33,2,FALSE),1))</f>
        <v>1</v>
      </c>
      <c r="J557" s="102"/>
      <c r="K557" s="103">
        <f t="shared" si="103"/>
        <v>0</v>
      </c>
      <c r="L557" s="104">
        <f t="shared" si="104"/>
        <v>0</v>
      </c>
      <c r="M557" s="334">
        <f t="shared" si="105"/>
        <v>0</v>
      </c>
    </row>
    <row r="558" spans="1:13" s="381" customFormat="1" ht="17" customHeight="1">
      <c r="A558" s="379"/>
      <c r="B558" s="356">
        <v>487</v>
      </c>
      <c r="C558" s="382" t="s">
        <v>2055</v>
      </c>
      <c r="D558" s="383" t="s">
        <v>2056</v>
      </c>
      <c r="E558" s="384">
        <v>1</v>
      </c>
      <c r="F558" s="227" t="s">
        <v>30</v>
      </c>
      <c r="G558" s="101" t="str">
        <f t="shared" si="102"/>
        <v>Local</v>
      </c>
      <c r="H558" s="102" t="s">
        <v>31</v>
      </c>
      <c r="I558" s="101">
        <f>IF(G558="","",IF(G558="Foreign",VLOOKUP(H558,Currency!$E$20:$F$33,2,FALSE),1))</f>
        <v>1</v>
      </c>
      <c r="J558" s="102"/>
      <c r="K558" s="103">
        <f t="shared" si="103"/>
        <v>0</v>
      </c>
      <c r="L558" s="104">
        <f t="shared" si="104"/>
        <v>0</v>
      </c>
      <c r="M558" s="334">
        <f t="shared" si="105"/>
        <v>0</v>
      </c>
    </row>
    <row r="559" spans="1:13" s="381" customFormat="1" ht="17" customHeight="1">
      <c r="A559" s="379"/>
      <c r="B559" s="356">
        <v>488</v>
      </c>
      <c r="C559" s="382" t="s">
        <v>2057</v>
      </c>
      <c r="D559" s="383" t="s">
        <v>2058</v>
      </c>
      <c r="E559" s="384">
        <v>1</v>
      </c>
      <c r="F559" s="227" t="s">
        <v>30</v>
      </c>
      <c r="G559" s="101" t="str">
        <f t="shared" ref="G559:G583" si="106">IF(H559="","",IF(H559="ZAR","Local","Foreign"))</f>
        <v>Local</v>
      </c>
      <c r="H559" s="102" t="s">
        <v>31</v>
      </c>
      <c r="I559" s="101">
        <f>IF(G559="","",IF(G559="Foreign",VLOOKUP(H559,Currency!$E$20:$F$33,2,FALSE),1))</f>
        <v>1</v>
      </c>
      <c r="J559" s="102"/>
      <c r="K559" s="103">
        <f t="shared" ref="K559:K583" si="107">J559*$I559</f>
        <v>0</v>
      </c>
      <c r="L559" s="104">
        <f t="shared" ref="L559:L583" si="108">J559*$E559</f>
        <v>0</v>
      </c>
      <c r="M559" s="334">
        <f t="shared" ref="M559:M583" si="109">K559*$E559</f>
        <v>0</v>
      </c>
    </row>
    <row r="560" spans="1:13" s="381" customFormat="1" ht="17" customHeight="1">
      <c r="A560" s="379"/>
      <c r="B560" s="356">
        <v>489</v>
      </c>
      <c r="C560" s="382" t="s">
        <v>2059</v>
      </c>
      <c r="D560" s="383" t="s">
        <v>2060</v>
      </c>
      <c r="E560" s="384">
        <v>1</v>
      </c>
      <c r="F560" s="227" t="s">
        <v>30</v>
      </c>
      <c r="G560" s="101" t="str">
        <f t="shared" si="106"/>
        <v>Local</v>
      </c>
      <c r="H560" s="102" t="s">
        <v>31</v>
      </c>
      <c r="I560" s="101">
        <f>IF(G560="","",IF(G560="Foreign",VLOOKUP(H560,Currency!$E$20:$F$33,2,FALSE),1))</f>
        <v>1</v>
      </c>
      <c r="J560" s="102"/>
      <c r="K560" s="103">
        <f t="shared" si="107"/>
        <v>0</v>
      </c>
      <c r="L560" s="104">
        <f t="shared" si="108"/>
        <v>0</v>
      </c>
      <c r="M560" s="334">
        <f t="shared" si="109"/>
        <v>0</v>
      </c>
    </row>
    <row r="561" spans="1:13" s="381" customFormat="1" ht="17" customHeight="1">
      <c r="A561" s="379"/>
      <c r="B561" s="356">
        <v>490</v>
      </c>
      <c r="C561" s="382" t="s">
        <v>2061</v>
      </c>
      <c r="D561" s="383" t="s">
        <v>2062</v>
      </c>
      <c r="E561" s="384">
        <v>1</v>
      </c>
      <c r="F561" s="227" t="s">
        <v>30</v>
      </c>
      <c r="G561" s="101" t="str">
        <f t="shared" si="106"/>
        <v>Local</v>
      </c>
      <c r="H561" s="102" t="s">
        <v>31</v>
      </c>
      <c r="I561" s="101">
        <f>IF(G561="","",IF(G561="Foreign",VLOOKUP(H561,Currency!$E$20:$F$33,2,FALSE),1))</f>
        <v>1</v>
      </c>
      <c r="J561" s="102"/>
      <c r="K561" s="103">
        <f t="shared" si="107"/>
        <v>0</v>
      </c>
      <c r="L561" s="104">
        <f t="shared" si="108"/>
        <v>0</v>
      </c>
      <c r="M561" s="334">
        <f t="shared" si="109"/>
        <v>0</v>
      </c>
    </row>
    <row r="562" spans="1:13" s="381" customFormat="1" ht="17" customHeight="1">
      <c r="A562" s="379"/>
      <c r="B562" s="356">
        <v>491</v>
      </c>
      <c r="C562" s="382" t="s">
        <v>2063</v>
      </c>
      <c r="D562" s="383" t="s">
        <v>2064</v>
      </c>
      <c r="E562" s="384">
        <v>1</v>
      </c>
      <c r="F562" s="227" t="s">
        <v>30</v>
      </c>
      <c r="G562" s="101" t="str">
        <f t="shared" si="106"/>
        <v>Local</v>
      </c>
      <c r="H562" s="102" t="s">
        <v>31</v>
      </c>
      <c r="I562" s="101">
        <f>IF(G562="","",IF(G562="Foreign",VLOOKUP(H562,Currency!$E$20:$F$33,2,FALSE),1))</f>
        <v>1</v>
      </c>
      <c r="J562" s="102"/>
      <c r="K562" s="103">
        <f t="shared" si="107"/>
        <v>0</v>
      </c>
      <c r="L562" s="104">
        <f t="shared" si="108"/>
        <v>0</v>
      </c>
      <c r="M562" s="334">
        <f t="shared" si="109"/>
        <v>0</v>
      </c>
    </row>
    <row r="563" spans="1:13" s="381" customFormat="1" ht="17" customHeight="1">
      <c r="A563" s="379"/>
      <c r="B563" s="356">
        <v>492</v>
      </c>
      <c r="C563" s="382" t="s">
        <v>2065</v>
      </c>
      <c r="D563" s="383" t="s">
        <v>2066</v>
      </c>
      <c r="E563" s="384">
        <v>1</v>
      </c>
      <c r="F563" s="227" t="s">
        <v>30</v>
      </c>
      <c r="G563" s="101" t="str">
        <f t="shared" si="106"/>
        <v>Local</v>
      </c>
      <c r="H563" s="102" t="s">
        <v>31</v>
      </c>
      <c r="I563" s="101">
        <f>IF(G563="","",IF(G563="Foreign",VLOOKUP(H563,Currency!$E$20:$F$33,2,FALSE),1))</f>
        <v>1</v>
      </c>
      <c r="J563" s="102"/>
      <c r="K563" s="103">
        <f t="shared" si="107"/>
        <v>0</v>
      </c>
      <c r="L563" s="104">
        <f t="shared" si="108"/>
        <v>0</v>
      </c>
      <c r="M563" s="334">
        <f t="shared" si="109"/>
        <v>0</v>
      </c>
    </row>
    <row r="564" spans="1:13" s="381" customFormat="1" ht="17" customHeight="1">
      <c r="A564" s="379"/>
      <c r="B564" s="356">
        <v>493</v>
      </c>
      <c r="C564" s="382" t="s">
        <v>2067</v>
      </c>
      <c r="D564" s="383" t="s">
        <v>2068</v>
      </c>
      <c r="E564" s="384">
        <v>1</v>
      </c>
      <c r="F564" s="227" t="s">
        <v>30</v>
      </c>
      <c r="G564" s="101" t="str">
        <f t="shared" si="106"/>
        <v>Local</v>
      </c>
      <c r="H564" s="102" t="s">
        <v>31</v>
      </c>
      <c r="I564" s="101">
        <f>IF(G564="","",IF(G564="Foreign",VLOOKUP(H564,Currency!$E$20:$F$33,2,FALSE),1))</f>
        <v>1</v>
      </c>
      <c r="J564" s="102"/>
      <c r="K564" s="103">
        <f t="shared" si="107"/>
        <v>0</v>
      </c>
      <c r="L564" s="104">
        <f t="shared" si="108"/>
        <v>0</v>
      </c>
      <c r="M564" s="334">
        <f t="shared" si="109"/>
        <v>0</v>
      </c>
    </row>
    <row r="565" spans="1:13" s="381" customFormat="1" ht="17" customHeight="1">
      <c r="A565" s="379"/>
      <c r="B565" s="356">
        <v>494</v>
      </c>
      <c r="C565" s="382" t="s">
        <v>2069</v>
      </c>
      <c r="D565" s="383" t="s">
        <v>2070</v>
      </c>
      <c r="E565" s="384">
        <v>1</v>
      </c>
      <c r="F565" s="227" t="s">
        <v>30</v>
      </c>
      <c r="G565" s="101" t="str">
        <f t="shared" si="106"/>
        <v>Local</v>
      </c>
      <c r="H565" s="102" t="s">
        <v>31</v>
      </c>
      <c r="I565" s="101">
        <f>IF(G565="","",IF(G565="Foreign",VLOOKUP(H565,Currency!$E$20:$F$33,2,FALSE),1))</f>
        <v>1</v>
      </c>
      <c r="J565" s="102"/>
      <c r="K565" s="103">
        <f t="shared" si="107"/>
        <v>0</v>
      </c>
      <c r="L565" s="104">
        <f t="shared" si="108"/>
        <v>0</v>
      </c>
      <c r="M565" s="334">
        <f t="shared" si="109"/>
        <v>0</v>
      </c>
    </row>
    <row r="566" spans="1:13" s="381" customFormat="1" ht="17" customHeight="1">
      <c r="A566" s="379"/>
      <c r="B566" s="356">
        <v>495</v>
      </c>
      <c r="C566" s="382" t="s">
        <v>2071</v>
      </c>
      <c r="D566" s="383" t="s">
        <v>2072</v>
      </c>
      <c r="E566" s="384">
        <v>1</v>
      </c>
      <c r="F566" s="227" t="s">
        <v>30</v>
      </c>
      <c r="G566" s="101" t="str">
        <f t="shared" si="106"/>
        <v>Local</v>
      </c>
      <c r="H566" s="102" t="s">
        <v>31</v>
      </c>
      <c r="I566" s="101">
        <f>IF(G566="","",IF(G566="Foreign",VLOOKUP(H566,Currency!$E$20:$F$33,2,FALSE),1))</f>
        <v>1</v>
      </c>
      <c r="J566" s="102"/>
      <c r="K566" s="103">
        <f t="shared" si="107"/>
        <v>0</v>
      </c>
      <c r="L566" s="104">
        <f t="shared" si="108"/>
        <v>0</v>
      </c>
      <c r="M566" s="334">
        <f t="shared" si="109"/>
        <v>0</v>
      </c>
    </row>
    <row r="567" spans="1:13" s="381" customFormat="1" ht="17" customHeight="1">
      <c r="A567" s="379"/>
      <c r="B567" s="356">
        <v>496</v>
      </c>
      <c r="C567" s="382" t="s">
        <v>2073</v>
      </c>
      <c r="D567" s="383" t="s">
        <v>2074</v>
      </c>
      <c r="E567" s="384">
        <v>1</v>
      </c>
      <c r="F567" s="227" t="s">
        <v>30</v>
      </c>
      <c r="G567" s="101" t="str">
        <f t="shared" si="106"/>
        <v>Local</v>
      </c>
      <c r="H567" s="102" t="s">
        <v>31</v>
      </c>
      <c r="I567" s="101">
        <f>IF(G567="","",IF(G567="Foreign",VLOOKUP(H567,Currency!$E$20:$F$33,2,FALSE),1))</f>
        <v>1</v>
      </c>
      <c r="J567" s="102"/>
      <c r="K567" s="103">
        <f t="shared" si="107"/>
        <v>0</v>
      </c>
      <c r="L567" s="104">
        <f t="shared" si="108"/>
        <v>0</v>
      </c>
      <c r="M567" s="334">
        <f t="shared" si="109"/>
        <v>0</v>
      </c>
    </row>
    <row r="568" spans="1:13" s="381" customFormat="1" ht="17" customHeight="1">
      <c r="A568" s="379"/>
      <c r="B568" s="356">
        <v>497</v>
      </c>
      <c r="C568" s="382" t="s">
        <v>2075</v>
      </c>
      <c r="D568" s="383" t="s">
        <v>2076</v>
      </c>
      <c r="E568" s="384">
        <v>1</v>
      </c>
      <c r="F568" s="227" t="s">
        <v>30</v>
      </c>
      <c r="G568" s="101" t="str">
        <f t="shared" si="106"/>
        <v>Local</v>
      </c>
      <c r="H568" s="102" t="s">
        <v>31</v>
      </c>
      <c r="I568" s="101">
        <f>IF(G568="","",IF(G568="Foreign",VLOOKUP(H568,Currency!$E$20:$F$33,2,FALSE),1))</f>
        <v>1</v>
      </c>
      <c r="J568" s="102"/>
      <c r="K568" s="103">
        <f t="shared" si="107"/>
        <v>0</v>
      </c>
      <c r="L568" s="104">
        <f t="shared" si="108"/>
        <v>0</v>
      </c>
      <c r="M568" s="334">
        <f t="shared" si="109"/>
        <v>0</v>
      </c>
    </row>
    <row r="569" spans="1:13" s="381" customFormat="1" ht="17" customHeight="1">
      <c r="A569" s="379"/>
      <c r="B569" s="356">
        <v>498</v>
      </c>
      <c r="C569" s="382" t="s">
        <v>2077</v>
      </c>
      <c r="D569" s="383" t="s">
        <v>2078</v>
      </c>
      <c r="E569" s="384">
        <v>1</v>
      </c>
      <c r="F569" s="227" t="s">
        <v>30</v>
      </c>
      <c r="G569" s="101" t="str">
        <f t="shared" si="106"/>
        <v>Local</v>
      </c>
      <c r="H569" s="102" t="s">
        <v>31</v>
      </c>
      <c r="I569" s="101">
        <f>IF(G569="","",IF(G569="Foreign",VLOOKUP(H569,Currency!$E$20:$F$33,2,FALSE),1))</f>
        <v>1</v>
      </c>
      <c r="J569" s="102"/>
      <c r="K569" s="103">
        <f t="shared" si="107"/>
        <v>0</v>
      </c>
      <c r="L569" s="104">
        <f t="shared" si="108"/>
        <v>0</v>
      </c>
      <c r="M569" s="334">
        <f t="shared" si="109"/>
        <v>0</v>
      </c>
    </row>
    <row r="570" spans="1:13" s="381" customFormat="1" ht="17" customHeight="1">
      <c r="A570" s="379"/>
      <c r="B570" s="356">
        <v>499</v>
      </c>
      <c r="C570" s="382" t="s">
        <v>2079</v>
      </c>
      <c r="D570" s="383" t="s">
        <v>2080</v>
      </c>
      <c r="E570" s="384">
        <v>1</v>
      </c>
      <c r="F570" s="227" t="s">
        <v>30</v>
      </c>
      <c r="G570" s="101" t="str">
        <f t="shared" si="106"/>
        <v>Local</v>
      </c>
      <c r="H570" s="102" t="s">
        <v>31</v>
      </c>
      <c r="I570" s="101">
        <f>IF(G570="","",IF(G570="Foreign",VLOOKUP(H570,Currency!$E$20:$F$33,2,FALSE),1))</f>
        <v>1</v>
      </c>
      <c r="J570" s="102"/>
      <c r="K570" s="103">
        <f t="shared" si="107"/>
        <v>0</v>
      </c>
      <c r="L570" s="104">
        <f t="shared" si="108"/>
        <v>0</v>
      </c>
      <c r="M570" s="334">
        <f t="shared" si="109"/>
        <v>0</v>
      </c>
    </row>
    <row r="571" spans="1:13" s="381" customFormat="1" ht="17" customHeight="1">
      <c r="A571" s="379"/>
      <c r="B571" s="356">
        <v>500</v>
      </c>
      <c r="C571" s="382" t="s">
        <v>2081</v>
      </c>
      <c r="D571" s="383" t="s">
        <v>2082</v>
      </c>
      <c r="E571" s="384">
        <v>1</v>
      </c>
      <c r="F571" s="227" t="s">
        <v>30</v>
      </c>
      <c r="G571" s="101" t="str">
        <f t="shared" si="106"/>
        <v>Local</v>
      </c>
      <c r="H571" s="102" t="s">
        <v>31</v>
      </c>
      <c r="I571" s="101">
        <f>IF(G571="","",IF(G571="Foreign",VLOOKUP(H571,Currency!$E$20:$F$33,2,FALSE),1))</f>
        <v>1</v>
      </c>
      <c r="J571" s="102"/>
      <c r="K571" s="103">
        <f t="shared" si="107"/>
        <v>0</v>
      </c>
      <c r="L571" s="104">
        <f t="shared" si="108"/>
        <v>0</v>
      </c>
      <c r="M571" s="334">
        <f t="shared" si="109"/>
        <v>0</v>
      </c>
    </row>
    <row r="572" spans="1:13" s="381" customFormat="1" ht="17" customHeight="1">
      <c r="A572" s="379"/>
      <c r="B572" s="356">
        <v>501</v>
      </c>
      <c r="C572" s="382" t="s">
        <v>2083</v>
      </c>
      <c r="D572" s="383" t="s">
        <v>2084</v>
      </c>
      <c r="E572" s="384">
        <v>1</v>
      </c>
      <c r="F572" s="227" t="s">
        <v>30</v>
      </c>
      <c r="G572" s="101" t="str">
        <f t="shared" si="106"/>
        <v>Local</v>
      </c>
      <c r="H572" s="102" t="s">
        <v>31</v>
      </c>
      <c r="I572" s="101">
        <f>IF(G572="","",IF(G572="Foreign",VLOOKUP(H572,Currency!$E$20:$F$33,2,FALSE),1))</f>
        <v>1</v>
      </c>
      <c r="J572" s="102"/>
      <c r="K572" s="103">
        <f t="shared" si="107"/>
        <v>0</v>
      </c>
      <c r="L572" s="104">
        <f t="shared" si="108"/>
        <v>0</v>
      </c>
      <c r="M572" s="334">
        <f t="shared" si="109"/>
        <v>0</v>
      </c>
    </row>
    <row r="573" spans="1:13" s="381" customFormat="1" ht="17" customHeight="1">
      <c r="A573" s="379"/>
      <c r="B573" s="356">
        <v>502</v>
      </c>
      <c r="C573" s="382" t="s">
        <v>2085</v>
      </c>
      <c r="D573" s="383" t="s">
        <v>2086</v>
      </c>
      <c r="E573" s="384">
        <v>1</v>
      </c>
      <c r="F573" s="227" t="s">
        <v>30</v>
      </c>
      <c r="G573" s="101" t="str">
        <f t="shared" si="106"/>
        <v>Local</v>
      </c>
      <c r="H573" s="102" t="s">
        <v>31</v>
      </c>
      <c r="I573" s="101">
        <f>IF(G573="","",IF(G573="Foreign",VLOOKUP(H573,Currency!$E$20:$F$33,2,FALSE),1))</f>
        <v>1</v>
      </c>
      <c r="J573" s="102"/>
      <c r="K573" s="103">
        <f t="shared" si="107"/>
        <v>0</v>
      </c>
      <c r="L573" s="104">
        <f t="shared" si="108"/>
        <v>0</v>
      </c>
      <c r="M573" s="334">
        <f t="shared" si="109"/>
        <v>0</v>
      </c>
    </row>
    <row r="574" spans="1:13" s="381" customFormat="1" ht="17" customHeight="1">
      <c r="A574" s="379"/>
      <c r="B574" s="356">
        <v>503</v>
      </c>
      <c r="C574" s="382" t="s">
        <v>2087</v>
      </c>
      <c r="D574" s="383" t="s">
        <v>2088</v>
      </c>
      <c r="E574" s="384">
        <v>1</v>
      </c>
      <c r="F574" s="227" t="s">
        <v>30</v>
      </c>
      <c r="G574" s="101" t="str">
        <f t="shared" si="106"/>
        <v>Local</v>
      </c>
      <c r="H574" s="102" t="s">
        <v>31</v>
      </c>
      <c r="I574" s="101">
        <f>IF(G574="","",IF(G574="Foreign",VLOOKUP(H574,Currency!$E$20:$F$33,2,FALSE),1))</f>
        <v>1</v>
      </c>
      <c r="J574" s="102"/>
      <c r="K574" s="103">
        <f t="shared" si="107"/>
        <v>0</v>
      </c>
      <c r="L574" s="104">
        <f t="shared" si="108"/>
        <v>0</v>
      </c>
      <c r="M574" s="334">
        <f t="shared" si="109"/>
        <v>0</v>
      </c>
    </row>
    <row r="575" spans="1:13" s="381" customFormat="1" ht="17" customHeight="1">
      <c r="A575" s="379"/>
      <c r="B575" s="356">
        <v>504</v>
      </c>
      <c r="C575" s="382" t="s">
        <v>2089</v>
      </c>
      <c r="D575" s="383" t="s">
        <v>2090</v>
      </c>
      <c r="E575" s="384">
        <v>1</v>
      </c>
      <c r="F575" s="227" t="s">
        <v>30</v>
      </c>
      <c r="G575" s="101" t="str">
        <f t="shared" si="106"/>
        <v>Local</v>
      </c>
      <c r="H575" s="102" t="s">
        <v>31</v>
      </c>
      <c r="I575" s="101">
        <f>IF(G575="","",IF(G575="Foreign",VLOOKUP(H575,Currency!$E$20:$F$33,2,FALSE),1))</f>
        <v>1</v>
      </c>
      <c r="J575" s="102"/>
      <c r="K575" s="103">
        <f t="shared" si="107"/>
        <v>0</v>
      </c>
      <c r="L575" s="104">
        <f t="shared" si="108"/>
        <v>0</v>
      </c>
      <c r="M575" s="334">
        <f t="shared" si="109"/>
        <v>0</v>
      </c>
    </row>
    <row r="576" spans="1:13" s="381" customFormat="1" ht="17" customHeight="1">
      <c r="A576" s="379"/>
      <c r="B576" s="356">
        <v>505</v>
      </c>
      <c r="C576" s="382" t="s">
        <v>2091</v>
      </c>
      <c r="D576" s="383" t="s">
        <v>2092</v>
      </c>
      <c r="E576" s="384">
        <v>1</v>
      </c>
      <c r="F576" s="227" t="s">
        <v>30</v>
      </c>
      <c r="G576" s="101" t="str">
        <f t="shared" si="106"/>
        <v>Local</v>
      </c>
      <c r="H576" s="102" t="s">
        <v>31</v>
      </c>
      <c r="I576" s="101">
        <f>IF(G576="","",IF(G576="Foreign",VLOOKUP(H576,Currency!$E$20:$F$33,2,FALSE),1))</f>
        <v>1</v>
      </c>
      <c r="J576" s="102"/>
      <c r="K576" s="103">
        <f t="shared" si="107"/>
        <v>0</v>
      </c>
      <c r="L576" s="104">
        <f t="shared" si="108"/>
        <v>0</v>
      </c>
      <c r="M576" s="334">
        <f t="shared" si="109"/>
        <v>0</v>
      </c>
    </row>
    <row r="577" spans="1:14" s="381" customFormat="1" ht="17" customHeight="1">
      <c r="A577" s="379"/>
      <c r="B577" s="356">
        <v>506</v>
      </c>
      <c r="C577" s="382" t="s">
        <v>2093</v>
      </c>
      <c r="D577" s="383" t="s">
        <v>2094</v>
      </c>
      <c r="E577" s="384">
        <v>1</v>
      </c>
      <c r="F577" s="227" t="s">
        <v>30</v>
      </c>
      <c r="G577" s="101" t="str">
        <f t="shared" si="106"/>
        <v>Local</v>
      </c>
      <c r="H577" s="102" t="s">
        <v>31</v>
      </c>
      <c r="I577" s="101">
        <f>IF(G577="","",IF(G577="Foreign",VLOOKUP(H577,Currency!$E$20:$F$33,2,FALSE),1))</f>
        <v>1</v>
      </c>
      <c r="J577" s="102"/>
      <c r="K577" s="103">
        <f t="shared" si="107"/>
        <v>0</v>
      </c>
      <c r="L577" s="104">
        <f t="shared" si="108"/>
        <v>0</v>
      </c>
      <c r="M577" s="334">
        <f t="shared" si="109"/>
        <v>0</v>
      </c>
    </row>
    <row r="578" spans="1:14" s="381" customFormat="1" ht="17" customHeight="1">
      <c r="A578" s="379"/>
      <c r="B578" s="356">
        <v>507</v>
      </c>
      <c r="C578" s="382" t="s">
        <v>2095</v>
      </c>
      <c r="D578" s="383" t="s">
        <v>2096</v>
      </c>
      <c r="E578" s="384">
        <v>1</v>
      </c>
      <c r="F578" s="227" t="s">
        <v>30</v>
      </c>
      <c r="G578" s="101" t="str">
        <f t="shared" si="106"/>
        <v>Local</v>
      </c>
      <c r="H578" s="102" t="s">
        <v>31</v>
      </c>
      <c r="I578" s="101">
        <f>IF(G578="","",IF(G578="Foreign",VLOOKUP(H578,Currency!$E$20:$F$33,2,FALSE),1))</f>
        <v>1</v>
      </c>
      <c r="J578" s="102"/>
      <c r="K578" s="103">
        <f t="shared" si="107"/>
        <v>0</v>
      </c>
      <c r="L578" s="104">
        <f t="shared" si="108"/>
        <v>0</v>
      </c>
      <c r="M578" s="334">
        <f t="shared" si="109"/>
        <v>0</v>
      </c>
    </row>
    <row r="579" spans="1:14" s="381" customFormat="1" ht="17" customHeight="1">
      <c r="A579" s="379"/>
      <c r="B579" s="356">
        <v>508</v>
      </c>
      <c r="C579" s="382" t="s">
        <v>2097</v>
      </c>
      <c r="D579" s="383" t="s">
        <v>2098</v>
      </c>
      <c r="E579" s="384">
        <v>1</v>
      </c>
      <c r="F579" s="227" t="s">
        <v>30</v>
      </c>
      <c r="G579" s="101" t="str">
        <f t="shared" si="106"/>
        <v>Local</v>
      </c>
      <c r="H579" s="102" t="s">
        <v>31</v>
      </c>
      <c r="I579" s="101">
        <f>IF(G579="","",IF(G579="Foreign",VLOOKUP(H579,Currency!$E$20:$F$33,2,FALSE),1))</f>
        <v>1</v>
      </c>
      <c r="J579" s="102"/>
      <c r="K579" s="103">
        <f t="shared" si="107"/>
        <v>0</v>
      </c>
      <c r="L579" s="104">
        <f t="shared" si="108"/>
        <v>0</v>
      </c>
      <c r="M579" s="334">
        <f t="shared" si="109"/>
        <v>0</v>
      </c>
    </row>
    <row r="580" spans="1:14" s="381" customFormat="1" ht="17" customHeight="1">
      <c r="A580" s="379"/>
      <c r="B580" s="356">
        <v>509</v>
      </c>
      <c r="C580" s="382" t="s">
        <v>2099</v>
      </c>
      <c r="D580" s="383" t="s">
        <v>2100</v>
      </c>
      <c r="E580" s="384">
        <v>1</v>
      </c>
      <c r="F580" s="227" t="s">
        <v>30</v>
      </c>
      <c r="G580" s="101" t="str">
        <f t="shared" si="106"/>
        <v>Local</v>
      </c>
      <c r="H580" s="102" t="s">
        <v>31</v>
      </c>
      <c r="I580" s="101">
        <f>IF(G580="","",IF(G580="Foreign",VLOOKUP(H580,Currency!$E$20:$F$33,2,FALSE),1))</f>
        <v>1</v>
      </c>
      <c r="J580" s="102"/>
      <c r="K580" s="103">
        <f t="shared" si="107"/>
        <v>0</v>
      </c>
      <c r="L580" s="104">
        <f t="shared" si="108"/>
        <v>0</v>
      </c>
      <c r="M580" s="334">
        <f t="shared" si="109"/>
        <v>0</v>
      </c>
    </row>
    <row r="581" spans="1:14" s="381" customFormat="1" ht="17" customHeight="1">
      <c r="A581" s="379"/>
      <c r="B581" s="356">
        <v>510</v>
      </c>
      <c r="C581" s="382" t="s">
        <v>2101</v>
      </c>
      <c r="D581" s="383" t="s">
        <v>2102</v>
      </c>
      <c r="E581" s="384">
        <v>1</v>
      </c>
      <c r="F581" s="227" t="s">
        <v>30</v>
      </c>
      <c r="G581" s="101" t="str">
        <f t="shared" si="106"/>
        <v>Local</v>
      </c>
      <c r="H581" s="102" t="s">
        <v>31</v>
      </c>
      <c r="I581" s="101">
        <f>IF(G581="","",IF(G581="Foreign",VLOOKUP(H581,Currency!$E$20:$F$33,2,FALSE),1))</f>
        <v>1</v>
      </c>
      <c r="J581" s="102"/>
      <c r="K581" s="103">
        <f t="shared" si="107"/>
        <v>0</v>
      </c>
      <c r="L581" s="104">
        <f t="shared" si="108"/>
        <v>0</v>
      </c>
      <c r="M581" s="334">
        <f t="shared" si="109"/>
        <v>0</v>
      </c>
    </row>
    <row r="582" spans="1:14" s="381" customFormat="1" ht="17" customHeight="1">
      <c r="A582" s="379"/>
      <c r="B582" s="356">
        <v>511</v>
      </c>
      <c r="C582" s="382" t="s">
        <v>2103</v>
      </c>
      <c r="D582" s="383" t="s">
        <v>2104</v>
      </c>
      <c r="E582" s="384">
        <v>1</v>
      </c>
      <c r="F582" s="227" t="s">
        <v>30</v>
      </c>
      <c r="G582" s="101" t="str">
        <f t="shared" si="106"/>
        <v>Local</v>
      </c>
      <c r="H582" s="102" t="s">
        <v>31</v>
      </c>
      <c r="I582" s="101">
        <f>IF(G582="","",IF(G582="Foreign",VLOOKUP(H582,Currency!$E$20:$F$33,2,FALSE),1))</f>
        <v>1</v>
      </c>
      <c r="J582" s="102"/>
      <c r="K582" s="103">
        <f t="shared" si="107"/>
        <v>0</v>
      </c>
      <c r="L582" s="104">
        <f t="shared" si="108"/>
        <v>0</v>
      </c>
      <c r="M582" s="334">
        <f t="shared" si="109"/>
        <v>0</v>
      </c>
    </row>
    <row r="583" spans="1:14" s="381" customFormat="1" ht="17" customHeight="1" thickBot="1">
      <c r="A583" s="380"/>
      <c r="B583" s="385">
        <v>512</v>
      </c>
      <c r="C583" s="386" t="s">
        <v>2106</v>
      </c>
      <c r="D583" s="387" t="s">
        <v>2105</v>
      </c>
      <c r="E583" s="388">
        <v>1</v>
      </c>
      <c r="F583" s="198" t="s">
        <v>30</v>
      </c>
      <c r="G583" s="199" t="str">
        <f t="shared" si="106"/>
        <v>Local</v>
      </c>
      <c r="H583" s="200" t="s">
        <v>31</v>
      </c>
      <c r="I583" s="199">
        <f>IF(G583="","",IF(G583="Foreign",VLOOKUP(H583,Currency!$E$20:$F$33,2,FALSE),1))</f>
        <v>1</v>
      </c>
      <c r="J583" s="200"/>
      <c r="K583" s="201">
        <f t="shared" si="107"/>
        <v>0</v>
      </c>
      <c r="L583" s="202">
        <f t="shared" si="108"/>
        <v>0</v>
      </c>
      <c r="M583" s="341">
        <f t="shared" si="109"/>
        <v>0</v>
      </c>
    </row>
    <row r="584" spans="1:14" ht="20.149999999999999" customHeight="1" thickBot="1">
      <c r="A584" s="41"/>
      <c r="B584" s="41"/>
      <c r="C584" s="44"/>
      <c r="D584" s="32"/>
      <c r="E584" s="42"/>
      <c r="F584" s="42"/>
      <c r="G584" s="42"/>
      <c r="H584" s="42"/>
      <c r="I584" s="42"/>
      <c r="J584" s="41"/>
      <c r="K584" s="319" t="s">
        <v>101</v>
      </c>
      <c r="L584" s="319"/>
      <c r="M584" s="320">
        <f>SUM(M434:M583)</f>
        <v>0</v>
      </c>
      <c r="N584" s="41"/>
    </row>
    <row r="585" spans="1:14" ht="20.149999999999999" customHeight="1" thickTop="1" thickBot="1">
      <c r="A585" s="41"/>
      <c r="B585" s="41"/>
      <c r="C585" s="44"/>
      <c r="D585" s="32"/>
      <c r="E585" s="42"/>
      <c r="F585" s="42"/>
      <c r="G585" s="42"/>
      <c r="H585" s="42"/>
      <c r="I585" s="42"/>
      <c r="J585" s="41"/>
      <c r="K585" s="41"/>
      <c r="L585" s="41"/>
      <c r="M585" s="92"/>
      <c r="N585" s="41"/>
    </row>
    <row r="586" spans="1:14" ht="20.149999999999999" customHeight="1">
      <c r="A586" s="41"/>
      <c r="B586" s="41"/>
      <c r="C586" s="44"/>
      <c r="D586" s="32"/>
      <c r="E586" s="42"/>
      <c r="F586" s="42"/>
      <c r="G586" s="42"/>
      <c r="H586" s="392" t="s">
        <v>525</v>
      </c>
      <c r="I586" s="393"/>
      <c r="J586" s="393"/>
      <c r="K586" s="393"/>
      <c r="L586" s="393"/>
      <c r="M586" s="394"/>
      <c r="N586" s="41"/>
    </row>
    <row r="587" spans="1:14" ht="20.149999999999999" customHeight="1">
      <c r="A587" s="41"/>
      <c r="B587" s="41"/>
      <c r="C587" s="44"/>
      <c r="D587" s="32"/>
      <c r="E587" s="42"/>
      <c r="F587" s="42"/>
      <c r="G587" s="42"/>
      <c r="H587" s="395" t="s">
        <v>16</v>
      </c>
      <c r="I587" s="260"/>
      <c r="J587" s="260"/>
      <c r="K587" s="260"/>
      <c r="L587" s="226"/>
      <c r="M587" s="396" t="s">
        <v>526</v>
      </c>
      <c r="N587" s="41"/>
    </row>
    <row r="588" spans="1:14" ht="20.149999999999999" customHeight="1">
      <c r="A588" s="41"/>
      <c r="B588" s="41"/>
      <c r="C588" s="44"/>
      <c r="D588" s="32"/>
      <c r="E588" s="42"/>
      <c r="F588" s="42"/>
      <c r="G588" s="42"/>
      <c r="H588" s="397" t="s">
        <v>26</v>
      </c>
      <c r="I588" s="265"/>
      <c r="J588" s="265"/>
      <c r="K588" s="265"/>
      <c r="L588" s="225"/>
      <c r="M588" s="398">
        <f>M70</f>
        <v>0</v>
      </c>
      <c r="N588" s="41"/>
    </row>
    <row r="589" spans="1:14" ht="20.149999999999999" customHeight="1">
      <c r="A589" s="41"/>
      <c r="B589" s="41"/>
      <c r="C589" s="44"/>
      <c r="E589" s="42"/>
      <c r="F589" s="42"/>
      <c r="G589" s="42"/>
      <c r="H589" s="397" t="s">
        <v>102</v>
      </c>
      <c r="I589" s="265"/>
      <c r="J589" s="265"/>
      <c r="K589" s="265"/>
      <c r="L589" s="225"/>
      <c r="M589" s="398">
        <f>M141</f>
        <v>0</v>
      </c>
      <c r="N589" s="41"/>
    </row>
    <row r="590" spans="1:14" ht="20.149999999999999" customHeight="1">
      <c r="A590" s="41"/>
      <c r="B590" s="41"/>
      <c r="C590" s="44"/>
      <c r="D590" s="32"/>
      <c r="E590" s="42"/>
      <c r="F590" s="42"/>
      <c r="G590" s="42"/>
      <c r="H590" s="397" t="s">
        <v>527</v>
      </c>
      <c r="I590" s="265"/>
      <c r="J590" s="265"/>
      <c r="K590" s="265"/>
      <c r="L590" s="225"/>
      <c r="M590" s="398">
        <f>M158</f>
        <v>0</v>
      </c>
      <c r="N590" s="41"/>
    </row>
    <row r="591" spans="1:14" ht="20.149999999999999" customHeight="1">
      <c r="A591" s="41"/>
      <c r="B591" s="41"/>
      <c r="C591" s="44"/>
      <c r="D591" s="32"/>
      <c r="E591" s="42"/>
      <c r="F591" s="42"/>
      <c r="G591" s="42"/>
      <c r="H591" s="397" t="s">
        <v>184</v>
      </c>
      <c r="I591" s="265"/>
      <c r="J591" s="265"/>
      <c r="K591" s="265"/>
      <c r="L591" s="225"/>
      <c r="M591" s="398">
        <f>M239</f>
        <v>0</v>
      </c>
      <c r="N591" s="41"/>
    </row>
    <row r="592" spans="1:14" ht="20.149999999999999" customHeight="1">
      <c r="A592" s="41"/>
      <c r="B592" s="41"/>
      <c r="C592" s="44"/>
      <c r="D592" s="32"/>
      <c r="E592" s="42"/>
      <c r="F592" s="42"/>
      <c r="G592" s="42"/>
      <c r="H592" s="397" t="s">
        <v>278</v>
      </c>
      <c r="I592" s="265"/>
      <c r="J592" s="265"/>
      <c r="K592" s="265"/>
      <c r="L592" s="225"/>
      <c r="M592" s="398">
        <f>M328</f>
        <v>0</v>
      </c>
      <c r="N592" s="41"/>
    </row>
    <row r="593" spans="1:14" ht="20.149999999999999" customHeight="1">
      <c r="A593" s="41"/>
      <c r="B593" s="41"/>
      <c r="C593" s="44"/>
      <c r="D593" s="32"/>
      <c r="E593" s="42"/>
      <c r="F593" s="42"/>
      <c r="G593" s="42"/>
      <c r="H593" s="397" t="s">
        <v>356</v>
      </c>
      <c r="I593" s="265"/>
      <c r="J593" s="265"/>
      <c r="K593" s="265"/>
      <c r="L593" s="225"/>
      <c r="M593" s="398">
        <f>M390</f>
        <v>0</v>
      </c>
      <c r="N593" s="41"/>
    </row>
    <row r="594" spans="1:14" ht="20.149999999999999" customHeight="1">
      <c r="A594" s="41"/>
      <c r="B594" s="41"/>
      <c r="C594" s="44"/>
      <c r="D594" s="32"/>
      <c r="E594" s="42"/>
      <c r="F594" s="42"/>
      <c r="G594" s="42"/>
      <c r="H594" s="397" t="s">
        <v>528</v>
      </c>
      <c r="I594" s="265"/>
      <c r="J594" s="265"/>
      <c r="K594" s="265"/>
      <c r="L594" s="225"/>
      <c r="M594" s="398">
        <f>M431</f>
        <v>0</v>
      </c>
      <c r="N594" s="41"/>
    </row>
    <row r="595" spans="1:14" ht="20.149999999999999" customHeight="1" thickBot="1">
      <c r="A595" s="41"/>
      <c r="B595" s="41"/>
      <c r="C595" s="44"/>
      <c r="D595" s="32"/>
      <c r="E595" s="42"/>
      <c r="F595" s="42"/>
      <c r="G595" s="42"/>
      <c r="H595" s="399" t="s">
        <v>529</v>
      </c>
      <c r="I595" s="400"/>
      <c r="J595" s="400"/>
      <c r="K595" s="400"/>
      <c r="L595" s="401"/>
      <c r="M595" s="402">
        <f>M584</f>
        <v>0</v>
      </c>
      <c r="N595" s="41"/>
    </row>
    <row r="596" spans="1:14" ht="20.149999999999999" customHeight="1" thickBot="1">
      <c r="A596" s="41"/>
      <c r="B596" s="41"/>
      <c r="C596" s="44"/>
      <c r="D596" s="32"/>
      <c r="E596" s="42"/>
      <c r="F596" s="42"/>
      <c r="G596" s="42"/>
      <c r="H596" s="403" t="s">
        <v>530</v>
      </c>
      <c r="I596" s="404"/>
      <c r="J596" s="404"/>
      <c r="K596" s="405"/>
      <c r="L596" s="406"/>
      <c r="M596" s="407">
        <f>SUM(M588:M595)</f>
        <v>0</v>
      </c>
      <c r="N596" s="41"/>
    </row>
    <row r="597" spans="1:14" ht="20.149999999999999" customHeight="1">
      <c r="A597" s="41"/>
      <c r="B597" s="41"/>
      <c r="C597" s="44"/>
      <c r="D597" s="32"/>
      <c r="E597" s="42"/>
      <c r="F597" s="42"/>
      <c r="G597" s="42"/>
      <c r="H597" s="42"/>
      <c r="I597" s="42"/>
      <c r="J597" s="41"/>
      <c r="K597" s="41"/>
      <c r="L597" s="41"/>
      <c r="M597" s="92"/>
      <c r="N597" s="41"/>
    </row>
    <row r="598" spans="1:14" ht="20.149999999999999" customHeight="1">
      <c r="A598" s="41"/>
      <c r="B598" s="41"/>
      <c r="C598" s="44"/>
      <c r="D598" s="32"/>
      <c r="E598" s="42"/>
      <c r="F598" s="42"/>
      <c r="G598" s="42"/>
      <c r="H598" s="42"/>
      <c r="I598" s="42"/>
      <c r="J598" s="41"/>
      <c r="K598" s="41"/>
      <c r="L598" s="41"/>
      <c r="M598" s="92"/>
      <c r="N598" s="41"/>
    </row>
    <row r="599" spans="1:14" ht="20.149999999999999" customHeight="1">
      <c r="A599" s="41"/>
      <c r="B599" s="41"/>
      <c r="C599" s="44"/>
      <c r="D599" s="32"/>
      <c r="E599" s="42"/>
      <c r="F599" s="42"/>
      <c r="G599" s="42"/>
      <c r="H599" s="42"/>
      <c r="I599" s="42"/>
      <c r="J599" s="41"/>
      <c r="K599" s="41"/>
      <c r="L599" s="41"/>
      <c r="M599" s="92"/>
      <c r="N599" s="41"/>
    </row>
    <row r="600" spans="1:14" ht="14.5" thickBot="1">
      <c r="A600" s="40"/>
      <c r="B600" s="43"/>
      <c r="D600" s="45"/>
      <c r="E600" s="45"/>
      <c r="F600" s="39"/>
      <c r="G600" s="39"/>
      <c r="H600" s="39"/>
      <c r="I600" s="39"/>
      <c r="J600" s="39"/>
      <c r="K600" s="46"/>
      <c r="L600" s="46"/>
      <c r="M600" s="93"/>
      <c r="N600" s="40"/>
    </row>
    <row r="601" spans="1:14" ht="38.5" customHeight="1" thickBot="1">
      <c r="A601" s="40"/>
      <c r="B601" s="43"/>
      <c r="C601" s="258" t="s">
        <v>531</v>
      </c>
      <c r="D601" s="259"/>
      <c r="E601" s="259"/>
      <c r="F601" s="259"/>
      <c r="G601" s="259"/>
      <c r="H601" s="259"/>
      <c r="I601" s="259"/>
      <c r="J601" s="259"/>
      <c r="K601" s="259"/>
      <c r="L601" s="259"/>
      <c r="M601" s="259"/>
      <c r="N601" s="40"/>
    </row>
    <row r="602" spans="1:14" s="47" customFormat="1" ht="14.15" customHeight="1">
      <c r="A602" s="40"/>
      <c r="B602" s="43"/>
      <c r="C602" s="252" t="s">
        <v>13</v>
      </c>
      <c r="D602" s="253"/>
      <c r="E602" s="253"/>
      <c r="F602" s="253"/>
      <c r="G602" s="253"/>
      <c r="H602" s="253"/>
      <c r="I602" s="253"/>
      <c r="J602" s="253"/>
      <c r="K602" s="253"/>
      <c r="L602" s="253"/>
      <c r="M602" s="253"/>
      <c r="N602" s="40"/>
    </row>
    <row r="603" spans="1:14" s="47" customFormat="1">
      <c r="A603" s="40"/>
      <c r="B603" s="43"/>
      <c r="C603" s="254"/>
      <c r="D603" s="255"/>
      <c r="E603" s="255"/>
      <c r="F603" s="255"/>
      <c r="G603" s="255"/>
      <c r="H603" s="255"/>
      <c r="I603" s="255"/>
      <c r="J603" s="255"/>
      <c r="K603" s="255"/>
      <c r="L603" s="255"/>
      <c r="M603" s="255"/>
      <c r="N603" s="40"/>
    </row>
    <row r="604" spans="1:14" s="47" customFormat="1">
      <c r="A604" s="40"/>
      <c r="B604" s="43"/>
      <c r="C604" s="254"/>
      <c r="D604" s="255"/>
      <c r="E604" s="255"/>
      <c r="F604" s="255"/>
      <c r="G604" s="255"/>
      <c r="H604" s="255"/>
      <c r="I604" s="255"/>
      <c r="J604" s="255"/>
      <c r="K604" s="255"/>
      <c r="L604" s="255"/>
      <c r="M604" s="255"/>
      <c r="N604" s="40"/>
    </row>
    <row r="605" spans="1:14" s="47" customFormat="1">
      <c r="A605" s="40"/>
      <c r="B605" s="43"/>
      <c r="C605" s="254"/>
      <c r="D605" s="255"/>
      <c r="E605" s="255"/>
      <c r="F605" s="255"/>
      <c r="G605" s="255"/>
      <c r="H605" s="255"/>
      <c r="I605" s="255"/>
      <c r="J605" s="255"/>
      <c r="K605" s="255"/>
      <c r="L605" s="255"/>
      <c r="M605" s="255"/>
      <c r="N605" s="40"/>
    </row>
    <row r="606" spans="1:14" s="47" customFormat="1">
      <c r="A606" s="40"/>
      <c r="B606" s="43"/>
      <c r="C606" s="254"/>
      <c r="D606" s="255"/>
      <c r="E606" s="255"/>
      <c r="F606" s="255"/>
      <c r="G606" s="255"/>
      <c r="H606" s="255"/>
      <c r="I606" s="255"/>
      <c r="J606" s="255"/>
      <c r="K606" s="255"/>
      <c r="L606" s="255"/>
      <c r="M606" s="255"/>
      <c r="N606" s="40"/>
    </row>
    <row r="607" spans="1:14" s="47" customFormat="1">
      <c r="A607" s="40"/>
      <c r="B607" s="43"/>
      <c r="C607" s="254"/>
      <c r="D607" s="255"/>
      <c r="E607" s="255"/>
      <c r="F607" s="255"/>
      <c r="G607" s="255"/>
      <c r="H607" s="255"/>
      <c r="I607" s="255"/>
      <c r="J607" s="255"/>
      <c r="K607" s="255"/>
      <c r="L607" s="255"/>
      <c r="M607" s="255"/>
      <c r="N607" s="40"/>
    </row>
    <row r="608" spans="1:14" s="47" customFormat="1">
      <c r="A608" s="40"/>
      <c r="B608" s="43"/>
      <c r="C608" s="254"/>
      <c r="D608" s="255"/>
      <c r="E608" s="255"/>
      <c r="F608" s="255"/>
      <c r="G608" s="255"/>
      <c r="H608" s="255"/>
      <c r="I608" s="255"/>
      <c r="J608" s="255"/>
      <c r="K608" s="255"/>
      <c r="L608" s="255"/>
      <c r="M608" s="255"/>
      <c r="N608" s="40"/>
    </row>
    <row r="609" spans="1:14" s="47" customFormat="1">
      <c r="A609" s="40"/>
      <c r="B609" s="43"/>
      <c r="C609" s="254"/>
      <c r="D609" s="255"/>
      <c r="E609" s="255"/>
      <c r="F609" s="255"/>
      <c r="G609" s="255"/>
      <c r="H609" s="255"/>
      <c r="I609" s="255"/>
      <c r="J609" s="255"/>
      <c r="K609" s="255"/>
      <c r="L609" s="255"/>
      <c r="M609" s="255"/>
      <c r="N609" s="40"/>
    </row>
    <row r="610" spans="1:14" s="47" customFormat="1">
      <c r="A610" s="40"/>
      <c r="B610" s="43"/>
      <c r="C610" s="254"/>
      <c r="D610" s="255"/>
      <c r="E610" s="255"/>
      <c r="F610" s="255"/>
      <c r="G610" s="255"/>
      <c r="H610" s="255"/>
      <c r="I610" s="255"/>
      <c r="J610" s="255"/>
      <c r="K610" s="255"/>
      <c r="L610" s="255"/>
      <c r="M610" s="255"/>
      <c r="N610" s="40"/>
    </row>
    <row r="611" spans="1:14" ht="13" customHeight="1">
      <c r="C611" s="254"/>
      <c r="D611" s="255"/>
      <c r="E611" s="255"/>
      <c r="F611" s="255"/>
      <c r="G611" s="255"/>
      <c r="H611" s="255"/>
      <c r="I611" s="255"/>
      <c r="J611" s="255"/>
      <c r="K611" s="255"/>
      <c r="L611" s="255"/>
      <c r="M611" s="255"/>
    </row>
    <row r="612" spans="1:14" ht="13" customHeight="1">
      <c r="C612" s="254"/>
      <c r="D612" s="255"/>
      <c r="E612" s="255"/>
      <c r="F612" s="255"/>
      <c r="G612" s="255"/>
      <c r="H612" s="255"/>
      <c r="I612" s="255"/>
      <c r="J612" s="255"/>
      <c r="K612" s="255"/>
      <c r="L612" s="255"/>
      <c r="M612" s="255"/>
    </row>
    <row r="613" spans="1:14" ht="13" customHeight="1">
      <c r="C613" s="254"/>
      <c r="D613" s="255"/>
      <c r="E613" s="255"/>
      <c r="F613" s="255"/>
      <c r="G613" s="255"/>
      <c r="H613" s="255"/>
      <c r="I613" s="255"/>
      <c r="J613" s="255"/>
      <c r="K613" s="255"/>
      <c r="L613" s="255"/>
      <c r="M613" s="255"/>
    </row>
    <row r="614" spans="1:14" ht="13" customHeight="1">
      <c r="C614" s="254"/>
      <c r="D614" s="255"/>
      <c r="E614" s="255"/>
      <c r="F614" s="255"/>
      <c r="G614" s="255"/>
      <c r="H614" s="255"/>
      <c r="I614" s="255"/>
      <c r="J614" s="255"/>
      <c r="K614" s="255"/>
      <c r="L614" s="255"/>
      <c r="M614" s="255"/>
    </row>
    <row r="615" spans="1:14" ht="13" customHeight="1">
      <c r="C615" s="254"/>
      <c r="D615" s="255"/>
      <c r="E615" s="255"/>
      <c r="F615" s="255"/>
      <c r="G615" s="255"/>
      <c r="H615" s="255"/>
      <c r="I615" s="255"/>
      <c r="J615" s="255"/>
      <c r="K615" s="255"/>
      <c r="L615" s="255"/>
      <c r="M615" s="255"/>
    </row>
    <row r="616" spans="1:14" ht="13" customHeight="1">
      <c r="C616" s="254"/>
      <c r="D616" s="255"/>
      <c r="E616" s="255"/>
      <c r="F616" s="255"/>
      <c r="G616" s="255"/>
      <c r="H616" s="255"/>
      <c r="I616" s="255"/>
      <c r="J616" s="255"/>
      <c r="K616" s="255"/>
      <c r="L616" s="255"/>
      <c r="M616" s="255"/>
    </row>
    <row r="617" spans="1:14" ht="13" customHeight="1">
      <c r="A617" s="47"/>
      <c r="B617" s="48"/>
      <c r="C617" s="254"/>
      <c r="D617" s="255"/>
      <c r="E617" s="255"/>
      <c r="F617" s="255"/>
      <c r="G617" s="255"/>
      <c r="H617" s="255"/>
      <c r="I617" s="255"/>
      <c r="J617" s="255"/>
      <c r="K617" s="255"/>
      <c r="L617" s="255"/>
      <c r="M617" s="255"/>
      <c r="N617" s="47"/>
    </row>
    <row r="618" spans="1:14" ht="13" customHeight="1">
      <c r="A618" s="47"/>
      <c r="B618" s="48"/>
      <c r="C618" s="254"/>
      <c r="D618" s="255"/>
      <c r="E618" s="255"/>
      <c r="F618" s="255"/>
      <c r="G618" s="255"/>
      <c r="H618" s="255"/>
      <c r="I618" s="255"/>
      <c r="J618" s="255"/>
      <c r="K618" s="255"/>
      <c r="L618" s="255"/>
      <c r="M618" s="255"/>
      <c r="N618" s="47"/>
    </row>
    <row r="619" spans="1:14" ht="13" customHeight="1">
      <c r="A619" s="47"/>
      <c r="B619" s="48"/>
      <c r="C619" s="254"/>
      <c r="D619" s="255"/>
      <c r="E619" s="255"/>
      <c r="F619" s="255"/>
      <c r="G619" s="255"/>
      <c r="H619" s="255"/>
      <c r="I619" s="255"/>
      <c r="J619" s="255"/>
      <c r="K619" s="255"/>
      <c r="L619" s="255"/>
      <c r="M619" s="255"/>
      <c r="N619" s="47"/>
    </row>
    <row r="620" spans="1:14" ht="13" customHeight="1">
      <c r="A620" s="47"/>
      <c r="B620" s="48"/>
      <c r="C620" s="254"/>
      <c r="D620" s="255"/>
      <c r="E620" s="255"/>
      <c r="F620" s="255"/>
      <c r="G620" s="255"/>
      <c r="H620" s="255"/>
      <c r="I620" s="255"/>
      <c r="J620" s="255"/>
      <c r="K620" s="255"/>
      <c r="L620" s="255"/>
      <c r="M620" s="255"/>
      <c r="N620" s="47"/>
    </row>
    <row r="621" spans="1:14" ht="13" customHeight="1">
      <c r="A621" s="47"/>
      <c r="B621" s="48"/>
      <c r="C621" s="254"/>
      <c r="D621" s="255"/>
      <c r="E621" s="255"/>
      <c r="F621" s="255"/>
      <c r="G621" s="255"/>
      <c r="H621" s="255"/>
      <c r="I621" s="255"/>
      <c r="J621" s="255"/>
      <c r="K621" s="255"/>
      <c r="L621" s="255"/>
      <c r="M621" s="255"/>
      <c r="N621" s="47"/>
    </row>
    <row r="622" spans="1:14" ht="13" customHeight="1">
      <c r="A622" s="47"/>
      <c r="B622" s="48"/>
      <c r="C622" s="254"/>
      <c r="D622" s="255"/>
      <c r="E622" s="255"/>
      <c r="F622" s="255"/>
      <c r="G622" s="255"/>
      <c r="H622" s="255"/>
      <c r="I622" s="255"/>
      <c r="J622" s="255"/>
      <c r="K622" s="255"/>
      <c r="L622" s="255"/>
      <c r="M622" s="255"/>
      <c r="N622" s="47"/>
    </row>
    <row r="623" spans="1:14" ht="13" customHeight="1">
      <c r="A623" s="47"/>
      <c r="B623" s="48"/>
      <c r="C623" s="254"/>
      <c r="D623" s="255"/>
      <c r="E623" s="255"/>
      <c r="F623" s="255"/>
      <c r="G623" s="255"/>
      <c r="H623" s="255"/>
      <c r="I623" s="255"/>
      <c r="J623" s="255"/>
      <c r="K623" s="255"/>
      <c r="L623" s="255"/>
      <c r="M623" s="255"/>
      <c r="N623" s="47"/>
    </row>
    <row r="624" spans="1:14" ht="13" customHeight="1">
      <c r="A624" s="47"/>
      <c r="B624" s="48"/>
      <c r="C624" s="254"/>
      <c r="D624" s="255"/>
      <c r="E624" s="255"/>
      <c r="F624" s="255"/>
      <c r="G624" s="255"/>
      <c r="H624" s="255"/>
      <c r="I624" s="255"/>
      <c r="J624" s="255"/>
      <c r="K624" s="255"/>
      <c r="L624" s="255"/>
      <c r="M624" s="255"/>
      <c r="N624" s="47"/>
    </row>
    <row r="625" spans="1:14" ht="14.15" customHeight="1" thickBot="1">
      <c r="A625" s="47"/>
      <c r="B625" s="48"/>
      <c r="C625" s="256"/>
      <c r="D625" s="257"/>
      <c r="E625" s="257"/>
      <c r="F625" s="257"/>
      <c r="G625" s="257"/>
      <c r="H625" s="257"/>
      <c r="I625" s="257"/>
      <c r="J625" s="257"/>
      <c r="K625" s="257"/>
      <c r="L625" s="257"/>
      <c r="M625" s="257"/>
      <c r="N625" s="47"/>
    </row>
  </sheetData>
  <sheetProtection sort="0" autoFilter="0"/>
  <mergeCells count="25">
    <mergeCell ref="C3:H3"/>
    <mergeCell ref="G27:I27"/>
    <mergeCell ref="G28:I28"/>
    <mergeCell ref="H596:K596"/>
    <mergeCell ref="H593:K593"/>
    <mergeCell ref="H594:K594"/>
    <mergeCell ref="H595:K595"/>
    <mergeCell ref="H588:K588"/>
    <mergeCell ref="H589:K589"/>
    <mergeCell ref="H590:K590"/>
    <mergeCell ref="H591:K591"/>
    <mergeCell ref="H592:K592"/>
    <mergeCell ref="C602:M625"/>
    <mergeCell ref="C601:M601"/>
    <mergeCell ref="H586:M586"/>
    <mergeCell ref="H587:K587"/>
    <mergeCell ref="J27:M27"/>
    <mergeCell ref="A330:A389"/>
    <mergeCell ref="A392:A430"/>
    <mergeCell ref="A433:A583"/>
    <mergeCell ref="A29:A69"/>
    <mergeCell ref="A72:A140"/>
    <mergeCell ref="A143:A157"/>
    <mergeCell ref="A160:A238"/>
    <mergeCell ref="A241:A327"/>
  </mergeCells>
  <dataValidations disablePrompts="1" count="1">
    <dataValidation showInputMessage="1" showErrorMessage="1" sqref="M585 M587:M600" xr:uid="{00000000-0002-0000-0000-000000000000}"/>
  </dataValidations>
  <hyperlinks>
    <hyperlink ref="C51" r:id="rId1" display="javascript:void(0)" xr:uid="{7ECDBD16-F921-4C55-8928-1C8E2038BDF3}"/>
    <hyperlink ref="C47" r:id="rId2" display="javascript:void(0)" xr:uid="{825E894B-37BB-47F6-811E-CDF2FC89D4EC}"/>
    <hyperlink ref="C46" r:id="rId3" display="javascript:void(0)" xr:uid="{0408A8F5-92FF-49E4-9821-B22AFAF065FB}"/>
  </hyperlinks>
  <pageMargins left="0.78740157480314965" right="0.59055118110236227" top="0.98425196850393704" bottom="0.78740157480314965" header="0.51181102362204722" footer="0.51181102362204722"/>
  <pageSetup paperSize="8" fitToWidth="5" fitToHeight="0" orientation="landscape" r:id="rId4"/>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1000000}">
          <x14:formula1>
            <xm:f>Currency!$E$20:$E$33</xm:f>
          </x14:formula1>
          <xm:sqref>H29:H583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CF441-2998-4544-BEDB-A1DC50C05C86}">
  <sheetPr>
    <pageSetUpPr fitToPage="1"/>
  </sheetPr>
  <dimension ref="A1:N1980"/>
  <sheetViews>
    <sheetView topLeftCell="A1935" zoomScale="70" zoomScaleNormal="70" zoomScaleSheetLayoutView="80" workbookViewId="0">
      <selection activeCell="M1943" sqref="M1943"/>
    </sheetView>
  </sheetViews>
  <sheetFormatPr defaultColWidth="8.81640625" defaultRowHeight="14"/>
  <cols>
    <col min="1" max="1" width="25.1796875" style="31" customWidth="1"/>
    <col min="2" max="2" width="6.26953125" style="31" customWidth="1"/>
    <col min="3" max="3" width="31.453125" style="28" customWidth="1"/>
    <col min="4" max="4" width="67" style="49" customWidth="1"/>
    <col min="5" max="5" width="15" style="49" customWidth="1"/>
    <col min="6" max="8" width="11.81640625" style="50" customWidth="1"/>
    <col min="9" max="9" width="10.453125" style="50" customWidth="1"/>
    <col min="10" max="10" width="18.453125" style="50" customWidth="1"/>
    <col min="11" max="11" width="20.1796875" style="51" customWidth="1"/>
    <col min="12" max="12" width="18" style="51" customWidth="1"/>
    <col min="13" max="13" width="26" style="48" customWidth="1"/>
    <col min="14" max="14" width="12.7265625" style="31" bestFit="1" customWidth="1"/>
    <col min="15" max="130" width="8.81640625" style="31"/>
    <col min="131" max="131" width="6" style="31" customWidth="1"/>
    <col min="132" max="132" width="11.1796875" style="31" customWidth="1"/>
    <col min="133" max="133" width="37.453125" style="31" customWidth="1"/>
    <col min="134" max="134" width="14.1796875" style="31" customWidth="1"/>
    <col min="135" max="136" width="12" style="31" customWidth="1"/>
    <col min="137" max="137" width="17.81640625" style="31" customWidth="1"/>
    <col min="138" max="138" width="15.453125" style="31" customWidth="1"/>
    <col min="139" max="144" width="0" style="31" hidden="1" customWidth="1"/>
    <col min="145" max="145" width="11.81640625" style="31" customWidth="1"/>
    <col min="146" max="146" width="31.81640625" style="31" customWidth="1"/>
    <col min="147" max="147" width="12.1796875" style="31" customWidth="1"/>
    <col min="148" max="148" width="12" style="31" customWidth="1"/>
    <col min="149" max="149" width="12.453125" style="31" customWidth="1"/>
    <col min="150" max="150" width="12" style="31" customWidth="1"/>
    <col min="151" max="151" width="11.1796875" style="31" customWidth="1"/>
    <col min="152" max="153" width="11.453125" style="31" customWidth="1"/>
    <col min="154" max="154" width="12.453125" style="31" customWidth="1"/>
    <col min="155" max="155" width="9.453125" style="31" customWidth="1"/>
    <col min="156" max="156" width="12" style="31" customWidth="1"/>
    <col min="157" max="205" width="9.453125" style="31" customWidth="1"/>
    <col min="206" max="386" width="8.81640625" style="31"/>
    <col min="387" max="387" width="6" style="31" customWidth="1"/>
    <col min="388" max="388" width="11.1796875" style="31" customWidth="1"/>
    <col min="389" max="389" width="37.453125" style="31" customWidth="1"/>
    <col min="390" max="390" width="14.1796875" style="31" customWidth="1"/>
    <col min="391" max="392" width="12" style="31" customWidth="1"/>
    <col min="393" max="393" width="17.81640625" style="31" customWidth="1"/>
    <col min="394" max="394" width="15.453125" style="31" customWidth="1"/>
    <col min="395" max="400" width="0" style="31" hidden="1" customWidth="1"/>
    <col min="401" max="401" width="11.81640625" style="31" customWidth="1"/>
    <col min="402" max="402" width="31.81640625" style="31" customWidth="1"/>
    <col min="403" max="403" width="12.1796875" style="31" customWidth="1"/>
    <col min="404" max="404" width="12" style="31" customWidth="1"/>
    <col min="405" max="405" width="12.453125" style="31" customWidth="1"/>
    <col min="406" max="406" width="12" style="31" customWidth="1"/>
    <col min="407" max="407" width="11.1796875" style="31" customWidth="1"/>
    <col min="408" max="409" width="11.453125" style="31" customWidth="1"/>
    <col min="410" max="410" width="12.453125" style="31" customWidth="1"/>
    <col min="411" max="411" width="9.453125" style="31" customWidth="1"/>
    <col min="412" max="412" width="12" style="31" customWidth="1"/>
    <col min="413" max="461" width="9.453125" style="31" customWidth="1"/>
    <col min="462" max="642" width="8.81640625" style="31"/>
    <col min="643" max="643" width="6" style="31" customWidth="1"/>
    <col min="644" max="644" width="11.1796875" style="31" customWidth="1"/>
    <col min="645" max="645" width="37.453125" style="31" customWidth="1"/>
    <col min="646" max="646" width="14.1796875" style="31" customWidth="1"/>
    <col min="647" max="648" width="12" style="31" customWidth="1"/>
    <col min="649" max="649" width="17.81640625" style="31" customWidth="1"/>
    <col min="650" max="650" width="15.453125" style="31" customWidth="1"/>
    <col min="651" max="656" width="0" style="31" hidden="1" customWidth="1"/>
    <col min="657" max="657" width="11.81640625" style="31" customWidth="1"/>
    <col min="658" max="658" width="31.81640625" style="31" customWidth="1"/>
    <col min="659" max="659" width="12.1796875" style="31" customWidth="1"/>
    <col min="660" max="660" width="12" style="31" customWidth="1"/>
    <col min="661" max="661" width="12.453125" style="31" customWidth="1"/>
    <col min="662" max="662" width="12" style="31" customWidth="1"/>
    <col min="663" max="663" width="11.1796875" style="31" customWidth="1"/>
    <col min="664" max="665" width="11.453125" style="31" customWidth="1"/>
    <col min="666" max="666" width="12.453125" style="31" customWidth="1"/>
    <col min="667" max="667" width="9.453125" style="31" customWidth="1"/>
    <col min="668" max="668" width="12" style="31" customWidth="1"/>
    <col min="669" max="717" width="9.453125" style="31" customWidth="1"/>
    <col min="718" max="898" width="8.81640625" style="31"/>
    <col min="899" max="899" width="6" style="31" customWidth="1"/>
    <col min="900" max="900" width="11.1796875" style="31" customWidth="1"/>
    <col min="901" max="901" width="37.453125" style="31" customWidth="1"/>
    <col min="902" max="902" width="14.1796875" style="31" customWidth="1"/>
    <col min="903" max="904" width="12" style="31" customWidth="1"/>
    <col min="905" max="905" width="17.81640625" style="31" customWidth="1"/>
    <col min="906" max="906" width="15.453125" style="31" customWidth="1"/>
    <col min="907" max="912" width="0" style="31" hidden="1" customWidth="1"/>
    <col min="913" max="913" width="11.81640625" style="31" customWidth="1"/>
    <col min="914" max="914" width="31.81640625" style="31" customWidth="1"/>
    <col min="915" max="915" width="12.1796875" style="31" customWidth="1"/>
    <col min="916" max="916" width="12" style="31" customWidth="1"/>
    <col min="917" max="917" width="12.453125" style="31" customWidth="1"/>
    <col min="918" max="918" width="12" style="31" customWidth="1"/>
    <col min="919" max="919" width="11.1796875" style="31" customWidth="1"/>
    <col min="920" max="921" width="11.453125" style="31" customWidth="1"/>
    <col min="922" max="922" width="12.453125" style="31" customWidth="1"/>
    <col min="923" max="923" width="9.453125" style="31" customWidth="1"/>
    <col min="924" max="924" width="12" style="31" customWidth="1"/>
    <col min="925" max="973" width="9.453125" style="31" customWidth="1"/>
    <col min="974" max="1154" width="8.81640625" style="31"/>
    <col min="1155" max="1155" width="6" style="31" customWidth="1"/>
    <col min="1156" max="1156" width="11.1796875" style="31" customWidth="1"/>
    <col min="1157" max="1157" width="37.453125" style="31" customWidth="1"/>
    <col min="1158" max="1158" width="14.1796875" style="31" customWidth="1"/>
    <col min="1159" max="1160" width="12" style="31" customWidth="1"/>
    <col min="1161" max="1161" width="17.81640625" style="31" customWidth="1"/>
    <col min="1162" max="1162" width="15.453125" style="31" customWidth="1"/>
    <col min="1163" max="1168" width="0" style="31" hidden="1" customWidth="1"/>
    <col min="1169" max="1169" width="11.81640625" style="31" customWidth="1"/>
    <col min="1170" max="1170" width="31.81640625" style="31" customWidth="1"/>
    <col min="1171" max="1171" width="12.1796875" style="31" customWidth="1"/>
    <col min="1172" max="1172" width="12" style="31" customWidth="1"/>
    <col min="1173" max="1173" width="12.453125" style="31" customWidth="1"/>
    <col min="1174" max="1174" width="12" style="31" customWidth="1"/>
    <col min="1175" max="1175" width="11.1796875" style="31" customWidth="1"/>
    <col min="1176" max="1177" width="11.453125" style="31" customWidth="1"/>
    <col min="1178" max="1178" width="12.453125" style="31" customWidth="1"/>
    <col min="1179" max="1179" width="9.453125" style="31" customWidth="1"/>
    <col min="1180" max="1180" width="12" style="31" customWidth="1"/>
    <col min="1181" max="1229" width="9.453125" style="31" customWidth="1"/>
    <col min="1230" max="1410" width="8.81640625" style="31"/>
    <col min="1411" max="1411" width="6" style="31" customWidth="1"/>
    <col min="1412" max="1412" width="11.1796875" style="31" customWidth="1"/>
    <col min="1413" max="1413" width="37.453125" style="31" customWidth="1"/>
    <col min="1414" max="1414" width="14.1796875" style="31" customWidth="1"/>
    <col min="1415" max="1416" width="12" style="31" customWidth="1"/>
    <col min="1417" max="1417" width="17.81640625" style="31" customWidth="1"/>
    <col min="1418" max="1418" width="15.453125" style="31" customWidth="1"/>
    <col min="1419" max="1424" width="0" style="31" hidden="1" customWidth="1"/>
    <col min="1425" max="1425" width="11.81640625" style="31" customWidth="1"/>
    <col min="1426" max="1426" width="31.81640625" style="31" customWidth="1"/>
    <col min="1427" max="1427" width="12.1796875" style="31" customWidth="1"/>
    <col min="1428" max="1428" width="12" style="31" customWidth="1"/>
    <col min="1429" max="1429" width="12.453125" style="31" customWidth="1"/>
    <col min="1430" max="1430" width="12" style="31" customWidth="1"/>
    <col min="1431" max="1431" width="11.1796875" style="31" customWidth="1"/>
    <col min="1432" max="1433" width="11.453125" style="31" customWidth="1"/>
    <col min="1434" max="1434" width="12.453125" style="31" customWidth="1"/>
    <col min="1435" max="1435" width="9.453125" style="31" customWidth="1"/>
    <col min="1436" max="1436" width="12" style="31" customWidth="1"/>
    <col min="1437" max="1485" width="9.453125" style="31" customWidth="1"/>
    <col min="1486" max="1666" width="8.81640625" style="31"/>
    <col min="1667" max="1667" width="6" style="31" customWidth="1"/>
    <col min="1668" max="1668" width="11.1796875" style="31" customWidth="1"/>
    <col min="1669" max="1669" width="37.453125" style="31" customWidth="1"/>
    <col min="1670" max="1670" width="14.1796875" style="31" customWidth="1"/>
    <col min="1671" max="1672" width="12" style="31" customWidth="1"/>
    <col min="1673" max="1673" width="17.81640625" style="31" customWidth="1"/>
    <col min="1674" max="1674" width="15.453125" style="31" customWidth="1"/>
    <col min="1675" max="1680" width="0" style="31" hidden="1" customWidth="1"/>
    <col min="1681" max="1681" width="11.81640625" style="31" customWidth="1"/>
    <col min="1682" max="1682" width="31.81640625" style="31" customWidth="1"/>
    <col min="1683" max="1683" width="12.1796875" style="31" customWidth="1"/>
    <col min="1684" max="1684" width="12" style="31" customWidth="1"/>
    <col min="1685" max="1685" width="12.453125" style="31" customWidth="1"/>
    <col min="1686" max="1686" width="12" style="31" customWidth="1"/>
    <col min="1687" max="1687" width="11.1796875" style="31" customWidth="1"/>
    <col min="1688" max="1689" width="11.453125" style="31" customWidth="1"/>
    <col min="1690" max="1690" width="12.453125" style="31" customWidth="1"/>
    <col min="1691" max="1691" width="9.453125" style="31" customWidth="1"/>
    <col min="1692" max="1692" width="12" style="31" customWidth="1"/>
    <col min="1693" max="1741" width="9.453125" style="31" customWidth="1"/>
    <col min="1742" max="1922" width="8.81640625" style="31"/>
    <col min="1923" max="1923" width="6" style="31" customWidth="1"/>
    <col min="1924" max="1924" width="11.1796875" style="31" customWidth="1"/>
    <col min="1925" max="1925" width="37.453125" style="31" customWidth="1"/>
    <col min="1926" max="1926" width="14.1796875" style="31" customWidth="1"/>
    <col min="1927" max="1928" width="12" style="31" customWidth="1"/>
    <col min="1929" max="1929" width="17.81640625" style="31" customWidth="1"/>
    <col min="1930" max="1930" width="15.453125" style="31" customWidth="1"/>
    <col min="1931" max="1936" width="0" style="31" hidden="1" customWidth="1"/>
    <col min="1937" max="1937" width="11.81640625" style="31" customWidth="1"/>
    <col min="1938" max="1938" width="31.81640625" style="31" customWidth="1"/>
    <col min="1939" max="1939" width="12.1796875" style="31" customWidth="1"/>
    <col min="1940" max="1940" width="12" style="31" customWidth="1"/>
    <col min="1941" max="1941" width="12.453125" style="31" customWidth="1"/>
    <col min="1942" max="1942" width="12" style="31" customWidth="1"/>
    <col min="1943" max="1943" width="11.1796875" style="31" customWidth="1"/>
    <col min="1944" max="1945" width="11.453125" style="31" customWidth="1"/>
    <col min="1946" max="1946" width="12.453125" style="31" customWidth="1"/>
    <col min="1947" max="1947" width="9.453125" style="31" customWidth="1"/>
    <col min="1948" max="1948" width="12" style="31" customWidth="1"/>
    <col min="1949" max="1997" width="9.453125" style="31" customWidth="1"/>
    <col min="1998" max="2178" width="8.81640625" style="31"/>
    <col min="2179" max="2179" width="6" style="31" customWidth="1"/>
    <col min="2180" max="2180" width="11.1796875" style="31" customWidth="1"/>
    <col min="2181" max="2181" width="37.453125" style="31" customWidth="1"/>
    <col min="2182" max="2182" width="14.1796875" style="31" customWidth="1"/>
    <col min="2183" max="2184" width="12" style="31" customWidth="1"/>
    <col min="2185" max="2185" width="17.81640625" style="31" customWidth="1"/>
    <col min="2186" max="2186" width="15.453125" style="31" customWidth="1"/>
    <col min="2187" max="2192" width="0" style="31" hidden="1" customWidth="1"/>
    <col min="2193" max="2193" width="11.81640625" style="31" customWidth="1"/>
    <col min="2194" max="2194" width="31.81640625" style="31" customWidth="1"/>
    <col min="2195" max="2195" width="12.1796875" style="31" customWidth="1"/>
    <col min="2196" max="2196" width="12" style="31" customWidth="1"/>
    <col min="2197" max="2197" width="12.453125" style="31" customWidth="1"/>
    <col min="2198" max="2198" width="12" style="31" customWidth="1"/>
    <col min="2199" max="2199" width="11.1796875" style="31" customWidth="1"/>
    <col min="2200" max="2201" width="11.453125" style="31" customWidth="1"/>
    <col min="2202" max="2202" width="12.453125" style="31" customWidth="1"/>
    <col min="2203" max="2203" width="9.453125" style="31" customWidth="1"/>
    <col min="2204" max="2204" width="12" style="31" customWidth="1"/>
    <col min="2205" max="2253" width="9.453125" style="31" customWidth="1"/>
    <col min="2254" max="2434" width="8.81640625" style="31"/>
    <col min="2435" max="2435" width="6" style="31" customWidth="1"/>
    <col min="2436" max="2436" width="11.1796875" style="31" customWidth="1"/>
    <col min="2437" max="2437" width="37.453125" style="31" customWidth="1"/>
    <col min="2438" max="2438" width="14.1796875" style="31" customWidth="1"/>
    <col min="2439" max="2440" width="12" style="31" customWidth="1"/>
    <col min="2441" max="2441" width="17.81640625" style="31" customWidth="1"/>
    <col min="2442" max="2442" width="15.453125" style="31" customWidth="1"/>
    <col min="2443" max="2448" width="0" style="31" hidden="1" customWidth="1"/>
    <col min="2449" max="2449" width="11.81640625" style="31" customWidth="1"/>
    <col min="2450" max="2450" width="31.81640625" style="31" customWidth="1"/>
    <col min="2451" max="2451" width="12.1796875" style="31" customWidth="1"/>
    <col min="2452" max="2452" width="12" style="31" customWidth="1"/>
    <col min="2453" max="2453" width="12.453125" style="31" customWidth="1"/>
    <col min="2454" max="2454" width="12" style="31" customWidth="1"/>
    <col min="2455" max="2455" width="11.1796875" style="31" customWidth="1"/>
    <col min="2456" max="2457" width="11.453125" style="31" customWidth="1"/>
    <col min="2458" max="2458" width="12.453125" style="31" customWidth="1"/>
    <col min="2459" max="2459" width="9.453125" style="31" customWidth="1"/>
    <col min="2460" max="2460" width="12" style="31" customWidth="1"/>
    <col min="2461" max="2509" width="9.453125" style="31" customWidth="1"/>
    <col min="2510" max="2690" width="8.81640625" style="31"/>
    <col min="2691" max="2691" width="6" style="31" customWidth="1"/>
    <col min="2692" max="2692" width="11.1796875" style="31" customWidth="1"/>
    <col min="2693" max="2693" width="37.453125" style="31" customWidth="1"/>
    <col min="2694" max="2694" width="14.1796875" style="31" customWidth="1"/>
    <col min="2695" max="2696" width="12" style="31" customWidth="1"/>
    <col min="2697" max="2697" width="17.81640625" style="31" customWidth="1"/>
    <col min="2698" max="2698" width="15.453125" style="31" customWidth="1"/>
    <col min="2699" max="2704" width="0" style="31" hidden="1" customWidth="1"/>
    <col min="2705" max="2705" width="11.81640625" style="31" customWidth="1"/>
    <col min="2706" max="2706" width="31.81640625" style="31" customWidth="1"/>
    <col min="2707" max="2707" width="12.1796875" style="31" customWidth="1"/>
    <col min="2708" max="2708" width="12" style="31" customWidth="1"/>
    <col min="2709" max="2709" width="12.453125" style="31" customWidth="1"/>
    <col min="2710" max="2710" width="12" style="31" customWidth="1"/>
    <col min="2711" max="2711" width="11.1796875" style="31" customWidth="1"/>
    <col min="2712" max="2713" width="11.453125" style="31" customWidth="1"/>
    <col min="2714" max="2714" width="12.453125" style="31" customWidth="1"/>
    <col min="2715" max="2715" width="9.453125" style="31" customWidth="1"/>
    <col min="2716" max="2716" width="12" style="31" customWidth="1"/>
    <col min="2717" max="2765" width="9.453125" style="31" customWidth="1"/>
    <col min="2766" max="2946" width="8.81640625" style="31"/>
    <col min="2947" max="2947" width="6" style="31" customWidth="1"/>
    <col min="2948" max="2948" width="11.1796875" style="31" customWidth="1"/>
    <col min="2949" max="2949" width="37.453125" style="31" customWidth="1"/>
    <col min="2950" max="2950" width="14.1796875" style="31" customWidth="1"/>
    <col min="2951" max="2952" width="12" style="31" customWidth="1"/>
    <col min="2953" max="2953" width="17.81640625" style="31" customWidth="1"/>
    <col min="2954" max="2954" width="15.453125" style="31" customWidth="1"/>
    <col min="2955" max="2960" width="0" style="31" hidden="1" customWidth="1"/>
    <col min="2961" max="2961" width="11.81640625" style="31" customWidth="1"/>
    <col min="2962" max="2962" width="31.81640625" style="31" customWidth="1"/>
    <col min="2963" max="2963" width="12.1796875" style="31" customWidth="1"/>
    <col min="2964" max="2964" width="12" style="31" customWidth="1"/>
    <col min="2965" max="2965" width="12.453125" style="31" customWidth="1"/>
    <col min="2966" max="2966" width="12" style="31" customWidth="1"/>
    <col min="2967" max="2967" width="11.1796875" style="31" customWidth="1"/>
    <col min="2968" max="2969" width="11.453125" style="31" customWidth="1"/>
    <col min="2970" max="2970" width="12.453125" style="31" customWidth="1"/>
    <col min="2971" max="2971" width="9.453125" style="31" customWidth="1"/>
    <col min="2972" max="2972" width="12" style="31" customWidth="1"/>
    <col min="2973" max="3021" width="9.453125" style="31" customWidth="1"/>
    <col min="3022" max="3202" width="8.81640625" style="31"/>
    <col min="3203" max="3203" width="6" style="31" customWidth="1"/>
    <col min="3204" max="3204" width="11.1796875" style="31" customWidth="1"/>
    <col min="3205" max="3205" width="37.453125" style="31" customWidth="1"/>
    <col min="3206" max="3206" width="14.1796875" style="31" customWidth="1"/>
    <col min="3207" max="3208" width="12" style="31" customWidth="1"/>
    <col min="3209" max="3209" width="17.81640625" style="31" customWidth="1"/>
    <col min="3210" max="3210" width="15.453125" style="31" customWidth="1"/>
    <col min="3211" max="3216" width="0" style="31" hidden="1" customWidth="1"/>
    <col min="3217" max="3217" width="11.81640625" style="31" customWidth="1"/>
    <col min="3218" max="3218" width="31.81640625" style="31" customWidth="1"/>
    <col min="3219" max="3219" width="12.1796875" style="31" customWidth="1"/>
    <col min="3220" max="3220" width="12" style="31" customWidth="1"/>
    <col min="3221" max="3221" width="12.453125" style="31" customWidth="1"/>
    <col min="3222" max="3222" width="12" style="31" customWidth="1"/>
    <col min="3223" max="3223" width="11.1796875" style="31" customWidth="1"/>
    <col min="3224" max="3225" width="11.453125" style="31" customWidth="1"/>
    <col min="3226" max="3226" width="12.453125" style="31" customWidth="1"/>
    <col min="3227" max="3227" width="9.453125" style="31" customWidth="1"/>
    <col min="3228" max="3228" width="12" style="31" customWidth="1"/>
    <col min="3229" max="3277" width="9.453125" style="31" customWidth="1"/>
    <col min="3278" max="3458" width="8.81640625" style="31"/>
    <col min="3459" max="3459" width="6" style="31" customWidth="1"/>
    <col min="3460" max="3460" width="11.1796875" style="31" customWidth="1"/>
    <col min="3461" max="3461" width="37.453125" style="31" customWidth="1"/>
    <col min="3462" max="3462" width="14.1796875" style="31" customWidth="1"/>
    <col min="3463" max="3464" width="12" style="31" customWidth="1"/>
    <col min="3465" max="3465" width="17.81640625" style="31" customWidth="1"/>
    <col min="3466" max="3466" width="15.453125" style="31" customWidth="1"/>
    <col min="3467" max="3472" width="0" style="31" hidden="1" customWidth="1"/>
    <col min="3473" max="3473" width="11.81640625" style="31" customWidth="1"/>
    <col min="3474" max="3474" width="31.81640625" style="31" customWidth="1"/>
    <col min="3475" max="3475" width="12.1796875" style="31" customWidth="1"/>
    <col min="3476" max="3476" width="12" style="31" customWidth="1"/>
    <col min="3477" max="3477" width="12.453125" style="31" customWidth="1"/>
    <col min="3478" max="3478" width="12" style="31" customWidth="1"/>
    <col min="3479" max="3479" width="11.1796875" style="31" customWidth="1"/>
    <col min="3480" max="3481" width="11.453125" style="31" customWidth="1"/>
    <col min="3482" max="3482" width="12.453125" style="31" customWidth="1"/>
    <col min="3483" max="3483" width="9.453125" style="31" customWidth="1"/>
    <col min="3484" max="3484" width="12" style="31" customWidth="1"/>
    <col min="3485" max="3533" width="9.453125" style="31" customWidth="1"/>
    <col min="3534" max="3714" width="8.81640625" style="31"/>
    <col min="3715" max="3715" width="6" style="31" customWidth="1"/>
    <col min="3716" max="3716" width="11.1796875" style="31" customWidth="1"/>
    <col min="3717" max="3717" width="37.453125" style="31" customWidth="1"/>
    <col min="3718" max="3718" width="14.1796875" style="31" customWidth="1"/>
    <col min="3719" max="3720" width="12" style="31" customWidth="1"/>
    <col min="3721" max="3721" width="17.81640625" style="31" customWidth="1"/>
    <col min="3722" max="3722" width="15.453125" style="31" customWidth="1"/>
    <col min="3723" max="3728" width="0" style="31" hidden="1" customWidth="1"/>
    <col min="3729" max="3729" width="11.81640625" style="31" customWidth="1"/>
    <col min="3730" max="3730" width="31.81640625" style="31" customWidth="1"/>
    <col min="3731" max="3731" width="12.1796875" style="31" customWidth="1"/>
    <col min="3732" max="3732" width="12" style="31" customWidth="1"/>
    <col min="3733" max="3733" width="12.453125" style="31" customWidth="1"/>
    <col min="3734" max="3734" width="12" style="31" customWidth="1"/>
    <col min="3735" max="3735" width="11.1796875" style="31" customWidth="1"/>
    <col min="3736" max="3737" width="11.453125" style="31" customWidth="1"/>
    <col min="3738" max="3738" width="12.453125" style="31" customWidth="1"/>
    <col min="3739" max="3739" width="9.453125" style="31" customWidth="1"/>
    <col min="3740" max="3740" width="12" style="31" customWidth="1"/>
    <col min="3741" max="3789" width="9.453125" style="31" customWidth="1"/>
    <col min="3790" max="3970" width="8.81640625" style="31"/>
    <col min="3971" max="3971" width="6" style="31" customWidth="1"/>
    <col min="3972" max="3972" width="11.1796875" style="31" customWidth="1"/>
    <col min="3973" max="3973" width="37.453125" style="31" customWidth="1"/>
    <col min="3974" max="3974" width="14.1796875" style="31" customWidth="1"/>
    <col min="3975" max="3976" width="12" style="31" customWidth="1"/>
    <col min="3977" max="3977" width="17.81640625" style="31" customWidth="1"/>
    <col min="3978" max="3978" width="15.453125" style="31" customWidth="1"/>
    <col min="3979" max="3984" width="0" style="31" hidden="1" customWidth="1"/>
    <col min="3985" max="3985" width="11.81640625" style="31" customWidth="1"/>
    <col min="3986" max="3986" width="31.81640625" style="31" customWidth="1"/>
    <col min="3987" max="3987" width="12.1796875" style="31" customWidth="1"/>
    <col min="3988" max="3988" width="12" style="31" customWidth="1"/>
    <col min="3989" max="3989" width="12.453125" style="31" customWidth="1"/>
    <col min="3990" max="3990" width="12" style="31" customWidth="1"/>
    <col min="3991" max="3991" width="11.1796875" style="31" customWidth="1"/>
    <col min="3992" max="3993" width="11.453125" style="31" customWidth="1"/>
    <col min="3994" max="3994" width="12.453125" style="31" customWidth="1"/>
    <col min="3995" max="3995" width="9.453125" style="31" customWidth="1"/>
    <col min="3996" max="3996" width="12" style="31" customWidth="1"/>
    <col min="3997" max="4045" width="9.453125" style="31" customWidth="1"/>
    <col min="4046" max="4226" width="8.81640625" style="31"/>
    <col min="4227" max="4227" width="6" style="31" customWidth="1"/>
    <col min="4228" max="4228" width="11.1796875" style="31" customWidth="1"/>
    <col min="4229" max="4229" width="37.453125" style="31" customWidth="1"/>
    <col min="4230" max="4230" width="14.1796875" style="31" customWidth="1"/>
    <col min="4231" max="4232" width="12" style="31" customWidth="1"/>
    <col min="4233" max="4233" width="17.81640625" style="31" customWidth="1"/>
    <col min="4234" max="4234" width="15.453125" style="31" customWidth="1"/>
    <col min="4235" max="4240" width="0" style="31" hidden="1" customWidth="1"/>
    <col min="4241" max="4241" width="11.81640625" style="31" customWidth="1"/>
    <col min="4242" max="4242" width="31.81640625" style="31" customWidth="1"/>
    <col min="4243" max="4243" width="12.1796875" style="31" customWidth="1"/>
    <col min="4244" max="4244" width="12" style="31" customWidth="1"/>
    <col min="4245" max="4245" width="12.453125" style="31" customWidth="1"/>
    <col min="4246" max="4246" width="12" style="31" customWidth="1"/>
    <col min="4247" max="4247" width="11.1796875" style="31" customWidth="1"/>
    <col min="4248" max="4249" width="11.453125" style="31" customWidth="1"/>
    <col min="4250" max="4250" width="12.453125" style="31" customWidth="1"/>
    <col min="4251" max="4251" width="9.453125" style="31" customWidth="1"/>
    <col min="4252" max="4252" width="12" style="31" customWidth="1"/>
    <col min="4253" max="4301" width="9.453125" style="31" customWidth="1"/>
    <col min="4302" max="4482" width="8.81640625" style="31"/>
    <col min="4483" max="4483" width="6" style="31" customWidth="1"/>
    <col min="4484" max="4484" width="11.1796875" style="31" customWidth="1"/>
    <col min="4485" max="4485" width="37.453125" style="31" customWidth="1"/>
    <col min="4486" max="4486" width="14.1796875" style="31" customWidth="1"/>
    <col min="4487" max="4488" width="12" style="31" customWidth="1"/>
    <col min="4489" max="4489" width="17.81640625" style="31" customWidth="1"/>
    <col min="4490" max="4490" width="15.453125" style="31" customWidth="1"/>
    <col min="4491" max="4496" width="0" style="31" hidden="1" customWidth="1"/>
    <col min="4497" max="4497" width="11.81640625" style="31" customWidth="1"/>
    <col min="4498" max="4498" width="31.81640625" style="31" customWidth="1"/>
    <col min="4499" max="4499" width="12.1796875" style="31" customWidth="1"/>
    <col min="4500" max="4500" width="12" style="31" customWidth="1"/>
    <col min="4501" max="4501" width="12.453125" style="31" customWidth="1"/>
    <col min="4502" max="4502" width="12" style="31" customWidth="1"/>
    <col min="4503" max="4503" width="11.1796875" style="31" customWidth="1"/>
    <col min="4504" max="4505" width="11.453125" style="31" customWidth="1"/>
    <col min="4506" max="4506" width="12.453125" style="31" customWidth="1"/>
    <col min="4507" max="4507" width="9.453125" style="31" customWidth="1"/>
    <col min="4508" max="4508" width="12" style="31" customWidth="1"/>
    <col min="4509" max="4557" width="9.453125" style="31" customWidth="1"/>
    <col min="4558" max="4738" width="8.81640625" style="31"/>
    <col min="4739" max="4739" width="6" style="31" customWidth="1"/>
    <col min="4740" max="4740" width="11.1796875" style="31" customWidth="1"/>
    <col min="4741" max="4741" width="37.453125" style="31" customWidth="1"/>
    <col min="4742" max="4742" width="14.1796875" style="31" customWidth="1"/>
    <col min="4743" max="4744" width="12" style="31" customWidth="1"/>
    <col min="4745" max="4745" width="17.81640625" style="31" customWidth="1"/>
    <col min="4746" max="4746" width="15.453125" style="31" customWidth="1"/>
    <col min="4747" max="4752" width="0" style="31" hidden="1" customWidth="1"/>
    <col min="4753" max="4753" width="11.81640625" style="31" customWidth="1"/>
    <col min="4754" max="4754" width="31.81640625" style="31" customWidth="1"/>
    <col min="4755" max="4755" width="12.1796875" style="31" customWidth="1"/>
    <col min="4756" max="4756" width="12" style="31" customWidth="1"/>
    <col min="4757" max="4757" width="12.453125" style="31" customWidth="1"/>
    <col min="4758" max="4758" width="12" style="31" customWidth="1"/>
    <col min="4759" max="4759" width="11.1796875" style="31" customWidth="1"/>
    <col min="4760" max="4761" width="11.453125" style="31" customWidth="1"/>
    <col min="4762" max="4762" width="12.453125" style="31" customWidth="1"/>
    <col min="4763" max="4763" width="9.453125" style="31" customWidth="1"/>
    <col min="4764" max="4764" width="12" style="31" customWidth="1"/>
    <col min="4765" max="4813" width="9.453125" style="31" customWidth="1"/>
    <col min="4814" max="4994" width="8.81640625" style="31"/>
    <col min="4995" max="4995" width="6" style="31" customWidth="1"/>
    <col min="4996" max="4996" width="11.1796875" style="31" customWidth="1"/>
    <col min="4997" max="4997" width="37.453125" style="31" customWidth="1"/>
    <col min="4998" max="4998" width="14.1796875" style="31" customWidth="1"/>
    <col min="4999" max="5000" width="12" style="31" customWidth="1"/>
    <col min="5001" max="5001" width="17.81640625" style="31" customWidth="1"/>
    <col min="5002" max="5002" width="15.453125" style="31" customWidth="1"/>
    <col min="5003" max="5008" width="0" style="31" hidden="1" customWidth="1"/>
    <col min="5009" max="5009" width="11.81640625" style="31" customWidth="1"/>
    <col min="5010" max="5010" width="31.81640625" style="31" customWidth="1"/>
    <col min="5011" max="5011" width="12.1796875" style="31" customWidth="1"/>
    <col min="5012" max="5012" width="12" style="31" customWidth="1"/>
    <col min="5013" max="5013" width="12.453125" style="31" customWidth="1"/>
    <col min="5014" max="5014" width="12" style="31" customWidth="1"/>
    <col min="5015" max="5015" width="11.1796875" style="31" customWidth="1"/>
    <col min="5016" max="5017" width="11.453125" style="31" customWidth="1"/>
    <col min="5018" max="5018" width="12.453125" style="31" customWidth="1"/>
    <col min="5019" max="5019" width="9.453125" style="31" customWidth="1"/>
    <col min="5020" max="5020" width="12" style="31" customWidth="1"/>
    <col min="5021" max="5069" width="9.453125" style="31" customWidth="1"/>
    <col min="5070" max="5250" width="8.81640625" style="31"/>
    <col min="5251" max="5251" width="6" style="31" customWidth="1"/>
    <col min="5252" max="5252" width="11.1796875" style="31" customWidth="1"/>
    <col min="5253" max="5253" width="37.453125" style="31" customWidth="1"/>
    <col min="5254" max="5254" width="14.1796875" style="31" customWidth="1"/>
    <col min="5255" max="5256" width="12" style="31" customWidth="1"/>
    <col min="5257" max="5257" width="17.81640625" style="31" customWidth="1"/>
    <col min="5258" max="5258" width="15.453125" style="31" customWidth="1"/>
    <col min="5259" max="5264" width="0" style="31" hidden="1" customWidth="1"/>
    <col min="5265" max="5265" width="11.81640625" style="31" customWidth="1"/>
    <col min="5266" max="5266" width="31.81640625" style="31" customWidth="1"/>
    <col min="5267" max="5267" width="12.1796875" style="31" customWidth="1"/>
    <col min="5268" max="5268" width="12" style="31" customWidth="1"/>
    <col min="5269" max="5269" width="12.453125" style="31" customWidth="1"/>
    <col min="5270" max="5270" width="12" style="31" customWidth="1"/>
    <col min="5271" max="5271" width="11.1796875" style="31" customWidth="1"/>
    <col min="5272" max="5273" width="11.453125" style="31" customWidth="1"/>
    <col min="5274" max="5274" width="12.453125" style="31" customWidth="1"/>
    <col min="5275" max="5275" width="9.453125" style="31" customWidth="1"/>
    <col min="5276" max="5276" width="12" style="31" customWidth="1"/>
    <col min="5277" max="5325" width="9.453125" style="31" customWidth="1"/>
    <col min="5326" max="5506" width="8.81640625" style="31"/>
    <col min="5507" max="5507" width="6" style="31" customWidth="1"/>
    <col min="5508" max="5508" width="11.1796875" style="31" customWidth="1"/>
    <col min="5509" max="5509" width="37.453125" style="31" customWidth="1"/>
    <col min="5510" max="5510" width="14.1796875" style="31" customWidth="1"/>
    <col min="5511" max="5512" width="12" style="31" customWidth="1"/>
    <col min="5513" max="5513" width="17.81640625" style="31" customWidth="1"/>
    <col min="5514" max="5514" width="15.453125" style="31" customWidth="1"/>
    <col min="5515" max="5520" width="0" style="31" hidden="1" customWidth="1"/>
    <col min="5521" max="5521" width="11.81640625" style="31" customWidth="1"/>
    <col min="5522" max="5522" width="31.81640625" style="31" customWidth="1"/>
    <col min="5523" max="5523" width="12.1796875" style="31" customWidth="1"/>
    <col min="5524" max="5524" width="12" style="31" customWidth="1"/>
    <col min="5525" max="5525" width="12.453125" style="31" customWidth="1"/>
    <col min="5526" max="5526" width="12" style="31" customWidth="1"/>
    <col min="5527" max="5527" width="11.1796875" style="31" customWidth="1"/>
    <col min="5528" max="5529" width="11.453125" style="31" customWidth="1"/>
    <col min="5530" max="5530" width="12.453125" style="31" customWidth="1"/>
    <col min="5531" max="5531" width="9.453125" style="31" customWidth="1"/>
    <col min="5532" max="5532" width="12" style="31" customWidth="1"/>
    <col min="5533" max="5581" width="9.453125" style="31" customWidth="1"/>
    <col min="5582" max="5762" width="8.81640625" style="31"/>
    <col min="5763" max="5763" width="6" style="31" customWidth="1"/>
    <col min="5764" max="5764" width="11.1796875" style="31" customWidth="1"/>
    <col min="5765" max="5765" width="37.453125" style="31" customWidth="1"/>
    <col min="5766" max="5766" width="14.1796875" style="31" customWidth="1"/>
    <col min="5767" max="5768" width="12" style="31" customWidth="1"/>
    <col min="5769" max="5769" width="17.81640625" style="31" customWidth="1"/>
    <col min="5770" max="5770" width="15.453125" style="31" customWidth="1"/>
    <col min="5771" max="5776" width="0" style="31" hidden="1" customWidth="1"/>
    <col min="5777" max="5777" width="11.81640625" style="31" customWidth="1"/>
    <col min="5778" max="5778" width="31.81640625" style="31" customWidth="1"/>
    <col min="5779" max="5779" width="12.1796875" style="31" customWidth="1"/>
    <col min="5780" max="5780" width="12" style="31" customWidth="1"/>
    <col min="5781" max="5781" width="12.453125" style="31" customWidth="1"/>
    <col min="5782" max="5782" width="12" style="31" customWidth="1"/>
    <col min="5783" max="5783" width="11.1796875" style="31" customWidth="1"/>
    <col min="5784" max="5785" width="11.453125" style="31" customWidth="1"/>
    <col min="5786" max="5786" width="12.453125" style="31" customWidth="1"/>
    <col min="5787" max="5787" width="9.453125" style="31" customWidth="1"/>
    <col min="5788" max="5788" width="12" style="31" customWidth="1"/>
    <col min="5789" max="5837" width="9.453125" style="31" customWidth="1"/>
    <col min="5838" max="6018" width="8.81640625" style="31"/>
    <col min="6019" max="6019" width="6" style="31" customWidth="1"/>
    <col min="6020" max="6020" width="11.1796875" style="31" customWidth="1"/>
    <col min="6021" max="6021" width="37.453125" style="31" customWidth="1"/>
    <col min="6022" max="6022" width="14.1796875" style="31" customWidth="1"/>
    <col min="6023" max="6024" width="12" style="31" customWidth="1"/>
    <col min="6025" max="6025" width="17.81640625" style="31" customWidth="1"/>
    <col min="6026" max="6026" width="15.453125" style="31" customWidth="1"/>
    <col min="6027" max="6032" width="0" style="31" hidden="1" customWidth="1"/>
    <col min="6033" max="6033" width="11.81640625" style="31" customWidth="1"/>
    <col min="6034" max="6034" width="31.81640625" style="31" customWidth="1"/>
    <col min="6035" max="6035" width="12.1796875" style="31" customWidth="1"/>
    <col min="6036" max="6036" width="12" style="31" customWidth="1"/>
    <col min="6037" max="6037" width="12.453125" style="31" customWidth="1"/>
    <col min="6038" max="6038" width="12" style="31" customWidth="1"/>
    <col min="6039" max="6039" width="11.1796875" style="31" customWidth="1"/>
    <col min="6040" max="6041" width="11.453125" style="31" customWidth="1"/>
    <col min="6042" max="6042" width="12.453125" style="31" customWidth="1"/>
    <col min="6043" max="6043" width="9.453125" style="31" customWidth="1"/>
    <col min="6044" max="6044" width="12" style="31" customWidth="1"/>
    <col min="6045" max="6093" width="9.453125" style="31" customWidth="1"/>
    <col min="6094" max="6274" width="8.81640625" style="31"/>
    <col min="6275" max="6275" width="6" style="31" customWidth="1"/>
    <col min="6276" max="6276" width="11.1796875" style="31" customWidth="1"/>
    <col min="6277" max="6277" width="37.453125" style="31" customWidth="1"/>
    <col min="6278" max="6278" width="14.1796875" style="31" customWidth="1"/>
    <col min="6279" max="6280" width="12" style="31" customWidth="1"/>
    <col min="6281" max="6281" width="17.81640625" style="31" customWidth="1"/>
    <col min="6282" max="6282" width="15.453125" style="31" customWidth="1"/>
    <col min="6283" max="6288" width="0" style="31" hidden="1" customWidth="1"/>
    <col min="6289" max="6289" width="11.81640625" style="31" customWidth="1"/>
    <col min="6290" max="6290" width="31.81640625" style="31" customWidth="1"/>
    <col min="6291" max="6291" width="12.1796875" style="31" customWidth="1"/>
    <col min="6292" max="6292" width="12" style="31" customWidth="1"/>
    <col min="6293" max="6293" width="12.453125" style="31" customWidth="1"/>
    <col min="6294" max="6294" width="12" style="31" customWidth="1"/>
    <col min="6295" max="6295" width="11.1796875" style="31" customWidth="1"/>
    <col min="6296" max="6297" width="11.453125" style="31" customWidth="1"/>
    <col min="6298" max="6298" width="12.453125" style="31" customWidth="1"/>
    <col min="6299" max="6299" width="9.453125" style="31" customWidth="1"/>
    <col min="6300" max="6300" width="12" style="31" customWidth="1"/>
    <col min="6301" max="6349" width="9.453125" style="31" customWidth="1"/>
    <col min="6350" max="6530" width="8.81640625" style="31"/>
    <col min="6531" max="6531" width="6" style="31" customWidth="1"/>
    <col min="6532" max="6532" width="11.1796875" style="31" customWidth="1"/>
    <col min="6533" max="6533" width="37.453125" style="31" customWidth="1"/>
    <col min="6534" max="6534" width="14.1796875" style="31" customWidth="1"/>
    <col min="6535" max="6536" width="12" style="31" customWidth="1"/>
    <col min="6537" max="6537" width="17.81640625" style="31" customWidth="1"/>
    <col min="6538" max="6538" width="15.453125" style="31" customWidth="1"/>
    <col min="6539" max="6544" width="0" style="31" hidden="1" customWidth="1"/>
    <col min="6545" max="6545" width="11.81640625" style="31" customWidth="1"/>
    <col min="6546" max="6546" width="31.81640625" style="31" customWidth="1"/>
    <col min="6547" max="6547" width="12.1796875" style="31" customWidth="1"/>
    <col min="6548" max="6548" width="12" style="31" customWidth="1"/>
    <col min="6549" max="6549" width="12.453125" style="31" customWidth="1"/>
    <col min="6550" max="6550" width="12" style="31" customWidth="1"/>
    <col min="6551" max="6551" width="11.1796875" style="31" customWidth="1"/>
    <col min="6552" max="6553" width="11.453125" style="31" customWidth="1"/>
    <col min="6554" max="6554" width="12.453125" style="31" customWidth="1"/>
    <col min="6555" max="6555" width="9.453125" style="31" customWidth="1"/>
    <col min="6556" max="6556" width="12" style="31" customWidth="1"/>
    <col min="6557" max="6605" width="9.453125" style="31" customWidth="1"/>
    <col min="6606" max="6786" width="8.81640625" style="31"/>
    <col min="6787" max="6787" width="6" style="31" customWidth="1"/>
    <col min="6788" max="6788" width="11.1796875" style="31" customWidth="1"/>
    <col min="6789" max="6789" width="37.453125" style="31" customWidth="1"/>
    <col min="6790" max="6790" width="14.1796875" style="31" customWidth="1"/>
    <col min="6791" max="6792" width="12" style="31" customWidth="1"/>
    <col min="6793" max="6793" width="17.81640625" style="31" customWidth="1"/>
    <col min="6794" max="6794" width="15.453125" style="31" customWidth="1"/>
    <col min="6795" max="6800" width="0" style="31" hidden="1" customWidth="1"/>
    <col min="6801" max="6801" width="11.81640625" style="31" customWidth="1"/>
    <col min="6802" max="6802" width="31.81640625" style="31" customWidth="1"/>
    <col min="6803" max="6803" width="12.1796875" style="31" customWidth="1"/>
    <col min="6804" max="6804" width="12" style="31" customWidth="1"/>
    <col min="6805" max="6805" width="12.453125" style="31" customWidth="1"/>
    <col min="6806" max="6806" width="12" style="31" customWidth="1"/>
    <col min="6807" max="6807" width="11.1796875" style="31" customWidth="1"/>
    <col min="6808" max="6809" width="11.453125" style="31" customWidth="1"/>
    <col min="6810" max="6810" width="12.453125" style="31" customWidth="1"/>
    <col min="6811" max="6811" width="9.453125" style="31" customWidth="1"/>
    <col min="6812" max="6812" width="12" style="31" customWidth="1"/>
    <col min="6813" max="6861" width="9.453125" style="31" customWidth="1"/>
    <col min="6862" max="7042" width="8.81640625" style="31"/>
    <col min="7043" max="7043" width="6" style="31" customWidth="1"/>
    <col min="7044" max="7044" width="11.1796875" style="31" customWidth="1"/>
    <col min="7045" max="7045" width="37.453125" style="31" customWidth="1"/>
    <col min="7046" max="7046" width="14.1796875" style="31" customWidth="1"/>
    <col min="7047" max="7048" width="12" style="31" customWidth="1"/>
    <col min="7049" max="7049" width="17.81640625" style="31" customWidth="1"/>
    <col min="7050" max="7050" width="15.453125" style="31" customWidth="1"/>
    <col min="7051" max="7056" width="0" style="31" hidden="1" customWidth="1"/>
    <col min="7057" max="7057" width="11.81640625" style="31" customWidth="1"/>
    <col min="7058" max="7058" width="31.81640625" style="31" customWidth="1"/>
    <col min="7059" max="7059" width="12.1796875" style="31" customWidth="1"/>
    <col min="7060" max="7060" width="12" style="31" customWidth="1"/>
    <col min="7061" max="7061" width="12.453125" style="31" customWidth="1"/>
    <col min="7062" max="7062" width="12" style="31" customWidth="1"/>
    <col min="7063" max="7063" width="11.1796875" style="31" customWidth="1"/>
    <col min="7064" max="7065" width="11.453125" style="31" customWidth="1"/>
    <col min="7066" max="7066" width="12.453125" style="31" customWidth="1"/>
    <col min="7067" max="7067" width="9.453125" style="31" customWidth="1"/>
    <col min="7068" max="7068" width="12" style="31" customWidth="1"/>
    <col min="7069" max="7117" width="9.453125" style="31" customWidth="1"/>
    <col min="7118" max="7298" width="8.81640625" style="31"/>
    <col min="7299" max="7299" width="6" style="31" customWidth="1"/>
    <col min="7300" max="7300" width="11.1796875" style="31" customWidth="1"/>
    <col min="7301" max="7301" width="37.453125" style="31" customWidth="1"/>
    <col min="7302" max="7302" width="14.1796875" style="31" customWidth="1"/>
    <col min="7303" max="7304" width="12" style="31" customWidth="1"/>
    <col min="7305" max="7305" width="17.81640625" style="31" customWidth="1"/>
    <col min="7306" max="7306" width="15.453125" style="31" customWidth="1"/>
    <col min="7307" max="7312" width="0" style="31" hidden="1" customWidth="1"/>
    <col min="7313" max="7313" width="11.81640625" style="31" customWidth="1"/>
    <col min="7314" max="7314" width="31.81640625" style="31" customWidth="1"/>
    <col min="7315" max="7315" width="12.1796875" style="31" customWidth="1"/>
    <col min="7316" max="7316" width="12" style="31" customWidth="1"/>
    <col min="7317" max="7317" width="12.453125" style="31" customWidth="1"/>
    <col min="7318" max="7318" width="12" style="31" customWidth="1"/>
    <col min="7319" max="7319" width="11.1796875" style="31" customWidth="1"/>
    <col min="7320" max="7321" width="11.453125" style="31" customWidth="1"/>
    <col min="7322" max="7322" width="12.453125" style="31" customWidth="1"/>
    <col min="7323" max="7323" width="9.453125" style="31" customWidth="1"/>
    <col min="7324" max="7324" width="12" style="31" customWidth="1"/>
    <col min="7325" max="7373" width="9.453125" style="31" customWidth="1"/>
    <col min="7374" max="7554" width="8.81640625" style="31"/>
    <col min="7555" max="7555" width="6" style="31" customWidth="1"/>
    <col min="7556" max="7556" width="11.1796875" style="31" customWidth="1"/>
    <col min="7557" max="7557" width="37.453125" style="31" customWidth="1"/>
    <col min="7558" max="7558" width="14.1796875" style="31" customWidth="1"/>
    <col min="7559" max="7560" width="12" style="31" customWidth="1"/>
    <col min="7561" max="7561" width="17.81640625" style="31" customWidth="1"/>
    <col min="7562" max="7562" width="15.453125" style="31" customWidth="1"/>
    <col min="7563" max="7568" width="0" style="31" hidden="1" customWidth="1"/>
    <col min="7569" max="7569" width="11.81640625" style="31" customWidth="1"/>
    <col min="7570" max="7570" width="31.81640625" style="31" customWidth="1"/>
    <col min="7571" max="7571" width="12.1796875" style="31" customWidth="1"/>
    <col min="7572" max="7572" width="12" style="31" customWidth="1"/>
    <col min="7573" max="7573" width="12.453125" style="31" customWidth="1"/>
    <col min="7574" max="7574" width="12" style="31" customWidth="1"/>
    <col min="7575" max="7575" width="11.1796875" style="31" customWidth="1"/>
    <col min="7576" max="7577" width="11.453125" style="31" customWidth="1"/>
    <col min="7578" max="7578" width="12.453125" style="31" customWidth="1"/>
    <col min="7579" max="7579" width="9.453125" style="31" customWidth="1"/>
    <col min="7580" max="7580" width="12" style="31" customWidth="1"/>
    <col min="7581" max="7629" width="9.453125" style="31" customWidth="1"/>
    <col min="7630" max="7810" width="8.81640625" style="31"/>
    <col min="7811" max="7811" width="6" style="31" customWidth="1"/>
    <col min="7812" max="7812" width="11.1796875" style="31" customWidth="1"/>
    <col min="7813" max="7813" width="37.453125" style="31" customWidth="1"/>
    <col min="7814" max="7814" width="14.1796875" style="31" customWidth="1"/>
    <col min="7815" max="7816" width="12" style="31" customWidth="1"/>
    <col min="7817" max="7817" width="17.81640625" style="31" customWidth="1"/>
    <col min="7818" max="7818" width="15.453125" style="31" customWidth="1"/>
    <col min="7819" max="7824" width="0" style="31" hidden="1" customWidth="1"/>
    <col min="7825" max="7825" width="11.81640625" style="31" customWidth="1"/>
    <col min="7826" max="7826" width="31.81640625" style="31" customWidth="1"/>
    <col min="7827" max="7827" width="12.1796875" style="31" customWidth="1"/>
    <col min="7828" max="7828" width="12" style="31" customWidth="1"/>
    <col min="7829" max="7829" width="12.453125" style="31" customWidth="1"/>
    <col min="7830" max="7830" width="12" style="31" customWidth="1"/>
    <col min="7831" max="7831" width="11.1796875" style="31" customWidth="1"/>
    <col min="7832" max="7833" width="11.453125" style="31" customWidth="1"/>
    <col min="7834" max="7834" width="12.453125" style="31" customWidth="1"/>
    <col min="7835" max="7835" width="9.453125" style="31" customWidth="1"/>
    <col min="7836" max="7836" width="12" style="31" customWidth="1"/>
    <col min="7837" max="7885" width="9.453125" style="31" customWidth="1"/>
    <col min="7886" max="8066" width="8.81640625" style="31"/>
    <col min="8067" max="8067" width="6" style="31" customWidth="1"/>
    <col min="8068" max="8068" width="11.1796875" style="31" customWidth="1"/>
    <col min="8069" max="8069" width="37.453125" style="31" customWidth="1"/>
    <col min="8070" max="8070" width="14.1796875" style="31" customWidth="1"/>
    <col min="8071" max="8072" width="12" style="31" customWidth="1"/>
    <col min="8073" max="8073" width="17.81640625" style="31" customWidth="1"/>
    <col min="8074" max="8074" width="15.453125" style="31" customWidth="1"/>
    <col min="8075" max="8080" width="0" style="31" hidden="1" customWidth="1"/>
    <col min="8081" max="8081" width="11.81640625" style="31" customWidth="1"/>
    <col min="8082" max="8082" width="31.81640625" style="31" customWidth="1"/>
    <col min="8083" max="8083" width="12.1796875" style="31" customWidth="1"/>
    <col min="8084" max="8084" width="12" style="31" customWidth="1"/>
    <col min="8085" max="8085" width="12.453125" style="31" customWidth="1"/>
    <col min="8086" max="8086" width="12" style="31" customWidth="1"/>
    <col min="8087" max="8087" width="11.1796875" style="31" customWidth="1"/>
    <col min="8088" max="8089" width="11.453125" style="31" customWidth="1"/>
    <col min="8090" max="8090" width="12.453125" style="31" customWidth="1"/>
    <col min="8091" max="8091" width="9.453125" style="31" customWidth="1"/>
    <col min="8092" max="8092" width="12" style="31" customWidth="1"/>
    <col min="8093" max="8141" width="9.453125" style="31" customWidth="1"/>
    <col min="8142" max="8322" width="8.81640625" style="31"/>
    <col min="8323" max="8323" width="6" style="31" customWidth="1"/>
    <col min="8324" max="8324" width="11.1796875" style="31" customWidth="1"/>
    <col min="8325" max="8325" width="37.453125" style="31" customWidth="1"/>
    <col min="8326" max="8326" width="14.1796875" style="31" customWidth="1"/>
    <col min="8327" max="8328" width="12" style="31" customWidth="1"/>
    <col min="8329" max="8329" width="17.81640625" style="31" customWidth="1"/>
    <col min="8330" max="8330" width="15.453125" style="31" customWidth="1"/>
    <col min="8331" max="8336" width="0" style="31" hidden="1" customWidth="1"/>
    <col min="8337" max="8337" width="11.81640625" style="31" customWidth="1"/>
    <col min="8338" max="8338" width="31.81640625" style="31" customWidth="1"/>
    <col min="8339" max="8339" width="12.1796875" style="31" customWidth="1"/>
    <col min="8340" max="8340" width="12" style="31" customWidth="1"/>
    <col min="8341" max="8341" width="12.453125" style="31" customWidth="1"/>
    <col min="8342" max="8342" width="12" style="31" customWidth="1"/>
    <col min="8343" max="8343" width="11.1796875" style="31" customWidth="1"/>
    <col min="8344" max="8345" width="11.453125" style="31" customWidth="1"/>
    <col min="8346" max="8346" width="12.453125" style="31" customWidth="1"/>
    <col min="8347" max="8347" width="9.453125" style="31" customWidth="1"/>
    <col min="8348" max="8348" width="12" style="31" customWidth="1"/>
    <col min="8349" max="8397" width="9.453125" style="31" customWidth="1"/>
    <col min="8398" max="8578" width="8.81640625" style="31"/>
    <col min="8579" max="8579" width="6" style="31" customWidth="1"/>
    <col min="8580" max="8580" width="11.1796875" style="31" customWidth="1"/>
    <col min="8581" max="8581" width="37.453125" style="31" customWidth="1"/>
    <col min="8582" max="8582" width="14.1796875" style="31" customWidth="1"/>
    <col min="8583" max="8584" width="12" style="31" customWidth="1"/>
    <col min="8585" max="8585" width="17.81640625" style="31" customWidth="1"/>
    <col min="8586" max="8586" width="15.453125" style="31" customWidth="1"/>
    <col min="8587" max="8592" width="0" style="31" hidden="1" customWidth="1"/>
    <col min="8593" max="8593" width="11.81640625" style="31" customWidth="1"/>
    <col min="8594" max="8594" width="31.81640625" style="31" customWidth="1"/>
    <col min="8595" max="8595" width="12.1796875" style="31" customWidth="1"/>
    <col min="8596" max="8596" width="12" style="31" customWidth="1"/>
    <col min="8597" max="8597" width="12.453125" style="31" customWidth="1"/>
    <col min="8598" max="8598" width="12" style="31" customWidth="1"/>
    <col min="8599" max="8599" width="11.1796875" style="31" customWidth="1"/>
    <col min="8600" max="8601" width="11.453125" style="31" customWidth="1"/>
    <col min="8602" max="8602" width="12.453125" style="31" customWidth="1"/>
    <col min="8603" max="8603" width="9.453125" style="31" customWidth="1"/>
    <col min="8604" max="8604" width="12" style="31" customWidth="1"/>
    <col min="8605" max="8653" width="9.453125" style="31" customWidth="1"/>
    <col min="8654" max="8834" width="8.81640625" style="31"/>
    <col min="8835" max="8835" width="6" style="31" customWidth="1"/>
    <col min="8836" max="8836" width="11.1796875" style="31" customWidth="1"/>
    <col min="8837" max="8837" width="37.453125" style="31" customWidth="1"/>
    <col min="8838" max="8838" width="14.1796875" style="31" customWidth="1"/>
    <col min="8839" max="8840" width="12" style="31" customWidth="1"/>
    <col min="8841" max="8841" width="17.81640625" style="31" customWidth="1"/>
    <col min="8842" max="8842" width="15.453125" style="31" customWidth="1"/>
    <col min="8843" max="8848" width="0" style="31" hidden="1" customWidth="1"/>
    <col min="8849" max="8849" width="11.81640625" style="31" customWidth="1"/>
    <col min="8850" max="8850" width="31.81640625" style="31" customWidth="1"/>
    <col min="8851" max="8851" width="12.1796875" style="31" customWidth="1"/>
    <col min="8852" max="8852" width="12" style="31" customWidth="1"/>
    <col min="8853" max="8853" width="12.453125" style="31" customWidth="1"/>
    <col min="8854" max="8854" width="12" style="31" customWidth="1"/>
    <col min="8855" max="8855" width="11.1796875" style="31" customWidth="1"/>
    <col min="8856" max="8857" width="11.453125" style="31" customWidth="1"/>
    <col min="8858" max="8858" width="12.453125" style="31" customWidth="1"/>
    <col min="8859" max="8859" width="9.453125" style="31" customWidth="1"/>
    <col min="8860" max="8860" width="12" style="31" customWidth="1"/>
    <col min="8861" max="8909" width="9.453125" style="31" customWidth="1"/>
    <col min="8910" max="9090" width="8.81640625" style="31"/>
    <col min="9091" max="9091" width="6" style="31" customWidth="1"/>
    <col min="9092" max="9092" width="11.1796875" style="31" customWidth="1"/>
    <col min="9093" max="9093" width="37.453125" style="31" customWidth="1"/>
    <col min="9094" max="9094" width="14.1796875" style="31" customWidth="1"/>
    <col min="9095" max="9096" width="12" style="31" customWidth="1"/>
    <col min="9097" max="9097" width="17.81640625" style="31" customWidth="1"/>
    <col min="9098" max="9098" width="15.453125" style="31" customWidth="1"/>
    <col min="9099" max="9104" width="0" style="31" hidden="1" customWidth="1"/>
    <col min="9105" max="9105" width="11.81640625" style="31" customWidth="1"/>
    <col min="9106" max="9106" width="31.81640625" style="31" customWidth="1"/>
    <col min="9107" max="9107" width="12.1796875" style="31" customWidth="1"/>
    <col min="9108" max="9108" width="12" style="31" customWidth="1"/>
    <col min="9109" max="9109" width="12.453125" style="31" customWidth="1"/>
    <col min="9110" max="9110" width="12" style="31" customWidth="1"/>
    <col min="9111" max="9111" width="11.1796875" style="31" customWidth="1"/>
    <col min="9112" max="9113" width="11.453125" style="31" customWidth="1"/>
    <col min="9114" max="9114" width="12.453125" style="31" customWidth="1"/>
    <col min="9115" max="9115" width="9.453125" style="31" customWidth="1"/>
    <col min="9116" max="9116" width="12" style="31" customWidth="1"/>
    <col min="9117" max="9165" width="9.453125" style="31" customWidth="1"/>
    <col min="9166" max="9346" width="8.81640625" style="31"/>
    <col min="9347" max="9347" width="6" style="31" customWidth="1"/>
    <col min="9348" max="9348" width="11.1796875" style="31" customWidth="1"/>
    <col min="9349" max="9349" width="37.453125" style="31" customWidth="1"/>
    <col min="9350" max="9350" width="14.1796875" style="31" customWidth="1"/>
    <col min="9351" max="9352" width="12" style="31" customWidth="1"/>
    <col min="9353" max="9353" width="17.81640625" style="31" customWidth="1"/>
    <col min="9354" max="9354" width="15.453125" style="31" customWidth="1"/>
    <col min="9355" max="9360" width="0" style="31" hidden="1" customWidth="1"/>
    <col min="9361" max="9361" width="11.81640625" style="31" customWidth="1"/>
    <col min="9362" max="9362" width="31.81640625" style="31" customWidth="1"/>
    <col min="9363" max="9363" width="12.1796875" style="31" customWidth="1"/>
    <col min="9364" max="9364" width="12" style="31" customWidth="1"/>
    <col min="9365" max="9365" width="12.453125" style="31" customWidth="1"/>
    <col min="9366" max="9366" width="12" style="31" customWidth="1"/>
    <col min="9367" max="9367" width="11.1796875" style="31" customWidth="1"/>
    <col min="9368" max="9369" width="11.453125" style="31" customWidth="1"/>
    <col min="9370" max="9370" width="12.453125" style="31" customWidth="1"/>
    <col min="9371" max="9371" width="9.453125" style="31" customWidth="1"/>
    <col min="9372" max="9372" width="12" style="31" customWidth="1"/>
    <col min="9373" max="9421" width="9.453125" style="31" customWidth="1"/>
    <col min="9422" max="9602" width="8.81640625" style="31"/>
    <col min="9603" max="9603" width="6" style="31" customWidth="1"/>
    <col min="9604" max="9604" width="11.1796875" style="31" customWidth="1"/>
    <col min="9605" max="9605" width="37.453125" style="31" customWidth="1"/>
    <col min="9606" max="9606" width="14.1796875" style="31" customWidth="1"/>
    <col min="9607" max="9608" width="12" style="31" customWidth="1"/>
    <col min="9609" max="9609" width="17.81640625" style="31" customWidth="1"/>
    <col min="9610" max="9610" width="15.453125" style="31" customWidth="1"/>
    <col min="9611" max="9616" width="0" style="31" hidden="1" customWidth="1"/>
    <col min="9617" max="9617" width="11.81640625" style="31" customWidth="1"/>
    <col min="9618" max="9618" width="31.81640625" style="31" customWidth="1"/>
    <col min="9619" max="9619" width="12.1796875" style="31" customWidth="1"/>
    <col min="9620" max="9620" width="12" style="31" customWidth="1"/>
    <col min="9621" max="9621" width="12.453125" style="31" customWidth="1"/>
    <col min="9622" max="9622" width="12" style="31" customWidth="1"/>
    <col min="9623" max="9623" width="11.1796875" style="31" customWidth="1"/>
    <col min="9624" max="9625" width="11.453125" style="31" customWidth="1"/>
    <col min="9626" max="9626" width="12.453125" style="31" customWidth="1"/>
    <col min="9627" max="9627" width="9.453125" style="31" customWidth="1"/>
    <col min="9628" max="9628" width="12" style="31" customWidth="1"/>
    <col min="9629" max="9677" width="9.453125" style="31" customWidth="1"/>
    <col min="9678" max="9858" width="8.81640625" style="31"/>
    <col min="9859" max="9859" width="6" style="31" customWidth="1"/>
    <col min="9860" max="9860" width="11.1796875" style="31" customWidth="1"/>
    <col min="9861" max="9861" width="37.453125" style="31" customWidth="1"/>
    <col min="9862" max="9862" width="14.1796875" style="31" customWidth="1"/>
    <col min="9863" max="9864" width="12" style="31" customWidth="1"/>
    <col min="9865" max="9865" width="17.81640625" style="31" customWidth="1"/>
    <col min="9866" max="9866" width="15.453125" style="31" customWidth="1"/>
    <col min="9867" max="9872" width="0" style="31" hidden="1" customWidth="1"/>
    <col min="9873" max="9873" width="11.81640625" style="31" customWidth="1"/>
    <col min="9874" max="9874" width="31.81640625" style="31" customWidth="1"/>
    <col min="9875" max="9875" width="12.1796875" style="31" customWidth="1"/>
    <col min="9876" max="9876" width="12" style="31" customWidth="1"/>
    <col min="9877" max="9877" width="12.453125" style="31" customWidth="1"/>
    <col min="9878" max="9878" width="12" style="31" customWidth="1"/>
    <col min="9879" max="9879" width="11.1796875" style="31" customWidth="1"/>
    <col min="9880" max="9881" width="11.453125" style="31" customWidth="1"/>
    <col min="9882" max="9882" width="12.453125" style="31" customWidth="1"/>
    <col min="9883" max="9883" width="9.453125" style="31" customWidth="1"/>
    <col min="9884" max="9884" width="12" style="31" customWidth="1"/>
    <col min="9885" max="9933" width="9.453125" style="31" customWidth="1"/>
    <col min="9934" max="10114" width="8.81640625" style="31"/>
    <col min="10115" max="10115" width="6" style="31" customWidth="1"/>
    <col min="10116" max="10116" width="11.1796875" style="31" customWidth="1"/>
    <col min="10117" max="10117" width="37.453125" style="31" customWidth="1"/>
    <col min="10118" max="10118" width="14.1796875" style="31" customWidth="1"/>
    <col min="10119" max="10120" width="12" style="31" customWidth="1"/>
    <col min="10121" max="10121" width="17.81640625" style="31" customWidth="1"/>
    <col min="10122" max="10122" width="15.453125" style="31" customWidth="1"/>
    <col min="10123" max="10128" width="0" style="31" hidden="1" customWidth="1"/>
    <col min="10129" max="10129" width="11.81640625" style="31" customWidth="1"/>
    <col min="10130" max="10130" width="31.81640625" style="31" customWidth="1"/>
    <col min="10131" max="10131" width="12.1796875" style="31" customWidth="1"/>
    <col min="10132" max="10132" width="12" style="31" customWidth="1"/>
    <col min="10133" max="10133" width="12.453125" style="31" customWidth="1"/>
    <col min="10134" max="10134" width="12" style="31" customWidth="1"/>
    <col min="10135" max="10135" width="11.1796875" style="31" customWidth="1"/>
    <col min="10136" max="10137" width="11.453125" style="31" customWidth="1"/>
    <col min="10138" max="10138" width="12.453125" style="31" customWidth="1"/>
    <col min="10139" max="10139" width="9.453125" style="31" customWidth="1"/>
    <col min="10140" max="10140" width="12" style="31" customWidth="1"/>
    <col min="10141" max="10189" width="9.453125" style="31" customWidth="1"/>
    <col min="10190" max="10370" width="8.81640625" style="31"/>
    <col min="10371" max="10371" width="6" style="31" customWidth="1"/>
    <col min="10372" max="10372" width="11.1796875" style="31" customWidth="1"/>
    <col min="10373" max="10373" width="37.453125" style="31" customWidth="1"/>
    <col min="10374" max="10374" width="14.1796875" style="31" customWidth="1"/>
    <col min="10375" max="10376" width="12" style="31" customWidth="1"/>
    <col min="10377" max="10377" width="17.81640625" style="31" customWidth="1"/>
    <col min="10378" max="10378" width="15.453125" style="31" customWidth="1"/>
    <col min="10379" max="10384" width="0" style="31" hidden="1" customWidth="1"/>
    <col min="10385" max="10385" width="11.81640625" style="31" customWidth="1"/>
    <col min="10386" max="10386" width="31.81640625" style="31" customWidth="1"/>
    <col min="10387" max="10387" width="12.1796875" style="31" customWidth="1"/>
    <col min="10388" max="10388" width="12" style="31" customWidth="1"/>
    <col min="10389" max="10389" width="12.453125" style="31" customWidth="1"/>
    <col min="10390" max="10390" width="12" style="31" customWidth="1"/>
    <col min="10391" max="10391" width="11.1796875" style="31" customWidth="1"/>
    <col min="10392" max="10393" width="11.453125" style="31" customWidth="1"/>
    <col min="10394" max="10394" width="12.453125" style="31" customWidth="1"/>
    <col min="10395" max="10395" width="9.453125" style="31" customWidth="1"/>
    <col min="10396" max="10396" width="12" style="31" customWidth="1"/>
    <col min="10397" max="10445" width="9.453125" style="31" customWidth="1"/>
    <col min="10446" max="10626" width="8.81640625" style="31"/>
    <col min="10627" max="10627" width="6" style="31" customWidth="1"/>
    <col min="10628" max="10628" width="11.1796875" style="31" customWidth="1"/>
    <col min="10629" max="10629" width="37.453125" style="31" customWidth="1"/>
    <col min="10630" max="10630" width="14.1796875" style="31" customWidth="1"/>
    <col min="10631" max="10632" width="12" style="31" customWidth="1"/>
    <col min="10633" max="10633" width="17.81640625" style="31" customWidth="1"/>
    <col min="10634" max="10634" width="15.453125" style="31" customWidth="1"/>
    <col min="10635" max="10640" width="0" style="31" hidden="1" customWidth="1"/>
    <col min="10641" max="10641" width="11.81640625" style="31" customWidth="1"/>
    <col min="10642" max="10642" width="31.81640625" style="31" customWidth="1"/>
    <col min="10643" max="10643" width="12.1796875" style="31" customWidth="1"/>
    <col min="10644" max="10644" width="12" style="31" customWidth="1"/>
    <col min="10645" max="10645" width="12.453125" style="31" customWidth="1"/>
    <col min="10646" max="10646" width="12" style="31" customWidth="1"/>
    <col min="10647" max="10647" width="11.1796875" style="31" customWidth="1"/>
    <col min="10648" max="10649" width="11.453125" style="31" customWidth="1"/>
    <col min="10650" max="10650" width="12.453125" style="31" customWidth="1"/>
    <col min="10651" max="10651" width="9.453125" style="31" customWidth="1"/>
    <col min="10652" max="10652" width="12" style="31" customWidth="1"/>
    <col min="10653" max="10701" width="9.453125" style="31" customWidth="1"/>
    <col min="10702" max="10882" width="8.81640625" style="31"/>
    <col min="10883" max="10883" width="6" style="31" customWidth="1"/>
    <col min="10884" max="10884" width="11.1796875" style="31" customWidth="1"/>
    <col min="10885" max="10885" width="37.453125" style="31" customWidth="1"/>
    <col min="10886" max="10886" width="14.1796875" style="31" customWidth="1"/>
    <col min="10887" max="10888" width="12" style="31" customWidth="1"/>
    <col min="10889" max="10889" width="17.81640625" style="31" customWidth="1"/>
    <col min="10890" max="10890" width="15.453125" style="31" customWidth="1"/>
    <col min="10891" max="10896" width="0" style="31" hidden="1" customWidth="1"/>
    <col min="10897" max="10897" width="11.81640625" style="31" customWidth="1"/>
    <col min="10898" max="10898" width="31.81640625" style="31" customWidth="1"/>
    <col min="10899" max="10899" width="12.1796875" style="31" customWidth="1"/>
    <col min="10900" max="10900" width="12" style="31" customWidth="1"/>
    <col min="10901" max="10901" width="12.453125" style="31" customWidth="1"/>
    <col min="10902" max="10902" width="12" style="31" customWidth="1"/>
    <col min="10903" max="10903" width="11.1796875" style="31" customWidth="1"/>
    <col min="10904" max="10905" width="11.453125" style="31" customWidth="1"/>
    <col min="10906" max="10906" width="12.453125" style="31" customWidth="1"/>
    <col min="10907" max="10907" width="9.453125" style="31" customWidth="1"/>
    <col min="10908" max="10908" width="12" style="31" customWidth="1"/>
    <col min="10909" max="10957" width="9.453125" style="31" customWidth="1"/>
    <col min="10958" max="11138" width="8.81640625" style="31"/>
    <col min="11139" max="11139" width="6" style="31" customWidth="1"/>
    <col min="11140" max="11140" width="11.1796875" style="31" customWidth="1"/>
    <col min="11141" max="11141" width="37.453125" style="31" customWidth="1"/>
    <col min="11142" max="11142" width="14.1796875" style="31" customWidth="1"/>
    <col min="11143" max="11144" width="12" style="31" customWidth="1"/>
    <col min="11145" max="11145" width="17.81640625" style="31" customWidth="1"/>
    <col min="11146" max="11146" width="15.453125" style="31" customWidth="1"/>
    <col min="11147" max="11152" width="0" style="31" hidden="1" customWidth="1"/>
    <col min="11153" max="11153" width="11.81640625" style="31" customWidth="1"/>
    <col min="11154" max="11154" width="31.81640625" style="31" customWidth="1"/>
    <col min="11155" max="11155" width="12.1796875" style="31" customWidth="1"/>
    <col min="11156" max="11156" width="12" style="31" customWidth="1"/>
    <col min="11157" max="11157" width="12.453125" style="31" customWidth="1"/>
    <col min="11158" max="11158" width="12" style="31" customWidth="1"/>
    <col min="11159" max="11159" width="11.1796875" style="31" customWidth="1"/>
    <col min="11160" max="11161" width="11.453125" style="31" customWidth="1"/>
    <col min="11162" max="11162" width="12.453125" style="31" customWidth="1"/>
    <col min="11163" max="11163" width="9.453125" style="31" customWidth="1"/>
    <col min="11164" max="11164" width="12" style="31" customWidth="1"/>
    <col min="11165" max="11213" width="9.453125" style="31" customWidth="1"/>
    <col min="11214" max="11394" width="8.81640625" style="31"/>
    <col min="11395" max="11395" width="6" style="31" customWidth="1"/>
    <col min="11396" max="11396" width="11.1796875" style="31" customWidth="1"/>
    <col min="11397" max="11397" width="37.453125" style="31" customWidth="1"/>
    <col min="11398" max="11398" width="14.1796875" style="31" customWidth="1"/>
    <col min="11399" max="11400" width="12" style="31" customWidth="1"/>
    <col min="11401" max="11401" width="17.81640625" style="31" customWidth="1"/>
    <col min="11402" max="11402" width="15.453125" style="31" customWidth="1"/>
    <col min="11403" max="11408" width="0" style="31" hidden="1" customWidth="1"/>
    <col min="11409" max="11409" width="11.81640625" style="31" customWidth="1"/>
    <col min="11410" max="11410" width="31.81640625" style="31" customWidth="1"/>
    <col min="11411" max="11411" width="12.1796875" style="31" customWidth="1"/>
    <col min="11412" max="11412" width="12" style="31" customWidth="1"/>
    <col min="11413" max="11413" width="12.453125" style="31" customWidth="1"/>
    <col min="11414" max="11414" width="12" style="31" customWidth="1"/>
    <col min="11415" max="11415" width="11.1796875" style="31" customWidth="1"/>
    <col min="11416" max="11417" width="11.453125" style="31" customWidth="1"/>
    <col min="11418" max="11418" width="12.453125" style="31" customWidth="1"/>
    <col min="11419" max="11419" width="9.453125" style="31" customWidth="1"/>
    <col min="11420" max="11420" width="12" style="31" customWidth="1"/>
    <col min="11421" max="11469" width="9.453125" style="31" customWidth="1"/>
    <col min="11470" max="11650" width="8.81640625" style="31"/>
    <col min="11651" max="11651" width="6" style="31" customWidth="1"/>
    <col min="11652" max="11652" width="11.1796875" style="31" customWidth="1"/>
    <col min="11653" max="11653" width="37.453125" style="31" customWidth="1"/>
    <col min="11654" max="11654" width="14.1796875" style="31" customWidth="1"/>
    <col min="11655" max="11656" width="12" style="31" customWidth="1"/>
    <col min="11657" max="11657" width="17.81640625" style="31" customWidth="1"/>
    <col min="11658" max="11658" width="15.453125" style="31" customWidth="1"/>
    <col min="11659" max="11664" width="0" style="31" hidden="1" customWidth="1"/>
    <col min="11665" max="11665" width="11.81640625" style="31" customWidth="1"/>
    <col min="11666" max="11666" width="31.81640625" style="31" customWidth="1"/>
    <col min="11667" max="11667" width="12.1796875" style="31" customWidth="1"/>
    <col min="11668" max="11668" width="12" style="31" customWidth="1"/>
    <col min="11669" max="11669" width="12.453125" style="31" customWidth="1"/>
    <col min="11670" max="11670" width="12" style="31" customWidth="1"/>
    <col min="11671" max="11671" width="11.1796875" style="31" customWidth="1"/>
    <col min="11672" max="11673" width="11.453125" style="31" customWidth="1"/>
    <col min="11674" max="11674" width="12.453125" style="31" customWidth="1"/>
    <col min="11675" max="11675" width="9.453125" style="31" customWidth="1"/>
    <col min="11676" max="11676" width="12" style="31" customWidth="1"/>
    <col min="11677" max="11725" width="9.453125" style="31" customWidth="1"/>
    <col min="11726" max="11906" width="8.81640625" style="31"/>
    <col min="11907" max="11907" width="6" style="31" customWidth="1"/>
    <col min="11908" max="11908" width="11.1796875" style="31" customWidth="1"/>
    <col min="11909" max="11909" width="37.453125" style="31" customWidth="1"/>
    <col min="11910" max="11910" width="14.1796875" style="31" customWidth="1"/>
    <col min="11911" max="11912" width="12" style="31" customWidth="1"/>
    <col min="11913" max="11913" width="17.81640625" style="31" customWidth="1"/>
    <col min="11914" max="11914" width="15.453125" style="31" customWidth="1"/>
    <col min="11915" max="11920" width="0" style="31" hidden="1" customWidth="1"/>
    <col min="11921" max="11921" width="11.81640625" style="31" customWidth="1"/>
    <col min="11922" max="11922" width="31.81640625" style="31" customWidth="1"/>
    <col min="11923" max="11923" width="12.1796875" style="31" customWidth="1"/>
    <col min="11924" max="11924" width="12" style="31" customWidth="1"/>
    <col min="11925" max="11925" width="12.453125" style="31" customWidth="1"/>
    <col min="11926" max="11926" width="12" style="31" customWidth="1"/>
    <col min="11927" max="11927" width="11.1796875" style="31" customWidth="1"/>
    <col min="11928" max="11929" width="11.453125" style="31" customWidth="1"/>
    <col min="11930" max="11930" width="12.453125" style="31" customWidth="1"/>
    <col min="11931" max="11931" width="9.453125" style="31" customWidth="1"/>
    <col min="11932" max="11932" width="12" style="31" customWidth="1"/>
    <col min="11933" max="11981" width="9.453125" style="31" customWidth="1"/>
    <col min="11982" max="12162" width="8.81640625" style="31"/>
    <col min="12163" max="12163" width="6" style="31" customWidth="1"/>
    <col min="12164" max="12164" width="11.1796875" style="31" customWidth="1"/>
    <col min="12165" max="12165" width="37.453125" style="31" customWidth="1"/>
    <col min="12166" max="12166" width="14.1796875" style="31" customWidth="1"/>
    <col min="12167" max="12168" width="12" style="31" customWidth="1"/>
    <col min="12169" max="12169" width="17.81640625" style="31" customWidth="1"/>
    <col min="12170" max="12170" width="15.453125" style="31" customWidth="1"/>
    <col min="12171" max="12176" width="0" style="31" hidden="1" customWidth="1"/>
    <col min="12177" max="12177" width="11.81640625" style="31" customWidth="1"/>
    <col min="12178" max="12178" width="31.81640625" style="31" customWidth="1"/>
    <col min="12179" max="12179" width="12.1796875" style="31" customWidth="1"/>
    <col min="12180" max="12180" width="12" style="31" customWidth="1"/>
    <col min="12181" max="12181" width="12.453125" style="31" customWidth="1"/>
    <col min="12182" max="12182" width="12" style="31" customWidth="1"/>
    <col min="12183" max="12183" width="11.1796875" style="31" customWidth="1"/>
    <col min="12184" max="12185" width="11.453125" style="31" customWidth="1"/>
    <col min="12186" max="12186" width="12.453125" style="31" customWidth="1"/>
    <col min="12187" max="12187" width="9.453125" style="31" customWidth="1"/>
    <col min="12188" max="12188" width="12" style="31" customWidth="1"/>
    <col min="12189" max="12237" width="9.453125" style="31" customWidth="1"/>
    <col min="12238" max="12418" width="8.81640625" style="31"/>
    <col min="12419" max="12419" width="6" style="31" customWidth="1"/>
    <col min="12420" max="12420" width="11.1796875" style="31" customWidth="1"/>
    <col min="12421" max="12421" width="37.453125" style="31" customWidth="1"/>
    <col min="12422" max="12422" width="14.1796875" style="31" customWidth="1"/>
    <col min="12423" max="12424" width="12" style="31" customWidth="1"/>
    <col min="12425" max="12425" width="17.81640625" style="31" customWidth="1"/>
    <col min="12426" max="12426" width="15.453125" style="31" customWidth="1"/>
    <col min="12427" max="12432" width="0" style="31" hidden="1" customWidth="1"/>
    <col min="12433" max="12433" width="11.81640625" style="31" customWidth="1"/>
    <col min="12434" max="12434" width="31.81640625" style="31" customWidth="1"/>
    <col min="12435" max="12435" width="12.1796875" style="31" customWidth="1"/>
    <col min="12436" max="12436" width="12" style="31" customWidth="1"/>
    <col min="12437" max="12437" width="12.453125" style="31" customWidth="1"/>
    <col min="12438" max="12438" width="12" style="31" customWidth="1"/>
    <col min="12439" max="12439" width="11.1796875" style="31" customWidth="1"/>
    <col min="12440" max="12441" width="11.453125" style="31" customWidth="1"/>
    <col min="12442" max="12442" width="12.453125" style="31" customWidth="1"/>
    <col min="12443" max="12443" width="9.453125" style="31" customWidth="1"/>
    <col min="12444" max="12444" width="12" style="31" customWidth="1"/>
    <col min="12445" max="12493" width="9.453125" style="31" customWidth="1"/>
    <col min="12494" max="12674" width="8.81640625" style="31"/>
    <col min="12675" max="12675" width="6" style="31" customWidth="1"/>
    <col min="12676" max="12676" width="11.1796875" style="31" customWidth="1"/>
    <col min="12677" max="12677" width="37.453125" style="31" customWidth="1"/>
    <col min="12678" max="12678" width="14.1796875" style="31" customWidth="1"/>
    <col min="12679" max="12680" width="12" style="31" customWidth="1"/>
    <col min="12681" max="12681" width="17.81640625" style="31" customWidth="1"/>
    <col min="12682" max="12682" width="15.453125" style="31" customWidth="1"/>
    <col min="12683" max="12688" width="0" style="31" hidden="1" customWidth="1"/>
    <col min="12689" max="12689" width="11.81640625" style="31" customWidth="1"/>
    <col min="12690" max="12690" width="31.81640625" style="31" customWidth="1"/>
    <col min="12691" max="12691" width="12.1796875" style="31" customWidth="1"/>
    <col min="12692" max="12692" width="12" style="31" customWidth="1"/>
    <col min="12693" max="12693" width="12.453125" style="31" customWidth="1"/>
    <col min="12694" max="12694" width="12" style="31" customWidth="1"/>
    <col min="12695" max="12695" width="11.1796875" style="31" customWidth="1"/>
    <col min="12696" max="12697" width="11.453125" style="31" customWidth="1"/>
    <col min="12698" max="12698" width="12.453125" style="31" customWidth="1"/>
    <col min="12699" max="12699" width="9.453125" style="31" customWidth="1"/>
    <col min="12700" max="12700" width="12" style="31" customWidth="1"/>
    <col min="12701" max="12749" width="9.453125" style="31" customWidth="1"/>
    <col min="12750" max="12930" width="8.81640625" style="31"/>
    <col min="12931" max="12931" width="6" style="31" customWidth="1"/>
    <col min="12932" max="12932" width="11.1796875" style="31" customWidth="1"/>
    <col min="12933" max="12933" width="37.453125" style="31" customWidth="1"/>
    <col min="12934" max="12934" width="14.1796875" style="31" customWidth="1"/>
    <col min="12935" max="12936" width="12" style="31" customWidth="1"/>
    <col min="12937" max="12937" width="17.81640625" style="31" customWidth="1"/>
    <col min="12938" max="12938" width="15.453125" style="31" customWidth="1"/>
    <col min="12939" max="12944" width="0" style="31" hidden="1" customWidth="1"/>
    <col min="12945" max="12945" width="11.81640625" style="31" customWidth="1"/>
    <col min="12946" max="12946" width="31.81640625" style="31" customWidth="1"/>
    <col min="12947" max="12947" width="12.1796875" style="31" customWidth="1"/>
    <col min="12948" max="12948" width="12" style="31" customWidth="1"/>
    <col min="12949" max="12949" width="12.453125" style="31" customWidth="1"/>
    <col min="12950" max="12950" width="12" style="31" customWidth="1"/>
    <col min="12951" max="12951" width="11.1796875" style="31" customWidth="1"/>
    <col min="12952" max="12953" width="11.453125" style="31" customWidth="1"/>
    <col min="12954" max="12954" width="12.453125" style="31" customWidth="1"/>
    <col min="12955" max="12955" width="9.453125" style="31" customWidth="1"/>
    <col min="12956" max="12956" width="12" style="31" customWidth="1"/>
    <col min="12957" max="13005" width="9.453125" style="31" customWidth="1"/>
    <col min="13006" max="13186" width="8.81640625" style="31"/>
    <col min="13187" max="13187" width="6" style="31" customWidth="1"/>
    <col min="13188" max="13188" width="11.1796875" style="31" customWidth="1"/>
    <col min="13189" max="13189" width="37.453125" style="31" customWidth="1"/>
    <col min="13190" max="13190" width="14.1796875" style="31" customWidth="1"/>
    <col min="13191" max="13192" width="12" style="31" customWidth="1"/>
    <col min="13193" max="13193" width="17.81640625" style="31" customWidth="1"/>
    <col min="13194" max="13194" width="15.453125" style="31" customWidth="1"/>
    <col min="13195" max="13200" width="0" style="31" hidden="1" customWidth="1"/>
    <col min="13201" max="13201" width="11.81640625" style="31" customWidth="1"/>
    <col min="13202" max="13202" width="31.81640625" style="31" customWidth="1"/>
    <col min="13203" max="13203" width="12.1796875" style="31" customWidth="1"/>
    <col min="13204" max="13204" width="12" style="31" customWidth="1"/>
    <col min="13205" max="13205" width="12.453125" style="31" customWidth="1"/>
    <col min="13206" max="13206" width="12" style="31" customWidth="1"/>
    <col min="13207" max="13207" width="11.1796875" style="31" customWidth="1"/>
    <col min="13208" max="13209" width="11.453125" style="31" customWidth="1"/>
    <col min="13210" max="13210" width="12.453125" style="31" customWidth="1"/>
    <col min="13211" max="13211" width="9.453125" style="31" customWidth="1"/>
    <col min="13212" max="13212" width="12" style="31" customWidth="1"/>
    <col min="13213" max="13261" width="9.453125" style="31" customWidth="1"/>
    <col min="13262" max="13442" width="8.81640625" style="31"/>
    <col min="13443" max="13443" width="6" style="31" customWidth="1"/>
    <col min="13444" max="13444" width="11.1796875" style="31" customWidth="1"/>
    <col min="13445" max="13445" width="37.453125" style="31" customWidth="1"/>
    <col min="13446" max="13446" width="14.1796875" style="31" customWidth="1"/>
    <col min="13447" max="13448" width="12" style="31" customWidth="1"/>
    <col min="13449" max="13449" width="17.81640625" style="31" customWidth="1"/>
    <col min="13450" max="13450" width="15.453125" style="31" customWidth="1"/>
    <col min="13451" max="13456" width="0" style="31" hidden="1" customWidth="1"/>
    <col min="13457" max="13457" width="11.81640625" style="31" customWidth="1"/>
    <col min="13458" max="13458" width="31.81640625" style="31" customWidth="1"/>
    <col min="13459" max="13459" width="12.1796875" style="31" customWidth="1"/>
    <col min="13460" max="13460" width="12" style="31" customWidth="1"/>
    <col min="13461" max="13461" width="12.453125" style="31" customWidth="1"/>
    <col min="13462" max="13462" width="12" style="31" customWidth="1"/>
    <col min="13463" max="13463" width="11.1796875" style="31" customWidth="1"/>
    <col min="13464" max="13465" width="11.453125" style="31" customWidth="1"/>
    <col min="13466" max="13466" width="12.453125" style="31" customWidth="1"/>
    <col min="13467" max="13467" width="9.453125" style="31" customWidth="1"/>
    <col min="13468" max="13468" width="12" style="31" customWidth="1"/>
    <col min="13469" max="13517" width="9.453125" style="31" customWidth="1"/>
    <col min="13518" max="13698" width="8.81640625" style="31"/>
    <col min="13699" max="13699" width="6" style="31" customWidth="1"/>
    <col min="13700" max="13700" width="11.1796875" style="31" customWidth="1"/>
    <col min="13701" max="13701" width="37.453125" style="31" customWidth="1"/>
    <col min="13702" max="13702" width="14.1796875" style="31" customWidth="1"/>
    <col min="13703" max="13704" width="12" style="31" customWidth="1"/>
    <col min="13705" max="13705" width="17.81640625" style="31" customWidth="1"/>
    <col min="13706" max="13706" width="15.453125" style="31" customWidth="1"/>
    <col min="13707" max="13712" width="0" style="31" hidden="1" customWidth="1"/>
    <col min="13713" max="13713" width="11.81640625" style="31" customWidth="1"/>
    <col min="13714" max="13714" width="31.81640625" style="31" customWidth="1"/>
    <col min="13715" max="13715" width="12.1796875" style="31" customWidth="1"/>
    <col min="13716" max="13716" width="12" style="31" customWidth="1"/>
    <col min="13717" max="13717" width="12.453125" style="31" customWidth="1"/>
    <col min="13718" max="13718" width="12" style="31" customWidth="1"/>
    <col min="13719" max="13719" width="11.1796875" style="31" customWidth="1"/>
    <col min="13720" max="13721" width="11.453125" style="31" customWidth="1"/>
    <col min="13722" max="13722" width="12.453125" style="31" customWidth="1"/>
    <col min="13723" max="13723" width="9.453125" style="31" customWidth="1"/>
    <col min="13724" max="13724" width="12" style="31" customWidth="1"/>
    <col min="13725" max="13773" width="9.453125" style="31" customWidth="1"/>
    <col min="13774" max="13954" width="8.81640625" style="31"/>
    <col min="13955" max="13955" width="6" style="31" customWidth="1"/>
    <col min="13956" max="13956" width="11.1796875" style="31" customWidth="1"/>
    <col min="13957" max="13957" width="37.453125" style="31" customWidth="1"/>
    <col min="13958" max="13958" width="14.1796875" style="31" customWidth="1"/>
    <col min="13959" max="13960" width="12" style="31" customWidth="1"/>
    <col min="13961" max="13961" width="17.81640625" style="31" customWidth="1"/>
    <col min="13962" max="13962" width="15.453125" style="31" customWidth="1"/>
    <col min="13963" max="13968" width="0" style="31" hidden="1" customWidth="1"/>
    <col min="13969" max="13969" width="11.81640625" style="31" customWidth="1"/>
    <col min="13970" max="13970" width="31.81640625" style="31" customWidth="1"/>
    <col min="13971" max="13971" width="12.1796875" style="31" customWidth="1"/>
    <col min="13972" max="13972" width="12" style="31" customWidth="1"/>
    <col min="13973" max="13973" width="12.453125" style="31" customWidth="1"/>
    <col min="13974" max="13974" width="12" style="31" customWidth="1"/>
    <col min="13975" max="13975" width="11.1796875" style="31" customWidth="1"/>
    <col min="13976" max="13977" width="11.453125" style="31" customWidth="1"/>
    <col min="13978" max="13978" width="12.453125" style="31" customWidth="1"/>
    <col min="13979" max="13979" width="9.453125" style="31" customWidth="1"/>
    <col min="13980" max="13980" width="12" style="31" customWidth="1"/>
    <col min="13981" max="14029" width="9.453125" style="31" customWidth="1"/>
    <col min="14030" max="14210" width="8.81640625" style="31"/>
    <col min="14211" max="14211" width="6" style="31" customWidth="1"/>
    <col min="14212" max="14212" width="11.1796875" style="31" customWidth="1"/>
    <col min="14213" max="14213" width="37.453125" style="31" customWidth="1"/>
    <col min="14214" max="14214" width="14.1796875" style="31" customWidth="1"/>
    <col min="14215" max="14216" width="12" style="31" customWidth="1"/>
    <col min="14217" max="14217" width="17.81640625" style="31" customWidth="1"/>
    <col min="14218" max="14218" width="15.453125" style="31" customWidth="1"/>
    <col min="14219" max="14224" width="0" style="31" hidden="1" customWidth="1"/>
    <col min="14225" max="14225" width="11.81640625" style="31" customWidth="1"/>
    <col min="14226" max="14226" width="31.81640625" style="31" customWidth="1"/>
    <col min="14227" max="14227" width="12.1796875" style="31" customWidth="1"/>
    <col min="14228" max="14228" width="12" style="31" customWidth="1"/>
    <col min="14229" max="14229" width="12.453125" style="31" customWidth="1"/>
    <col min="14230" max="14230" width="12" style="31" customWidth="1"/>
    <col min="14231" max="14231" width="11.1796875" style="31" customWidth="1"/>
    <col min="14232" max="14233" width="11.453125" style="31" customWidth="1"/>
    <col min="14234" max="14234" width="12.453125" style="31" customWidth="1"/>
    <col min="14235" max="14235" width="9.453125" style="31" customWidth="1"/>
    <col min="14236" max="14236" width="12" style="31" customWidth="1"/>
    <col min="14237" max="14285" width="9.453125" style="31" customWidth="1"/>
    <col min="14286" max="14466" width="8.81640625" style="31"/>
    <col min="14467" max="14467" width="6" style="31" customWidth="1"/>
    <col min="14468" max="14468" width="11.1796875" style="31" customWidth="1"/>
    <col min="14469" max="14469" width="37.453125" style="31" customWidth="1"/>
    <col min="14470" max="14470" width="14.1796875" style="31" customWidth="1"/>
    <col min="14471" max="14472" width="12" style="31" customWidth="1"/>
    <col min="14473" max="14473" width="17.81640625" style="31" customWidth="1"/>
    <col min="14474" max="14474" width="15.453125" style="31" customWidth="1"/>
    <col min="14475" max="14480" width="0" style="31" hidden="1" customWidth="1"/>
    <col min="14481" max="14481" width="11.81640625" style="31" customWidth="1"/>
    <col min="14482" max="14482" width="31.81640625" style="31" customWidth="1"/>
    <col min="14483" max="14483" width="12.1796875" style="31" customWidth="1"/>
    <col min="14484" max="14484" width="12" style="31" customWidth="1"/>
    <col min="14485" max="14485" width="12.453125" style="31" customWidth="1"/>
    <col min="14486" max="14486" width="12" style="31" customWidth="1"/>
    <col min="14487" max="14487" width="11.1796875" style="31" customWidth="1"/>
    <col min="14488" max="14489" width="11.453125" style="31" customWidth="1"/>
    <col min="14490" max="14490" width="12.453125" style="31" customWidth="1"/>
    <col min="14491" max="14491" width="9.453125" style="31" customWidth="1"/>
    <col min="14492" max="14492" width="12" style="31" customWidth="1"/>
    <col min="14493" max="14541" width="9.453125" style="31" customWidth="1"/>
    <col min="14542" max="14722" width="8.81640625" style="31"/>
    <col min="14723" max="14723" width="6" style="31" customWidth="1"/>
    <col min="14724" max="14724" width="11.1796875" style="31" customWidth="1"/>
    <col min="14725" max="14725" width="37.453125" style="31" customWidth="1"/>
    <col min="14726" max="14726" width="14.1796875" style="31" customWidth="1"/>
    <col min="14727" max="14728" width="12" style="31" customWidth="1"/>
    <col min="14729" max="14729" width="17.81640625" style="31" customWidth="1"/>
    <col min="14730" max="14730" width="15.453125" style="31" customWidth="1"/>
    <col min="14731" max="14736" width="0" style="31" hidden="1" customWidth="1"/>
    <col min="14737" max="14737" width="11.81640625" style="31" customWidth="1"/>
    <col min="14738" max="14738" width="31.81640625" style="31" customWidth="1"/>
    <col min="14739" max="14739" width="12.1796875" style="31" customWidth="1"/>
    <col min="14740" max="14740" width="12" style="31" customWidth="1"/>
    <col min="14741" max="14741" width="12.453125" style="31" customWidth="1"/>
    <col min="14742" max="14742" width="12" style="31" customWidth="1"/>
    <col min="14743" max="14743" width="11.1796875" style="31" customWidth="1"/>
    <col min="14744" max="14745" width="11.453125" style="31" customWidth="1"/>
    <col min="14746" max="14746" width="12.453125" style="31" customWidth="1"/>
    <col min="14747" max="14747" width="9.453125" style="31" customWidth="1"/>
    <col min="14748" max="14748" width="12" style="31" customWidth="1"/>
    <col min="14749" max="14797" width="9.453125" style="31" customWidth="1"/>
    <col min="14798" max="14978" width="8.81640625" style="31"/>
    <col min="14979" max="14979" width="6" style="31" customWidth="1"/>
    <col min="14980" max="14980" width="11.1796875" style="31" customWidth="1"/>
    <col min="14981" max="14981" width="37.453125" style="31" customWidth="1"/>
    <col min="14982" max="14982" width="14.1796875" style="31" customWidth="1"/>
    <col min="14983" max="14984" width="12" style="31" customWidth="1"/>
    <col min="14985" max="14985" width="17.81640625" style="31" customWidth="1"/>
    <col min="14986" max="14986" width="15.453125" style="31" customWidth="1"/>
    <col min="14987" max="14992" width="0" style="31" hidden="1" customWidth="1"/>
    <col min="14993" max="14993" width="11.81640625" style="31" customWidth="1"/>
    <col min="14994" max="14994" width="31.81640625" style="31" customWidth="1"/>
    <col min="14995" max="14995" width="12.1796875" style="31" customWidth="1"/>
    <col min="14996" max="14996" width="12" style="31" customWidth="1"/>
    <col min="14997" max="14997" width="12.453125" style="31" customWidth="1"/>
    <col min="14998" max="14998" width="12" style="31" customWidth="1"/>
    <col min="14999" max="14999" width="11.1796875" style="31" customWidth="1"/>
    <col min="15000" max="15001" width="11.453125" style="31" customWidth="1"/>
    <col min="15002" max="15002" width="12.453125" style="31" customWidth="1"/>
    <col min="15003" max="15003" width="9.453125" style="31" customWidth="1"/>
    <col min="15004" max="15004" width="12" style="31" customWidth="1"/>
    <col min="15005" max="15053" width="9.453125" style="31" customWidth="1"/>
    <col min="15054" max="15234" width="8.81640625" style="31"/>
    <col min="15235" max="15235" width="6" style="31" customWidth="1"/>
    <col min="15236" max="15236" width="11.1796875" style="31" customWidth="1"/>
    <col min="15237" max="15237" width="37.453125" style="31" customWidth="1"/>
    <col min="15238" max="15238" width="14.1796875" style="31" customWidth="1"/>
    <col min="15239" max="15240" width="12" style="31" customWidth="1"/>
    <col min="15241" max="15241" width="17.81640625" style="31" customWidth="1"/>
    <col min="15242" max="15242" width="15.453125" style="31" customWidth="1"/>
    <col min="15243" max="15248" width="0" style="31" hidden="1" customWidth="1"/>
    <col min="15249" max="15249" width="11.81640625" style="31" customWidth="1"/>
    <col min="15250" max="15250" width="31.81640625" style="31" customWidth="1"/>
    <col min="15251" max="15251" width="12.1796875" style="31" customWidth="1"/>
    <col min="15252" max="15252" width="12" style="31" customWidth="1"/>
    <col min="15253" max="15253" width="12.453125" style="31" customWidth="1"/>
    <col min="15254" max="15254" width="12" style="31" customWidth="1"/>
    <col min="15255" max="15255" width="11.1796875" style="31" customWidth="1"/>
    <col min="15256" max="15257" width="11.453125" style="31" customWidth="1"/>
    <col min="15258" max="15258" width="12.453125" style="31" customWidth="1"/>
    <col min="15259" max="15259" width="9.453125" style="31" customWidth="1"/>
    <col min="15260" max="15260" width="12" style="31" customWidth="1"/>
    <col min="15261" max="15309" width="9.453125" style="31" customWidth="1"/>
    <col min="15310" max="15490" width="8.81640625" style="31"/>
    <col min="15491" max="15491" width="6" style="31" customWidth="1"/>
    <col min="15492" max="15492" width="11.1796875" style="31" customWidth="1"/>
    <col min="15493" max="15493" width="37.453125" style="31" customWidth="1"/>
    <col min="15494" max="15494" width="14.1796875" style="31" customWidth="1"/>
    <col min="15495" max="15496" width="12" style="31" customWidth="1"/>
    <col min="15497" max="15497" width="17.81640625" style="31" customWidth="1"/>
    <col min="15498" max="15498" width="15.453125" style="31" customWidth="1"/>
    <col min="15499" max="15504" width="0" style="31" hidden="1" customWidth="1"/>
    <col min="15505" max="15505" width="11.81640625" style="31" customWidth="1"/>
    <col min="15506" max="15506" width="31.81640625" style="31" customWidth="1"/>
    <col min="15507" max="15507" width="12.1796875" style="31" customWidth="1"/>
    <col min="15508" max="15508" width="12" style="31" customWidth="1"/>
    <col min="15509" max="15509" width="12.453125" style="31" customWidth="1"/>
    <col min="15510" max="15510" width="12" style="31" customWidth="1"/>
    <col min="15511" max="15511" width="11.1796875" style="31" customWidth="1"/>
    <col min="15512" max="15513" width="11.453125" style="31" customWidth="1"/>
    <col min="15514" max="15514" width="12.453125" style="31" customWidth="1"/>
    <col min="15515" max="15515" width="9.453125" style="31" customWidth="1"/>
    <col min="15516" max="15516" width="12" style="31" customWidth="1"/>
    <col min="15517" max="15565" width="9.453125" style="31" customWidth="1"/>
    <col min="15566" max="15746" width="8.81640625" style="31"/>
    <col min="15747" max="15747" width="6" style="31" customWidth="1"/>
    <col min="15748" max="15748" width="11.1796875" style="31" customWidth="1"/>
    <col min="15749" max="15749" width="37.453125" style="31" customWidth="1"/>
    <col min="15750" max="15750" width="14.1796875" style="31" customWidth="1"/>
    <col min="15751" max="15752" width="12" style="31" customWidth="1"/>
    <col min="15753" max="15753" width="17.81640625" style="31" customWidth="1"/>
    <col min="15754" max="15754" width="15.453125" style="31" customWidth="1"/>
    <col min="15755" max="15760" width="0" style="31" hidden="1" customWidth="1"/>
    <col min="15761" max="15761" width="11.81640625" style="31" customWidth="1"/>
    <col min="15762" max="15762" width="31.81640625" style="31" customWidth="1"/>
    <col min="15763" max="15763" width="12.1796875" style="31" customWidth="1"/>
    <col min="15764" max="15764" width="12" style="31" customWidth="1"/>
    <col min="15765" max="15765" width="12.453125" style="31" customWidth="1"/>
    <col min="15766" max="15766" width="12" style="31" customWidth="1"/>
    <col min="15767" max="15767" width="11.1796875" style="31" customWidth="1"/>
    <col min="15768" max="15769" width="11.453125" style="31" customWidth="1"/>
    <col min="15770" max="15770" width="12.453125" style="31" customWidth="1"/>
    <col min="15771" max="15771" width="9.453125" style="31" customWidth="1"/>
    <col min="15772" max="15772" width="12" style="31" customWidth="1"/>
    <col min="15773" max="15821" width="9.453125" style="31" customWidth="1"/>
    <col min="15822" max="16002" width="8.81640625" style="31"/>
    <col min="16003" max="16003" width="6" style="31" customWidth="1"/>
    <col min="16004" max="16004" width="11.1796875" style="31" customWidth="1"/>
    <col min="16005" max="16005" width="37.453125" style="31" customWidth="1"/>
    <col min="16006" max="16006" width="14.1796875" style="31" customWidth="1"/>
    <col min="16007" max="16008" width="12" style="31" customWidth="1"/>
    <col min="16009" max="16009" width="17.81640625" style="31" customWidth="1"/>
    <col min="16010" max="16010" width="15.453125" style="31" customWidth="1"/>
    <col min="16011" max="16016" width="0" style="31" hidden="1" customWidth="1"/>
    <col min="16017" max="16017" width="11.81640625" style="31" customWidth="1"/>
    <col min="16018" max="16018" width="31.81640625" style="31" customWidth="1"/>
    <col min="16019" max="16019" width="12.1796875" style="31" customWidth="1"/>
    <col min="16020" max="16020" width="12" style="31" customWidth="1"/>
    <col min="16021" max="16021" width="12.453125" style="31" customWidth="1"/>
    <col min="16022" max="16022" width="12" style="31" customWidth="1"/>
    <col min="16023" max="16023" width="11.1796875" style="31" customWidth="1"/>
    <col min="16024" max="16025" width="11.453125" style="31" customWidth="1"/>
    <col min="16026" max="16026" width="12.453125" style="31" customWidth="1"/>
    <col min="16027" max="16027" width="9.453125" style="31" customWidth="1"/>
    <col min="16028" max="16028" width="12" style="31" customWidth="1"/>
    <col min="16029" max="16077" width="9.453125" style="31" customWidth="1"/>
    <col min="16078" max="16301" width="8.81640625" style="31"/>
    <col min="16302" max="16317" width="9.1796875" style="31" customWidth="1"/>
    <col min="16318" max="16325" width="8.81640625" style="31"/>
    <col min="16326" max="16384" width="9.1796875" style="31" customWidth="1"/>
  </cols>
  <sheetData>
    <row r="1" spans="3:13" s="26" customFormat="1" ht="20">
      <c r="C1" s="54" t="s">
        <v>532</v>
      </c>
      <c r="D1" s="54"/>
      <c r="E1" s="112"/>
      <c r="F1" s="55"/>
      <c r="G1" s="55"/>
      <c r="H1" s="55"/>
      <c r="I1" s="55"/>
      <c r="J1" s="55"/>
      <c r="K1" s="25"/>
      <c r="L1" s="25"/>
    </row>
    <row r="2" spans="3:13" s="26" customFormat="1" ht="20.5" thickBot="1">
      <c r="C2" s="54"/>
      <c r="D2" s="54"/>
      <c r="E2" s="112"/>
      <c r="F2" s="55"/>
      <c r="G2" s="55"/>
      <c r="H2" s="55"/>
      <c r="I2" s="55"/>
      <c r="J2" s="55"/>
      <c r="K2" s="25"/>
      <c r="L2" s="27"/>
    </row>
    <row r="3" spans="3:13" s="26" customFormat="1" ht="16" thickBot="1">
      <c r="C3" s="140" t="s">
        <v>1</v>
      </c>
      <c r="D3" s="141"/>
      <c r="E3" s="141"/>
      <c r="F3" s="141"/>
      <c r="G3" s="141"/>
      <c r="H3" s="142"/>
      <c r="I3" s="24"/>
      <c r="J3" s="24"/>
      <c r="K3" s="25"/>
      <c r="L3" s="27"/>
    </row>
    <row r="4" spans="3:13" s="26" customFormat="1" ht="15.5">
      <c r="C4" s="23"/>
      <c r="D4" s="16"/>
      <c r="E4" s="113"/>
      <c r="F4" s="15"/>
      <c r="G4" s="15"/>
      <c r="H4" s="15"/>
      <c r="I4" s="15"/>
      <c r="J4" s="15"/>
      <c r="K4" s="25"/>
      <c r="L4" s="27"/>
    </row>
    <row r="5" spans="3:13" s="26" customFormat="1" ht="16" thickBot="1">
      <c r="C5" s="23"/>
      <c r="D5" s="16"/>
      <c r="E5" s="113"/>
      <c r="F5" s="15"/>
      <c r="G5" s="15"/>
      <c r="H5" s="15"/>
      <c r="I5" s="15"/>
      <c r="J5" s="15"/>
      <c r="K5" s="29"/>
      <c r="L5" s="29"/>
      <c r="M5" s="30"/>
    </row>
    <row r="6" spans="3:13">
      <c r="C6" s="17"/>
      <c r="D6" s="18"/>
      <c r="E6" s="114"/>
      <c r="F6" s="18"/>
      <c r="G6" s="18"/>
      <c r="H6" s="18"/>
      <c r="I6" s="18"/>
      <c r="J6" s="19"/>
      <c r="K6" s="61"/>
      <c r="L6" s="61"/>
      <c r="M6" s="91"/>
    </row>
    <row r="7" spans="3:13">
      <c r="C7" s="56" t="s">
        <v>2</v>
      </c>
      <c r="D7" s="15"/>
      <c r="E7" s="113"/>
      <c r="F7" s="15"/>
      <c r="G7" s="15"/>
      <c r="H7" s="15"/>
      <c r="I7" s="15"/>
      <c r="J7" s="20"/>
      <c r="K7" s="61"/>
      <c r="L7" s="61"/>
      <c r="M7" s="91"/>
    </row>
    <row r="8" spans="3:13">
      <c r="C8" s="57" t="s">
        <v>3</v>
      </c>
      <c r="D8" s="58"/>
      <c r="E8" s="115"/>
      <c r="F8" s="58"/>
      <c r="G8" s="58"/>
      <c r="H8" s="58"/>
      <c r="I8" s="15"/>
      <c r="J8" s="20"/>
      <c r="K8" s="62"/>
      <c r="L8" s="62"/>
      <c r="M8" s="63"/>
    </row>
    <row r="9" spans="3:13" s="33" customFormat="1">
      <c r="C9" s="59" t="s">
        <v>4</v>
      </c>
      <c r="D9" s="15"/>
      <c r="E9" s="113"/>
      <c r="F9" s="15"/>
      <c r="G9" s="15"/>
      <c r="H9" s="15"/>
      <c r="I9" s="15"/>
      <c r="J9" s="20"/>
      <c r="K9" s="64"/>
      <c r="L9" s="64"/>
      <c r="M9" s="64"/>
    </row>
    <row r="10" spans="3:13" s="33" customFormat="1">
      <c r="C10" s="59"/>
      <c r="D10" s="15"/>
      <c r="E10" s="113"/>
      <c r="F10" s="15"/>
      <c r="G10" s="15"/>
      <c r="H10" s="15"/>
      <c r="I10" s="15"/>
      <c r="J10" s="20"/>
      <c r="K10" s="32"/>
      <c r="L10" s="32"/>
      <c r="M10" s="32"/>
    </row>
    <row r="11" spans="3:13" s="33" customFormat="1">
      <c r="C11" s="59" t="s">
        <v>5</v>
      </c>
      <c r="D11" s="15"/>
      <c r="E11" s="113"/>
      <c r="F11" s="15"/>
      <c r="G11" s="15"/>
      <c r="H11" s="15"/>
      <c r="I11" s="15"/>
      <c r="J11" s="20"/>
      <c r="K11" s="32"/>
      <c r="L11" s="32"/>
      <c r="M11" s="32"/>
    </row>
    <row r="12" spans="3:13" s="33" customFormat="1">
      <c r="C12" s="68" t="s">
        <v>961</v>
      </c>
      <c r="D12" s="15"/>
      <c r="E12" s="113"/>
      <c r="F12" s="15"/>
      <c r="G12" s="15"/>
      <c r="H12" s="15"/>
      <c r="I12" s="15"/>
      <c r="J12" s="20"/>
      <c r="K12" s="32"/>
      <c r="L12" s="32"/>
      <c r="M12" s="32"/>
    </row>
    <row r="13" spans="3:13" s="33" customFormat="1">
      <c r="C13" s="59" t="s">
        <v>994</v>
      </c>
      <c r="D13" s="15"/>
      <c r="E13" s="113"/>
      <c r="F13" s="15"/>
      <c r="G13" s="15"/>
      <c r="H13" s="15"/>
      <c r="I13" s="15"/>
      <c r="J13" s="20"/>
      <c r="K13" s="34"/>
      <c r="L13" s="34"/>
      <c r="M13" s="34"/>
    </row>
    <row r="14" spans="3:13" s="33" customFormat="1">
      <c r="C14" s="59"/>
      <c r="D14" s="15"/>
      <c r="E14" s="113"/>
      <c r="F14" s="15"/>
      <c r="G14" s="15"/>
      <c r="H14" s="15"/>
      <c r="I14" s="15"/>
      <c r="J14" s="20"/>
      <c r="K14" s="34"/>
      <c r="L14" s="34"/>
      <c r="M14" s="34"/>
    </row>
    <row r="15" spans="3:13" s="33" customFormat="1">
      <c r="C15" s="59"/>
      <c r="D15" s="15"/>
      <c r="E15" s="113"/>
      <c r="F15" s="15"/>
      <c r="G15" s="15"/>
      <c r="H15" s="15"/>
      <c r="I15" s="15"/>
      <c r="J15" s="20"/>
      <c r="K15" s="65"/>
      <c r="L15" s="65"/>
      <c r="M15" s="65"/>
    </row>
    <row r="16" spans="3:13" s="33" customFormat="1" ht="18">
      <c r="C16" s="59" t="s">
        <v>6</v>
      </c>
      <c r="D16" s="15"/>
      <c r="E16" s="113"/>
      <c r="F16" s="15"/>
      <c r="G16" s="15"/>
      <c r="H16" s="15"/>
      <c r="I16" s="15"/>
      <c r="J16" s="20"/>
      <c r="K16" s="65"/>
      <c r="L16" s="65"/>
      <c r="M16" s="65"/>
    </row>
    <row r="17" spans="1:13" s="35" customFormat="1">
      <c r="C17" s="59" t="s">
        <v>7</v>
      </c>
      <c r="D17" s="15"/>
      <c r="E17" s="113"/>
      <c r="F17" s="15"/>
      <c r="G17" s="15"/>
      <c r="H17" s="15"/>
      <c r="I17" s="15"/>
      <c r="J17" s="20"/>
      <c r="K17" s="65"/>
      <c r="L17" s="65"/>
      <c r="M17" s="65"/>
    </row>
    <row r="18" spans="1:13" s="36" customFormat="1">
      <c r="C18" s="59" t="s">
        <v>8</v>
      </c>
      <c r="D18" s="15"/>
      <c r="E18" s="113"/>
      <c r="F18" s="15"/>
      <c r="G18" s="15"/>
      <c r="H18" s="15"/>
      <c r="I18" s="15"/>
      <c r="J18" s="20"/>
      <c r="K18" s="66"/>
      <c r="L18" s="66"/>
      <c r="M18" s="66"/>
    </row>
    <row r="19" spans="1:13" s="36" customFormat="1">
      <c r="C19" s="59"/>
      <c r="D19" s="15"/>
      <c r="E19" s="113"/>
      <c r="F19" s="15"/>
      <c r="G19" s="15"/>
      <c r="H19" s="15"/>
      <c r="I19" s="15"/>
      <c r="J19" s="20"/>
      <c r="K19" s="67"/>
      <c r="L19" s="67"/>
      <c r="M19" s="67"/>
    </row>
    <row r="20" spans="1:13" s="36" customFormat="1" ht="19.75" customHeight="1">
      <c r="C20" s="94" t="s">
        <v>9</v>
      </c>
      <c r="D20" s="15"/>
      <c r="E20" s="113"/>
      <c r="F20" s="15"/>
      <c r="G20" s="15"/>
      <c r="H20" s="15"/>
      <c r="I20" s="15"/>
      <c r="J20" s="20"/>
      <c r="K20" s="67"/>
      <c r="L20" s="67"/>
      <c r="M20" s="67"/>
    </row>
    <row r="21" spans="1:13" s="36" customFormat="1" ht="19.75" customHeight="1">
      <c r="C21" s="94" t="s">
        <v>10</v>
      </c>
      <c r="D21" s="15"/>
      <c r="E21" s="113"/>
      <c r="F21" s="15"/>
      <c r="G21" s="15"/>
      <c r="H21" s="15"/>
      <c r="I21" s="15"/>
      <c r="J21" s="20"/>
      <c r="K21" s="67"/>
      <c r="L21" s="67"/>
      <c r="M21" s="67"/>
    </row>
    <row r="22" spans="1:13" s="36" customFormat="1">
      <c r="C22" s="59"/>
      <c r="D22" s="15"/>
      <c r="E22" s="113"/>
      <c r="F22" s="15"/>
      <c r="G22" s="15"/>
      <c r="H22" s="15"/>
      <c r="I22" s="15"/>
      <c r="J22" s="20"/>
      <c r="K22" s="67"/>
      <c r="L22" s="67"/>
      <c r="M22" s="67"/>
    </row>
    <row r="23" spans="1:13" s="36" customFormat="1">
      <c r="C23" s="68" t="s">
        <v>11</v>
      </c>
      <c r="D23" s="15"/>
      <c r="E23" s="113"/>
      <c r="F23" s="15"/>
      <c r="G23" s="15"/>
      <c r="H23" s="15"/>
      <c r="I23" s="15"/>
      <c r="J23" s="20"/>
      <c r="K23" s="67"/>
      <c r="L23" s="67"/>
      <c r="M23" s="67"/>
    </row>
    <row r="24" spans="1:13" s="35" customFormat="1" ht="14.5" thickBot="1">
      <c r="C24" s="21" t="s">
        <v>12</v>
      </c>
      <c r="D24" s="60"/>
      <c r="E24" s="116"/>
      <c r="F24" s="60"/>
      <c r="G24" s="60"/>
      <c r="H24" s="60"/>
      <c r="I24" s="60"/>
      <c r="J24" s="22"/>
      <c r="K24" s="67"/>
      <c r="L24" s="67"/>
      <c r="M24" s="67"/>
    </row>
    <row r="25" spans="1:13" s="37" customFormat="1">
      <c r="C25" s="15"/>
      <c r="D25" s="16"/>
      <c r="E25" s="113"/>
      <c r="F25" s="15"/>
      <c r="G25" s="15"/>
      <c r="H25" s="15"/>
      <c r="I25" s="15"/>
      <c r="J25" s="15"/>
      <c r="K25" s="66"/>
      <c r="L25" s="66"/>
      <c r="M25" s="66"/>
    </row>
    <row r="26" spans="1:13" s="37" customFormat="1" ht="14.5" thickBot="1">
      <c r="C26" s="15"/>
      <c r="D26" s="16"/>
      <c r="E26" s="113"/>
      <c r="F26" s="15"/>
      <c r="G26" s="15"/>
      <c r="H26" s="15"/>
      <c r="I26" s="15"/>
      <c r="J26" s="15"/>
      <c r="K26" s="66"/>
      <c r="L26" s="66"/>
      <c r="M26" s="66"/>
    </row>
    <row r="27" spans="1:13" s="40" customFormat="1" ht="35.5" customHeight="1" thickBot="1">
      <c r="C27" s="38" t="s">
        <v>13</v>
      </c>
      <c r="D27" s="45"/>
      <c r="E27" s="45"/>
      <c r="F27" s="39"/>
      <c r="G27" s="264"/>
      <c r="H27" s="264"/>
      <c r="I27" s="264"/>
      <c r="J27" s="305" t="s">
        <v>14</v>
      </c>
      <c r="K27" s="306"/>
      <c r="L27" s="306"/>
      <c r="M27" s="307"/>
    </row>
    <row r="28" spans="1:13" s="41" customFormat="1" ht="51" customHeight="1" thickBot="1">
      <c r="A28" s="299" t="s">
        <v>16</v>
      </c>
      <c r="B28" s="409" t="s">
        <v>15</v>
      </c>
      <c r="C28" s="408" t="s">
        <v>17</v>
      </c>
      <c r="D28" s="300" t="s">
        <v>18</v>
      </c>
      <c r="E28" s="300" t="s">
        <v>19</v>
      </c>
      <c r="F28" s="300" t="s">
        <v>20</v>
      </c>
      <c r="G28" s="301" t="s">
        <v>21</v>
      </c>
      <c r="H28" s="301"/>
      <c r="I28" s="302"/>
      <c r="J28" s="300" t="s">
        <v>22</v>
      </c>
      <c r="K28" s="303" t="s">
        <v>23</v>
      </c>
      <c r="L28" s="303" t="s">
        <v>24</v>
      </c>
      <c r="M28" s="304" t="s">
        <v>25</v>
      </c>
    </row>
    <row r="29" spans="1:13" s="41" customFormat="1" ht="21" customHeight="1">
      <c r="A29" s="410" t="s">
        <v>533</v>
      </c>
      <c r="B29" s="416"/>
      <c r="C29" s="417"/>
      <c r="D29" s="418" t="s">
        <v>534</v>
      </c>
      <c r="E29" s="419"/>
      <c r="F29" s="420"/>
      <c r="G29" s="421"/>
      <c r="H29" s="422"/>
      <c r="I29" s="423"/>
      <c r="J29" s="422"/>
      <c r="K29" s="424"/>
      <c r="L29" s="425"/>
      <c r="M29" s="426"/>
    </row>
    <row r="30" spans="1:13" s="41" customFormat="1" ht="17" customHeight="1">
      <c r="A30" s="411"/>
      <c r="B30" s="95">
        <v>1</v>
      </c>
      <c r="C30" s="143" t="s">
        <v>962</v>
      </c>
      <c r="D30" s="144" t="s">
        <v>535</v>
      </c>
      <c r="E30" s="145">
        <v>3</v>
      </c>
      <c r="F30" s="227" t="s">
        <v>30</v>
      </c>
      <c r="G30" s="101" t="str">
        <f>IF(H30="","",IF(H30="ZAR","Local","Foreign"))</f>
        <v>Local</v>
      </c>
      <c r="H30" s="102" t="s">
        <v>31</v>
      </c>
      <c r="I30" s="106">
        <f>IF(G30="","",IF(G30="Foreign",VLOOKUP(H30,Currency!$E$20:$F$33,2,FALSE),1))</f>
        <v>1</v>
      </c>
      <c r="J30" s="102"/>
      <c r="K30" s="103">
        <f>J30*$I30</f>
        <v>0</v>
      </c>
      <c r="L30" s="104">
        <f>J30*$E30</f>
        <v>0</v>
      </c>
      <c r="M30" s="334">
        <f>K30*$E30</f>
        <v>0</v>
      </c>
    </row>
    <row r="31" spans="1:13" s="41" customFormat="1" ht="17" customHeight="1">
      <c r="A31" s="411"/>
      <c r="B31" s="95">
        <v>2</v>
      </c>
      <c r="C31" s="146" t="s">
        <v>963</v>
      </c>
      <c r="D31" s="144" t="s">
        <v>964</v>
      </c>
      <c r="E31" s="145">
        <v>3</v>
      </c>
      <c r="F31" s="227" t="s">
        <v>30</v>
      </c>
      <c r="G31" s="101" t="str">
        <f t="shared" ref="G31:G112" si="0">IF(H31="","",IF(H31="ZAR","Local","Foreign"))</f>
        <v>Local</v>
      </c>
      <c r="H31" s="102" t="s">
        <v>31</v>
      </c>
      <c r="I31" s="106">
        <f>IF(G31="","",IF(G31="Foreign",VLOOKUP(H31,Currency!$E$20:$F$33,2,FALSE),1))</f>
        <v>1</v>
      </c>
      <c r="J31" s="102"/>
      <c r="K31" s="103">
        <f t="shared" ref="K31:K86" si="1">J31*$I31</f>
        <v>0</v>
      </c>
      <c r="L31" s="104">
        <f t="shared" ref="L31:L86" si="2">J31*$E31</f>
        <v>0</v>
      </c>
      <c r="M31" s="334">
        <f t="shared" ref="M31:M86" si="3">K31*$E31</f>
        <v>0</v>
      </c>
    </row>
    <row r="32" spans="1:13" s="41" customFormat="1" ht="17" customHeight="1">
      <c r="A32" s="411"/>
      <c r="B32" s="95">
        <v>3</v>
      </c>
      <c r="C32" s="146" t="s">
        <v>965</v>
      </c>
      <c r="D32" s="144" t="s">
        <v>966</v>
      </c>
      <c r="E32" s="145">
        <v>3</v>
      </c>
      <c r="F32" s="227" t="s">
        <v>30</v>
      </c>
      <c r="G32" s="101" t="str">
        <f t="shared" si="0"/>
        <v>Local</v>
      </c>
      <c r="H32" s="102" t="s">
        <v>31</v>
      </c>
      <c r="I32" s="106">
        <f>IF(G32="","",IF(G32="Foreign",VLOOKUP(H32,Currency!$E$20:$F$33,2,FALSE),1))</f>
        <v>1</v>
      </c>
      <c r="J32" s="102"/>
      <c r="K32" s="103">
        <f t="shared" si="1"/>
        <v>0</v>
      </c>
      <c r="L32" s="104">
        <f t="shared" si="2"/>
        <v>0</v>
      </c>
      <c r="M32" s="334">
        <f t="shared" si="3"/>
        <v>0</v>
      </c>
    </row>
    <row r="33" spans="1:13" s="41" customFormat="1" ht="17" customHeight="1">
      <c r="A33" s="411"/>
      <c r="B33" s="95">
        <v>4</v>
      </c>
      <c r="C33" s="146" t="s">
        <v>967</v>
      </c>
      <c r="D33" s="144" t="s">
        <v>536</v>
      </c>
      <c r="E33" s="145">
        <v>3</v>
      </c>
      <c r="F33" s="227" t="s">
        <v>30</v>
      </c>
      <c r="G33" s="101" t="str">
        <f t="shared" si="0"/>
        <v>Local</v>
      </c>
      <c r="H33" s="102" t="s">
        <v>31</v>
      </c>
      <c r="I33" s="106">
        <f>IF(G33="","",IF(G33="Foreign",VLOOKUP(H33,Currency!$E$20:$F$33,2,FALSE),1))</f>
        <v>1</v>
      </c>
      <c r="J33" s="102"/>
      <c r="K33" s="103">
        <f t="shared" si="1"/>
        <v>0</v>
      </c>
      <c r="L33" s="104">
        <f t="shared" si="2"/>
        <v>0</v>
      </c>
      <c r="M33" s="334">
        <f t="shared" si="3"/>
        <v>0</v>
      </c>
    </row>
    <row r="34" spans="1:13" s="41" customFormat="1" ht="17" customHeight="1">
      <c r="A34" s="411"/>
      <c r="B34" s="95">
        <v>5</v>
      </c>
      <c r="C34" s="146" t="s">
        <v>968</v>
      </c>
      <c r="D34" s="144" t="s">
        <v>969</v>
      </c>
      <c r="E34" s="145">
        <v>3</v>
      </c>
      <c r="F34" s="227" t="s">
        <v>30</v>
      </c>
      <c r="G34" s="101" t="str">
        <f t="shared" si="0"/>
        <v>Local</v>
      </c>
      <c r="H34" s="102" t="s">
        <v>31</v>
      </c>
      <c r="I34" s="106">
        <f>IF(G34="","",IF(G34="Foreign",VLOOKUP(H34,Currency!$E$20:$F$33,2,FALSE),1))</f>
        <v>1</v>
      </c>
      <c r="J34" s="102"/>
      <c r="K34" s="103">
        <f t="shared" si="1"/>
        <v>0</v>
      </c>
      <c r="L34" s="104">
        <f t="shared" si="2"/>
        <v>0</v>
      </c>
      <c r="M34" s="334">
        <f t="shared" si="3"/>
        <v>0</v>
      </c>
    </row>
    <row r="35" spans="1:13" s="41" customFormat="1" ht="17" customHeight="1">
      <c r="A35" s="411"/>
      <c r="B35" s="95">
        <v>6</v>
      </c>
      <c r="C35" s="146" t="s">
        <v>97</v>
      </c>
      <c r="D35" s="144" t="s">
        <v>98</v>
      </c>
      <c r="E35" s="145">
        <v>6</v>
      </c>
      <c r="F35" s="227" t="s">
        <v>30</v>
      </c>
      <c r="G35" s="101" t="str">
        <f t="shared" si="0"/>
        <v>Local</v>
      </c>
      <c r="H35" s="102" t="s">
        <v>31</v>
      </c>
      <c r="I35" s="106">
        <f>IF(G35="","",IF(G35="Foreign",VLOOKUP(H35,Currency!$E$20:$F$33,2,FALSE),1))</f>
        <v>1</v>
      </c>
      <c r="J35" s="102"/>
      <c r="K35" s="103">
        <f t="shared" si="1"/>
        <v>0</v>
      </c>
      <c r="L35" s="104">
        <f t="shared" si="2"/>
        <v>0</v>
      </c>
      <c r="M35" s="334">
        <f t="shared" si="3"/>
        <v>0</v>
      </c>
    </row>
    <row r="36" spans="1:13" s="41" customFormat="1" ht="17" customHeight="1">
      <c r="A36" s="411"/>
      <c r="B36" s="95">
        <v>7</v>
      </c>
      <c r="C36" s="146" t="s">
        <v>537</v>
      </c>
      <c r="D36" s="144" t="s">
        <v>970</v>
      </c>
      <c r="E36" s="145">
        <v>3</v>
      </c>
      <c r="F36" s="227" t="s">
        <v>30</v>
      </c>
      <c r="G36" s="101" t="str">
        <f t="shared" si="0"/>
        <v>Local</v>
      </c>
      <c r="H36" s="102" t="s">
        <v>31</v>
      </c>
      <c r="I36" s="106">
        <f>IF(G36="","",IF(G36="Foreign",VLOOKUP(H36,Currency!$E$20:$F$33,2,FALSE),1))</f>
        <v>1</v>
      </c>
      <c r="J36" s="102"/>
      <c r="K36" s="103">
        <f t="shared" si="1"/>
        <v>0</v>
      </c>
      <c r="L36" s="104">
        <f t="shared" si="2"/>
        <v>0</v>
      </c>
      <c r="M36" s="334">
        <f t="shared" si="3"/>
        <v>0</v>
      </c>
    </row>
    <row r="37" spans="1:13" s="41" customFormat="1" ht="17" customHeight="1">
      <c r="A37" s="411"/>
      <c r="B37" s="95">
        <v>8</v>
      </c>
      <c r="C37" s="146" t="s">
        <v>548</v>
      </c>
      <c r="D37" s="144" t="s">
        <v>549</v>
      </c>
      <c r="E37" s="145">
        <v>3</v>
      </c>
      <c r="F37" s="227" t="s">
        <v>30</v>
      </c>
      <c r="G37" s="101" t="str">
        <f t="shared" si="0"/>
        <v>Local</v>
      </c>
      <c r="H37" s="102" t="s">
        <v>31</v>
      </c>
      <c r="I37" s="106">
        <f>IF(G37="","",IF(G37="Foreign",VLOOKUP(H37,Currency!$E$20:$F$33,2,FALSE),1))</f>
        <v>1</v>
      </c>
      <c r="J37" s="102"/>
      <c r="K37" s="103">
        <f t="shared" si="1"/>
        <v>0</v>
      </c>
      <c r="L37" s="104">
        <f t="shared" si="2"/>
        <v>0</v>
      </c>
      <c r="M37" s="334">
        <f t="shared" si="3"/>
        <v>0</v>
      </c>
    </row>
    <row r="38" spans="1:13" s="41" customFormat="1" ht="17" customHeight="1">
      <c r="A38" s="411"/>
      <c r="B38" s="95">
        <v>9</v>
      </c>
      <c r="C38" s="146" t="s">
        <v>550</v>
      </c>
      <c r="D38" s="144" t="s">
        <v>320</v>
      </c>
      <c r="E38" s="145">
        <v>3</v>
      </c>
      <c r="F38" s="227" t="s">
        <v>30</v>
      </c>
      <c r="G38" s="101" t="str">
        <f t="shared" si="0"/>
        <v>Local</v>
      </c>
      <c r="H38" s="102" t="s">
        <v>31</v>
      </c>
      <c r="I38" s="106">
        <f>IF(G38="","",IF(G38="Foreign",VLOOKUP(H38,Currency!$E$20:$F$33,2,FALSE),1))</f>
        <v>1</v>
      </c>
      <c r="J38" s="102"/>
      <c r="K38" s="103">
        <f t="shared" si="1"/>
        <v>0</v>
      </c>
      <c r="L38" s="104">
        <f t="shared" si="2"/>
        <v>0</v>
      </c>
      <c r="M38" s="334">
        <f t="shared" si="3"/>
        <v>0</v>
      </c>
    </row>
    <row r="39" spans="1:13" s="41" customFormat="1" ht="17" customHeight="1">
      <c r="A39" s="411"/>
      <c r="B39" s="95">
        <v>10</v>
      </c>
      <c r="C39" s="146" t="s">
        <v>551</v>
      </c>
      <c r="D39" s="144" t="s">
        <v>552</v>
      </c>
      <c r="E39" s="145">
        <v>3</v>
      </c>
      <c r="F39" s="227" t="s">
        <v>30</v>
      </c>
      <c r="G39" s="101" t="str">
        <f t="shared" si="0"/>
        <v>Local</v>
      </c>
      <c r="H39" s="102" t="s">
        <v>31</v>
      </c>
      <c r="I39" s="106">
        <f>IF(G39="","",IF(G39="Foreign",VLOOKUP(H39,Currency!$E$20:$F$33,2,FALSE),1))</f>
        <v>1</v>
      </c>
      <c r="J39" s="102"/>
      <c r="K39" s="103">
        <f t="shared" si="1"/>
        <v>0</v>
      </c>
      <c r="L39" s="104">
        <f t="shared" si="2"/>
        <v>0</v>
      </c>
      <c r="M39" s="334">
        <f t="shared" si="3"/>
        <v>0</v>
      </c>
    </row>
    <row r="40" spans="1:13" s="41" customFormat="1" ht="17" customHeight="1">
      <c r="A40" s="411"/>
      <c r="B40" s="95">
        <v>11</v>
      </c>
      <c r="C40" s="146" t="s">
        <v>553</v>
      </c>
      <c r="D40" s="144" t="s">
        <v>554</v>
      </c>
      <c r="E40" s="145">
        <v>24</v>
      </c>
      <c r="F40" s="227" t="s">
        <v>30</v>
      </c>
      <c r="G40" s="101" t="str">
        <f t="shared" si="0"/>
        <v>Local</v>
      </c>
      <c r="H40" s="102" t="s">
        <v>31</v>
      </c>
      <c r="I40" s="106">
        <f>IF(G40="","",IF(G40="Foreign",VLOOKUP(H40,Currency!$E$20:$F$33,2,FALSE),1))</f>
        <v>1</v>
      </c>
      <c r="J40" s="102"/>
      <c r="K40" s="103">
        <f t="shared" si="1"/>
        <v>0</v>
      </c>
      <c r="L40" s="104">
        <f t="shared" si="2"/>
        <v>0</v>
      </c>
      <c r="M40" s="334">
        <f t="shared" si="3"/>
        <v>0</v>
      </c>
    </row>
    <row r="41" spans="1:13" s="41" customFormat="1" ht="17" customHeight="1">
      <c r="A41" s="411"/>
      <c r="B41" s="95">
        <v>12</v>
      </c>
      <c r="C41" s="146" t="s">
        <v>555</v>
      </c>
      <c r="D41" s="144" t="s">
        <v>229</v>
      </c>
      <c r="E41" s="145">
        <v>18</v>
      </c>
      <c r="F41" s="227" t="s">
        <v>30</v>
      </c>
      <c r="G41" s="101" t="str">
        <f t="shared" si="0"/>
        <v>Local</v>
      </c>
      <c r="H41" s="102" t="s">
        <v>31</v>
      </c>
      <c r="I41" s="106">
        <f>IF(G41="","",IF(G41="Foreign",VLOOKUP(H41,Currency!$E$20:$F$33,2,FALSE),1))</f>
        <v>1</v>
      </c>
      <c r="J41" s="102"/>
      <c r="K41" s="103">
        <f t="shared" si="1"/>
        <v>0</v>
      </c>
      <c r="L41" s="104">
        <f t="shared" si="2"/>
        <v>0</v>
      </c>
      <c r="M41" s="334">
        <f t="shared" si="3"/>
        <v>0</v>
      </c>
    </row>
    <row r="42" spans="1:13" s="41" customFormat="1" ht="17" customHeight="1">
      <c r="A42" s="411"/>
      <c r="B42" s="95">
        <v>13</v>
      </c>
      <c r="C42" s="146" t="s">
        <v>556</v>
      </c>
      <c r="D42" s="144" t="s">
        <v>557</v>
      </c>
      <c r="E42" s="145">
        <v>3</v>
      </c>
      <c r="F42" s="227" t="s">
        <v>30</v>
      </c>
      <c r="G42" s="101" t="str">
        <f t="shared" si="0"/>
        <v>Local</v>
      </c>
      <c r="H42" s="102" t="s">
        <v>31</v>
      </c>
      <c r="I42" s="106">
        <f>IF(G42="","",IF(G42="Foreign",VLOOKUP(H42,Currency!$E$20:$F$33,2,FALSE),1))</f>
        <v>1</v>
      </c>
      <c r="J42" s="102"/>
      <c r="K42" s="103">
        <f t="shared" si="1"/>
        <v>0</v>
      </c>
      <c r="L42" s="104">
        <f t="shared" si="2"/>
        <v>0</v>
      </c>
      <c r="M42" s="334">
        <f t="shared" si="3"/>
        <v>0</v>
      </c>
    </row>
    <row r="43" spans="1:13" s="41" customFormat="1" ht="17" customHeight="1">
      <c r="A43" s="411"/>
      <c r="B43" s="95">
        <v>14</v>
      </c>
      <c r="C43" s="146" t="s">
        <v>558</v>
      </c>
      <c r="D43" s="144" t="s">
        <v>559</v>
      </c>
      <c r="E43" s="145">
        <v>3</v>
      </c>
      <c r="F43" s="227" t="s">
        <v>30</v>
      </c>
      <c r="G43" s="101" t="str">
        <f t="shared" si="0"/>
        <v>Local</v>
      </c>
      <c r="H43" s="102" t="s">
        <v>31</v>
      </c>
      <c r="I43" s="106">
        <f>IF(G43="","",IF(G43="Foreign",VLOOKUP(H43,Currency!$E$20:$F$33,2,FALSE),1))</f>
        <v>1</v>
      </c>
      <c r="J43" s="102"/>
      <c r="K43" s="103">
        <f t="shared" si="1"/>
        <v>0</v>
      </c>
      <c r="L43" s="104">
        <f t="shared" si="2"/>
        <v>0</v>
      </c>
      <c r="M43" s="334">
        <f t="shared" si="3"/>
        <v>0</v>
      </c>
    </row>
    <row r="44" spans="1:13" s="41" customFormat="1" ht="17" customHeight="1">
      <c r="A44" s="411"/>
      <c r="B44" s="95">
        <v>15</v>
      </c>
      <c r="C44" s="146" t="s">
        <v>560</v>
      </c>
      <c r="D44" s="144" t="s">
        <v>561</v>
      </c>
      <c r="E44" s="145">
        <v>3</v>
      </c>
      <c r="F44" s="227" t="s">
        <v>30</v>
      </c>
      <c r="G44" s="101" t="str">
        <f t="shared" si="0"/>
        <v>Local</v>
      </c>
      <c r="H44" s="102" t="s">
        <v>31</v>
      </c>
      <c r="I44" s="106">
        <f>IF(G44="","",IF(G44="Foreign",VLOOKUP(H44,Currency!$E$20:$F$33,2,FALSE),1))</f>
        <v>1</v>
      </c>
      <c r="J44" s="102"/>
      <c r="K44" s="103">
        <f t="shared" si="1"/>
        <v>0</v>
      </c>
      <c r="L44" s="104">
        <f t="shared" si="2"/>
        <v>0</v>
      </c>
      <c r="M44" s="334">
        <f t="shared" si="3"/>
        <v>0</v>
      </c>
    </row>
    <row r="45" spans="1:13" s="41" customFormat="1" ht="17" customHeight="1">
      <c r="A45" s="411"/>
      <c r="B45" s="95">
        <v>16</v>
      </c>
      <c r="C45" s="146" t="s">
        <v>562</v>
      </c>
      <c r="D45" s="144" t="s">
        <v>563</v>
      </c>
      <c r="E45" s="145">
        <v>3</v>
      </c>
      <c r="F45" s="227" t="s">
        <v>30</v>
      </c>
      <c r="G45" s="101" t="str">
        <f t="shared" si="0"/>
        <v>Local</v>
      </c>
      <c r="H45" s="102" t="s">
        <v>31</v>
      </c>
      <c r="I45" s="106">
        <f>IF(G45="","",IF(G45="Foreign",VLOOKUP(H45,Currency!$E$20:$F$33,2,FALSE),1))</f>
        <v>1</v>
      </c>
      <c r="J45" s="102"/>
      <c r="K45" s="103">
        <f t="shared" si="1"/>
        <v>0</v>
      </c>
      <c r="L45" s="104">
        <f t="shared" si="2"/>
        <v>0</v>
      </c>
      <c r="M45" s="334">
        <f t="shared" si="3"/>
        <v>0</v>
      </c>
    </row>
    <row r="46" spans="1:13" s="41" customFormat="1" ht="17" customHeight="1">
      <c r="A46" s="411"/>
      <c r="B46" s="95">
        <v>17</v>
      </c>
      <c r="C46" s="146" t="s">
        <v>564</v>
      </c>
      <c r="D46" s="144" t="s">
        <v>233</v>
      </c>
      <c r="E46" s="145">
        <v>3</v>
      </c>
      <c r="F46" s="227" t="s">
        <v>30</v>
      </c>
      <c r="G46" s="101" t="str">
        <f t="shared" si="0"/>
        <v>Local</v>
      </c>
      <c r="H46" s="102" t="s">
        <v>31</v>
      </c>
      <c r="I46" s="106">
        <f>IF(G46="","",IF(G46="Foreign",VLOOKUP(H46,Currency!$E$20:$F$33,2,FALSE),1))</f>
        <v>1</v>
      </c>
      <c r="J46" s="102"/>
      <c r="K46" s="103">
        <f t="shared" si="1"/>
        <v>0</v>
      </c>
      <c r="L46" s="104">
        <f t="shared" si="2"/>
        <v>0</v>
      </c>
      <c r="M46" s="334">
        <f t="shared" si="3"/>
        <v>0</v>
      </c>
    </row>
    <row r="47" spans="1:13" s="41" customFormat="1" ht="17" customHeight="1">
      <c r="A47" s="411"/>
      <c r="B47" s="95">
        <v>18</v>
      </c>
      <c r="C47" s="146" t="s">
        <v>565</v>
      </c>
      <c r="D47" s="144" t="s">
        <v>566</v>
      </c>
      <c r="E47" s="145">
        <v>3</v>
      </c>
      <c r="F47" s="227" t="s">
        <v>30</v>
      </c>
      <c r="G47" s="101" t="str">
        <f t="shared" si="0"/>
        <v>Local</v>
      </c>
      <c r="H47" s="102" t="s">
        <v>31</v>
      </c>
      <c r="I47" s="106">
        <f>IF(G47="","",IF(G47="Foreign",VLOOKUP(H47,Currency!$E$20:$F$33,2,FALSE),1))</f>
        <v>1</v>
      </c>
      <c r="J47" s="102"/>
      <c r="K47" s="103">
        <f t="shared" si="1"/>
        <v>0</v>
      </c>
      <c r="L47" s="104">
        <f t="shared" si="2"/>
        <v>0</v>
      </c>
      <c r="M47" s="334">
        <f t="shared" si="3"/>
        <v>0</v>
      </c>
    </row>
    <row r="48" spans="1:13" s="41" customFormat="1" ht="17" customHeight="1">
      <c r="A48" s="411"/>
      <c r="B48" s="95">
        <v>19</v>
      </c>
      <c r="C48" s="146" t="s">
        <v>971</v>
      </c>
      <c r="D48" s="144" t="s">
        <v>972</v>
      </c>
      <c r="E48" s="145">
        <v>3</v>
      </c>
      <c r="F48" s="227" t="s">
        <v>30</v>
      </c>
      <c r="G48" s="101" t="str">
        <f t="shared" si="0"/>
        <v>Local</v>
      </c>
      <c r="H48" s="102" t="s">
        <v>31</v>
      </c>
      <c r="I48" s="106">
        <f>IF(G48="","",IF(G48="Foreign",VLOOKUP(H48,Currency!$E$20:$F$33,2,FALSE),1))</f>
        <v>1</v>
      </c>
      <c r="J48" s="102"/>
      <c r="K48" s="103">
        <f t="shared" si="1"/>
        <v>0</v>
      </c>
      <c r="L48" s="104">
        <f t="shared" si="2"/>
        <v>0</v>
      </c>
      <c r="M48" s="334">
        <f t="shared" si="3"/>
        <v>0</v>
      </c>
    </row>
    <row r="49" spans="1:13" s="41" customFormat="1" ht="17" customHeight="1">
      <c r="A49" s="411"/>
      <c r="B49" s="95">
        <v>20</v>
      </c>
      <c r="C49" s="146" t="s">
        <v>569</v>
      </c>
      <c r="D49" s="144" t="s">
        <v>570</v>
      </c>
      <c r="E49" s="145">
        <v>3</v>
      </c>
      <c r="F49" s="227" t="s">
        <v>30</v>
      </c>
      <c r="G49" s="101" t="str">
        <f t="shared" si="0"/>
        <v>Local</v>
      </c>
      <c r="H49" s="102" t="s">
        <v>31</v>
      </c>
      <c r="I49" s="106">
        <f>IF(G49="","",IF(G49="Foreign",VLOOKUP(H49,Currency!$E$20:$F$33,2,FALSE),1))</f>
        <v>1</v>
      </c>
      <c r="J49" s="102"/>
      <c r="K49" s="103">
        <f t="shared" si="1"/>
        <v>0</v>
      </c>
      <c r="L49" s="104">
        <f t="shared" si="2"/>
        <v>0</v>
      </c>
      <c r="M49" s="334">
        <f t="shared" si="3"/>
        <v>0</v>
      </c>
    </row>
    <row r="50" spans="1:13" s="41" customFormat="1" ht="17" customHeight="1">
      <c r="A50" s="411"/>
      <c r="B50" s="95">
        <v>21</v>
      </c>
      <c r="C50" s="146" t="s">
        <v>556</v>
      </c>
      <c r="D50" s="144" t="s">
        <v>557</v>
      </c>
      <c r="E50" s="145">
        <v>3</v>
      </c>
      <c r="F50" s="227" t="s">
        <v>30</v>
      </c>
      <c r="G50" s="101" t="str">
        <f t="shared" si="0"/>
        <v>Local</v>
      </c>
      <c r="H50" s="102" t="s">
        <v>31</v>
      </c>
      <c r="I50" s="106">
        <f>IF(G50="","",IF(G50="Foreign",VLOOKUP(H50,Currency!$E$20:$F$33,2,FALSE),1))</f>
        <v>1</v>
      </c>
      <c r="J50" s="102"/>
      <c r="K50" s="103">
        <f t="shared" si="1"/>
        <v>0</v>
      </c>
      <c r="L50" s="104">
        <f t="shared" si="2"/>
        <v>0</v>
      </c>
      <c r="M50" s="334">
        <f t="shared" si="3"/>
        <v>0</v>
      </c>
    </row>
    <row r="51" spans="1:13" s="41" customFormat="1" ht="17" customHeight="1">
      <c r="A51" s="411"/>
      <c r="B51" s="95">
        <v>22</v>
      </c>
      <c r="C51" s="146" t="s">
        <v>967</v>
      </c>
      <c r="D51" s="144" t="s">
        <v>536</v>
      </c>
      <c r="E51" s="145">
        <v>3</v>
      </c>
      <c r="F51" s="227" t="s">
        <v>30</v>
      </c>
      <c r="G51" s="101" t="str">
        <f t="shared" si="0"/>
        <v>Local</v>
      </c>
      <c r="H51" s="102" t="s">
        <v>31</v>
      </c>
      <c r="I51" s="106">
        <f>IF(G51="","",IF(G51="Foreign",VLOOKUP(H51,Currency!$E$20:$F$33,2,FALSE),1))</f>
        <v>1</v>
      </c>
      <c r="J51" s="102"/>
      <c r="K51" s="103">
        <f t="shared" si="1"/>
        <v>0</v>
      </c>
      <c r="L51" s="104">
        <f t="shared" si="2"/>
        <v>0</v>
      </c>
      <c r="M51" s="334">
        <f t="shared" si="3"/>
        <v>0</v>
      </c>
    </row>
    <row r="52" spans="1:13" s="41" customFormat="1" ht="17" customHeight="1">
      <c r="A52" s="411"/>
      <c r="B52" s="95">
        <v>23</v>
      </c>
      <c r="C52" s="146" t="s">
        <v>968</v>
      </c>
      <c r="D52" s="144" t="s">
        <v>969</v>
      </c>
      <c r="E52" s="145">
        <v>3</v>
      </c>
      <c r="F52" s="227" t="s">
        <v>30</v>
      </c>
      <c r="G52" s="101" t="str">
        <f t="shared" si="0"/>
        <v>Local</v>
      </c>
      <c r="H52" s="102" t="s">
        <v>31</v>
      </c>
      <c r="I52" s="106">
        <f>IF(G52="","",IF(G52="Foreign",VLOOKUP(H52,Currency!$E$20:$F$33,2,FALSE),1))</f>
        <v>1</v>
      </c>
      <c r="J52" s="102"/>
      <c r="K52" s="103">
        <f t="shared" si="1"/>
        <v>0</v>
      </c>
      <c r="L52" s="104">
        <f t="shared" si="2"/>
        <v>0</v>
      </c>
      <c r="M52" s="334">
        <f t="shared" si="3"/>
        <v>0</v>
      </c>
    </row>
    <row r="53" spans="1:13" s="41" customFormat="1" ht="17" customHeight="1">
      <c r="A53" s="411"/>
      <c r="B53" s="95">
        <v>24</v>
      </c>
      <c r="C53" s="146" t="s">
        <v>97</v>
      </c>
      <c r="D53" s="144" t="s">
        <v>98</v>
      </c>
      <c r="E53" s="145">
        <v>6</v>
      </c>
      <c r="F53" s="227" t="s">
        <v>30</v>
      </c>
      <c r="G53" s="101" t="str">
        <f t="shared" si="0"/>
        <v>Local</v>
      </c>
      <c r="H53" s="102" t="s">
        <v>31</v>
      </c>
      <c r="I53" s="106">
        <f>IF(G53="","",IF(G53="Foreign",VLOOKUP(H53,Currency!$E$20:$F$33,2,FALSE),1))</f>
        <v>1</v>
      </c>
      <c r="J53" s="102"/>
      <c r="K53" s="103">
        <f t="shared" si="1"/>
        <v>0</v>
      </c>
      <c r="L53" s="104">
        <f t="shared" si="2"/>
        <v>0</v>
      </c>
      <c r="M53" s="334">
        <f t="shared" si="3"/>
        <v>0</v>
      </c>
    </row>
    <row r="54" spans="1:13" s="41" customFormat="1" ht="17" customHeight="1">
      <c r="A54" s="411"/>
      <c r="B54" s="95">
        <v>25</v>
      </c>
      <c r="C54" s="146" t="s">
        <v>537</v>
      </c>
      <c r="D54" s="144" t="s">
        <v>970</v>
      </c>
      <c r="E54" s="145">
        <v>3</v>
      </c>
      <c r="F54" s="227" t="s">
        <v>30</v>
      </c>
      <c r="G54" s="101" t="str">
        <f t="shared" si="0"/>
        <v>Local</v>
      </c>
      <c r="H54" s="102" t="s">
        <v>31</v>
      </c>
      <c r="I54" s="106">
        <f>IF(G54="","",IF(G54="Foreign",VLOOKUP(H54,Currency!$E$20:$F$33,2,FALSE),1))</f>
        <v>1</v>
      </c>
      <c r="J54" s="102"/>
      <c r="K54" s="103">
        <f t="shared" si="1"/>
        <v>0</v>
      </c>
      <c r="L54" s="104">
        <f t="shared" si="2"/>
        <v>0</v>
      </c>
      <c r="M54" s="334">
        <f t="shared" si="3"/>
        <v>0</v>
      </c>
    </row>
    <row r="55" spans="1:13" s="41" customFormat="1" ht="17" customHeight="1">
      <c r="A55" s="411"/>
      <c r="B55" s="95">
        <v>26</v>
      </c>
      <c r="C55" s="146" t="s">
        <v>548</v>
      </c>
      <c r="D55" s="144" t="s">
        <v>549</v>
      </c>
      <c r="E55" s="145">
        <v>3</v>
      </c>
      <c r="F55" s="227" t="s">
        <v>30</v>
      </c>
      <c r="G55" s="101" t="str">
        <f t="shared" si="0"/>
        <v>Local</v>
      </c>
      <c r="H55" s="102" t="s">
        <v>31</v>
      </c>
      <c r="I55" s="106">
        <f>IF(G55="","",IF(G55="Foreign",VLOOKUP(H55,Currency!$E$20:$F$33,2,FALSE),1))</f>
        <v>1</v>
      </c>
      <c r="J55" s="102"/>
      <c r="K55" s="103">
        <f t="shared" si="1"/>
        <v>0</v>
      </c>
      <c r="L55" s="104">
        <f t="shared" si="2"/>
        <v>0</v>
      </c>
      <c r="M55" s="334">
        <f t="shared" si="3"/>
        <v>0</v>
      </c>
    </row>
    <row r="56" spans="1:13" s="41" customFormat="1" ht="17" customHeight="1">
      <c r="A56" s="411"/>
      <c r="B56" s="95">
        <v>27</v>
      </c>
      <c r="C56" s="146" t="s">
        <v>550</v>
      </c>
      <c r="D56" s="144" t="s">
        <v>320</v>
      </c>
      <c r="E56" s="145">
        <v>3</v>
      </c>
      <c r="F56" s="227" t="s">
        <v>30</v>
      </c>
      <c r="G56" s="101" t="str">
        <f t="shared" si="0"/>
        <v>Local</v>
      </c>
      <c r="H56" s="102" t="s">
        <v>31</v>
      </c>
      <c r="I56" s="106">
        <f>IF(G56="","",IF(G56="Foreign",VLOOKUP(H56,Currency!$E$20:$F$33,2,FALSE),1))</f>
        <v>1</v>
      </c>
      <c r="J56" s="102"/>
      <c r="K56" s="103">
        <f t="shared" si="1"/>
        <v>0</v>
      </c>
      <c r="L56" s="104">
        <f t="shared" si="2"/>
        <v>0</v>
      </c>
      <c r="M56" s="334">
        <f t="shared" si="3"/>
        <v>0</v>
      </c>
    </row>
    <row r="57" spans="1:13" s="41" customFormat="1" ht="17" customHeight="1">
      <c r="A57" s="411"/>
      <c r="B57" s="95">
        <v>28</v>
      </c>
      <c r="C57" s="146" t="s">
        <v>551</v>
      </c>
      <c r="D57" s="144" t="s">
        <v>552</v>
      </c>
      <c r="E57" s="145">
        <v>3</v>
      </c>
      <c r="F57" s="227" t="s">
        <v>30</v>
      </c>
      <c r="G57" s="101" t="str">
        <f t="shared" si="0"/>
        <v>Local</v>
      </c>
      <c r="H57" s="102" t="s">
        <v>31</v>
      </c>
      <c r="I57" s="106">
        <f>IF(G57="","",IF(G57="Foreign",VLOOKUP(H57,Currency!$E$20:$F$33,2,FALSE),1))</f>
        <v>1</v>
      </c>
      <c r="J57" s="102"/>
      <c r="K57" s="103">
        <f t="shared" si="1"/>
        <v>0</v>
      </c>
      <c r="L57" s="104">
        <f t="shared" si="2"/>
        <v>0</v>
      </c>
      <c r="M57" s="334">
        <f t="shared" si="3"/>
        <v>0</v>
      </c>
    </row>
    <row r="58" spans="1:13" s="41" customFormat="1" ht="17" customHeight="1">
      <c r="A58" s="411"/>
      <c r="B58" s="95">
        <v>29</v>
      </c>
      <c r="C58" s="146" t="s">
        <v>553</v>
      </c>
      <c r="D58" s="144" t="s">
        <v>554</v>
      </c>
      <c r="E58" s="145">
        <v>24</v>
      </c>
      <c r="F58" s="227" t="s">
        <v>30</v>
      </c>
      <c r="G58" s="101" t="str">
        <f t="shared" si="0"/>
        <v>Local</v>
      </c>
      <c r="H58" s="102" t="s">
        <v>31</v>
      </c>
      <c r="I58" s="106">
        <f>IF(G58="","",IF(G58="Foreign",VLOOKUP(H58,Currency!$E$20:$F$33,2,FALSE),1))</f>
        <v>1</v>
      </c>
      <c r="J58" s="102"/>
      <c r="K58" s="103">
        <f t="shared" si="1"/>
        <v>0</v>
      </c>
      <c r="L58" s="104">
        <f t="shared" si="2"/>
        <v>0</v>
      </c>
      <c r="M58" s="334">
        <f t="shared" si="3"/>
        <v>0</v>
      </c>
    </row>
    <row r="59" spans="1:13" s="41" customFormat="1" ht="17" customHeight="1">
      <c r="A59" s="411"/>
      <c r="B59" s="95">
        <v>30</v>
      </c>
      <c r="C59" s="146" t="s">
        <v>555</v>
      </c>
      <c r="D59" s="144" t="s">
        <v>229</v>
      </c>
      <c r="E59" s="145">
        <v>18</v>
      </c>
      <c r="F59" s="227" t="s">
        <v>30</v>
      </c>
      <c r="G59" s="101" t="str">
        <f t="shared" si="0"/>
        <v>Local</v>
      </c>
      <c r="H59" s="102" t="s">
        <v>31</v>
      </c>
      <c r="I59" s="106">
        <f>IF(G59="","",IF(G59="Foreign",VLOOKUP(H59,Currency!$E$20:$F$33,2,FALSE),1))</f>
        <v>1</v>
      </c>
      <c r="J59" s="102"/>
      <c r="K59" s="103">
        <f t="shared" si="1"/>
        <v>0</v>
      </c>
      <c r="L59" s="104">
        <f t="shared" si="2"/>
        <v>0</v>
      </c>
      <c r="M59" s="334">
        <f t="shared" si="3"/>
        <v>0</v>
      </c>
    </row>
    <row r="60" spans="1:13" s="41" customFormat="1" ht="17" customHeight="1">
      <c r="A60" s="411"/>
      <c r="B60" s="95">
        <v>31</v>
      </c>
      <c r="C60" s="146" t="s">
        <v>556</v>
      </c>
      <c r="D60" s="144" t="s">
        <v>557</v>
      </c>
      <c r="E60" s="145">
        <v>3</v>
      </c>
      <c r="F60" s="227" t="s">
        <v>30</v>
      </c>
      <c r="G60" s="101" t="str">
        <f t="shared" si="0"/>
        <v>Local</v>
      </c>
      <c r="H60" s="102" t="s">
        <v>31</v>
      </c>
      <c r="I60" s="106">
        <f>IF(G60="","",IF(G60="Foreign",VLOOKUP(H60,Currency!$E$20:$F$33,2,FALSE),1))</f>
        <v>1</v>
      </c>
      <c r="J60" s="102"/>
      <c r="K60" s="103">
        <f t="shared" si="1"/>
        <v>0</v>
      </c>
      <c r="L60" s="104">
        <f t="shared" si="2"/>
        <v>0</v>
      </c>
      <c r="M60" s="334">
        <f t="shared" si="3"/>
        <v>0</v>
      </c>
    </row>
    <row r="61" spans="1:13" s="41" customFormat="1" ht="17" customHeight="1">
      <c r="A61" s="411"/>
      <c r="B61" s="95">
        <v>32</v>
      </c>
      <c r="C61" s="146" t="s">
        <v>558</v>
      </c>
      <c r="D61" s="144" t="s">
        <v>559</v>
      </c>
      <c r="E61" s="145">
        <v>3</v>
      </c>
      <c r="F61" s="227" t="s">
        <v>30</v>
      </c>
      <c r="G61" s="101" t="str">
        <f t="shared" si="0"/>
        <v>Local</v>
      </c>
      <c r="H61" s="102" t="s">
        <v>31</v>
      </c>
      <c r="I61" s="106">
        <f>IF(G61="","",IF(G61="Foreign",VLOOKUP(H61,Currency!$E$20:$F$33,2,FALSE),1))</f>
        <v>1</v>
      </c>
      <c r="J61" s="102"/>
      <c r="K61" s="103">
        <f t="shared" si="1"/>
        <v>0</v>
      </c>
      <c r="L61" s="104">
        <f t="shared" si="2"/>
        <v>0</v>
      </c>
      <c r="M61" s="334">
        <f t="shared" si="3"/>
        <v>0</v>
      </c>
    </row>
    <row r="62" spans="1:13" s="41" customFormat="1" ht="17" customHeight="1">
      <c r="A62" s="411"/>
      <c r="B62" s="95">
        <v>33</v>
      </c>
      <c r="C62" s="146" t="s">
        <v>560</v>
      </c>
      <c r="D62" s="144" t="s">
        <v>561</v>
      </c>
      <c r="E62" s="145">
        <v>3</v>
      </c>
      <c r="F62" s="227" t="s">
        <v>30</v>
      </c>
      <c r="G62" s="101" t="str">
        <f t="shared" si="0"/>
        <v>Local</v>
      </c>
      <c r="H62" s="102" t="s">
        <v>31</v>
      </c>
      <c r="I62" s="106">
        <f>IF(G62="","",IF(G62="Foreign",VLOOKUP(H62,Currency!$E$20:$F$33,2,FALSE),1))</f>
        <v>1</v>
      </c>
      <c r="J62" s="102"/>
      <c r="K62" s="103">
        <f t="shared" si="1"/>
        <v>0</v>
      </c>
      <c r="L62" s="104">
        <f t="shared" si="2"/>
        <v>0</v>
      </c>
      <c r="M62" s="334">
        <f t="shared" si="3"/>
        <v>0</v>
      </c>
    </row>
    <row r="63" spans="1:13" s="41" customFormat="1" ht="17" customHeight="1">
      <c r="A63" s="411"/>
      <c r="B63" s="95">
        <v>34</v>
      </c>
      <c r="C63" s="146" t="s">
        <v>562</v>
      </c>
      <c r="D63" s="144" t="s">
        <v>563</v>
      </c>
      <c r="E63" s="145">
        <v>3</v>
      </c>
      <c r="F63" s="227" t="s">
        <v>30</v>
      </c>
      <c r="G63" s="101" t="str">
        <f t="shared" si="0"/>
        <v>Local</v>
      </c>
      <c r="H63" s="102" t="s">
        <v>31</v>
      </c>
      <c r="I63" s="106">
        <f>IF(G63="","",IF(G63="Foreign",VLOOKUP(H63,Currency!$E$20:$F$33,2,FALSE),1))</f>
        <v>1</v>
      </c>
      <c r="J63" s="102"/>
      <c r="K63" s="103">
        <f t="shared" si="1"/>
        <v>0</v>
      </c>
      <c r="L63" s="104">
        <f t="shared" si="2"/>
        <v>0</v>
      </c>
      <c r="M63" s="334">
        <f t="shared" si="3"/>
        <v>0</v>
      </c>
    </row>
    <row r="64" spans="1:13" s="41" customFormat="1" ht="17" customHeight="1">
      <c r="A64" s="411"/>
      <c r="B64" s="95">
        <v>35</v>
      </c>
      <c r="C64" s="146" t="s">
        <v>564</v>
      </c>
      <c r="D64" s="144" t="s">
        <v>233</v>
      </c>
      <c r="E64" s="145">
        <v>3</v>
      </c>
      <c r="F64" s="227" t="s">
        <v>30</v>
      </c>
      <c r="G64" s="101" t="str">
        <f t="shared" si="0"/>
        <v>Local</v>
      </c>
      <c r="H64" s="102" t="s">
        <v>31</v>
      </c>
      <c r="I64" s="106">
        <f>IF(G64="","",IF(G64="Foreign",VLOOKUP(H64,Currency!$E$20:$F$33,2,FALSE),1))</f>
        <v>1</v>
      </c>
      <c r="J64" s="102"/>
      <c r="K64" s="103">
        <f t="shared" si="1"/>
        <v>0</v>
      </c>
      <c r="L64" s="104">
        <f t="shared" si="2"/>
        <v>0</v>
      </c>
      <c r="M64" s="334">
        <f t="shared" si="3"/>
        <v>0</v>
      </c>
    </row>
    <row r="65" spans="1:13" s="41" customFormat="1" ht="17" customHeight="1">
      <c r="A65" s="411"/>
      <c r="B65" s="95">
        <v>36</v>
      </c>
      <c r="C65" s="146" t="s">
        <v>565</v>
      </c>
      <c r="D65" s="144" t="s">
        <v>566</v>
      </c>
      <c r="E65" s="145">
        <v>3</v>
      </c>
      <c r="F65" s="227" t="s">
        <v>30</v>
      </c>
      <c r="G65" s="101" t="str">
        <f t="shared" si="0"/>
        <v>Local</v>
      </c>
      <c r="H65" s="102" t="s">
        <v>31</v>
      </c>
      <c r="I65" s="106">
        <f>IF(G65="","",IF(G65="Foreign",VLOOKUP(H65,Currency!$E$20:$F$33,2,FALSE),1))</f>
        <v>1</v>
      </c>
      <c r="J65" s="102"/>
      <c r="K65" s="103">
        <f t="shared" si="1"/>
        <v>0</v>
      </c>
      <c r="L65" s="104">
        <f t="shared" si="2"/>
        <v>0</v>
      </c>
      <c r="M65" s="334">
        <f t="shared" si="3"/>
        <v>0</v>
      </c>
    </row>
    <row r="66" spans="1:13" s="41" customFormat="1" ht="17" customHeight="1">
      <c r="A66" s="411"/>
      <c r="B66" s="95">
        <v>37</v>
      </c>
      <c r="C66" s="146" t="s">
        <v>971</v>
      </c>
      <c r="D66" s="144" t="s">
        <v>972</v>
      </c>
      <c r="E66" s="145">
        <v>3</v>
      </c>
      <c r="F66" s="227" t="s">
        <v>30</v>
      </c>
      <c r="G66" s="101" t="str">
        <f t="shared" si="0"/>
        <v>Local</v>
      </c>
      <c r="H66" s="102" t="s">
        <v>31</v>
      </c>
      <c r="I66" s="106">
        <f>IF(G66="","",IF(G66="Foreign",VLOOKUP(H66,Currency!$E$20:$F$33,2,FALSE),1))</f>
        <v>1</v>
      </c>
      <c r="J66" s="102"/>
      <c r="K66" s="103">
        <f t="shared" si="1"/>
        <v>0</v>
      </c>
      <c r="L66" s="104">
        <f t="shared" si="2"/>
        <v>0</v>
      </c>
      <c r="M66" s="334">
        <f t="shared" si="3"/>
        <v>0</v>
      </c>
    </row>
    <row r="67" spans="1:13" s="41" customFormat="1" ht="17" customHeight="1">
      <c r="A67" s="411"/>
      <c r="B67" s="95">
        <v>38</v>
      </c>
      <c r="C67" s="146" t="s">
        <v>569</v>
      </c>
      <c r="D67" s="144" t="s">
        <v>570</v>
      </c>
      <c r="E67" s="145">
        <v>3</v>
      </c>
      <c r="F67" s="227" t="s">
        <v>30</v>
      </c>
      <c r="G67" s="101" t="str">
        <f t="shared" si="0"/>
        <v>Local</v>
      </c>
      <c r="H67" s="102" t="s">
        <v>31</v>
      </c>
      <c r="I67" s="106">
        <f>IF(G67="","",IF(G67="Foreign",VLOOKUP(H67,Currency!$E$20:$F$33,2,FALSE),1))</f>
        <v>1</v>
      </c>
      <c r="J67" s="102"/>
      <c r="K67" s="103">
        <f t="shared" si="1"/>
        <v>0</v>
      </c>
      <c r="L67" s="104">
        <f t="shared" si="2"/>
        <v>0</v>
      </c>
      <c r="M67" s="334">
        <f t="shared" si="3"/>
        <v>0</v>
      </c>
    </row>
    <row r="68" spans="1:13" s="41" customFormat="1" ht="17" customHeight="1">
      <c r="A68" s="411"/>
      <c r="B68" s="95">
        <v>39</v>
      </c>
      <c r="C68" s="146" t="s">
        <v>556</v>
      </c>
      <c r="D68" s="144" t="s">
        <v>557</v>
      </c>
      <c r="E68" s="145">
        <v>3</v>
      </c>
      <c r="F68" s="227" t="s">
        <v>30</v>
      </c>
      <c r="G68" s="101" t="str">
        <f t="shared" si="0"/>
        <v>Local</v>
      </c>
      <c r="H68" s="102" t="s">
        <v>31</v>
      </c>
      <c r="I68" s="106">
        <f>IF(G68="","",IF(G68="Foreign",VLOOKUP(H68,Currency!$E$20:$F$33,2,FALSE),1))</f>
        <v>1</v>
      </c>
      <c r="J68" s="102"/>
      <c r="K68" s="103">
        <f t="shared" si="1"/>
        <v>0</v>
      </c>
      <c r="L68" s="104">
        <f t="shared" si="2"/>
        <v>0</v>
      </c>
      <c r="M68" s="334">
        <f t="shared" si="3"/>
        <v>0</v>
      </c>
    </row>
    <row r="69" spans="1:13" s="41" customFormat="1" ht="17" customHeight="1">
      <c r="A69" s="411"/>
      <c r="B69" s="95">
        <v>40</v>
      </c>
      <c r="C69" s="146" t="s">
        <v>967</v>
      </c>
      <c r="D69" s="144" t="s">
        <v>536</v>
      </c>
      <c r="E69" s="145">
        <v>3</v>
      </c>
      <c r="F69" s="227" t="s">
        <v>30</v>
      </c>
      <c r="G69" s="101" t="str">
        <f t="shared" si="0"/>
        <v>Local</v>
      </c>
      <c r="H69" s="102" t="s">
        <v>31</v>
      </c>
      <c r="I69" s="106">
        <f>IF(G69="","",IF(G69="Foreign",VLOOKUP(H69,Currency!$E$20:$F$33,2,FALSE),1))</f>
        <v>1</v>
      </c>
      <c r="J69" s="102"/>
      <c r="K69" s="103">
        <f t="shared" si="1"/>
        <v>0</v>
      </c>
      <c r="L69" s="104">
        <f t="shared" si="2"/>
        <v>0</v>
      </c>
      <c r="M69" s="334">
        <f t="shared" si="3"/>
        <v>0</v>
      </c>
    </row>
    <row r="70" spans="1:13" s="41" customFormat="1" ht="17" customHeight="1">
      <c r="A70" s="411"/>
      <c r="B70" s="95">
        <v>41</v>
      </c>
      <c r="C70" s="146" t="s">
        <v>968</v>
      </c>
      <c r="D70" s="144" t="s">
        <v>969</v>
      </c>
      <c r="E70" s="145">
        <v>3</v>
      </c>
      <c r="F70" s="227" t="s">
        <v>30</v>
      </c>
      <c r="G70" s="101" t="str">
        <f t="shared" ref="G70:G77" si="4">IF(H70="","",IF(H70="ZAR","Local","Foreign"))</f>
        <v>Local</v>
      </c>
      <c r="H70" s="102" t="s">
        <v>31</v>
      </c>
      <c r="I70" s="106">
        <f>IF(G70="","",IF(G70="Foreign",VLOOKUP(H70,Currency!$E$20:$F$33,2,FALSE),1))</f>
        <v>1</v>
      </c>
      <c r="J70" s="102"/>
      <c r="K70" s="103">
        <f t="shared" ref="K70:K85" si="5">J70*$I70</f>
        <v>0</v>
      </c>
      <c r="L70" s="104">
        <f t="shared" ref="L70:L85" si="6">J70*$E70</f>
        <v>0</v>
      </c>
      <c r="M70" s="334">
        <f t="shared" ref="M70:M85" si="7">K70*$E70</f>
        <v>0</v>
      </c>
    </row>
    <row r="71" spans="1:13" s="41" customFormat="1" ht="17" customHeight="1">
      <c r="A71" s="411"/>
      <c r="B71" s="95">
        <v>42</v>
      </c>
      <c r="C71" s="146" t="s">
        <v>97</v>
      </c>
      <c r="D71" s="144" t="s">
        <v>98</v>
      </c>
      <c r="E71" s="145">
        <v>6</v>
      </c>
      <c r="F71" s="227" t="s">
        <v>30</v>
      </c>
      <c r="G71" s="101" t="str">
        <f t="shared" si="4"/>
        <v>Local</v>
      </c>
      <c r="H71" s="102" t="s">
        <v>31</v>
      </c>
      <c r="I71" s="106">
        <f>IF(G71="","",IF(G71="Foreign",VLOOKUP(H71,Currency!$E$20:$F$33,2,FALSE),1))</f>
        <v>1</v>
      </c>
      <c r="J71" s="102"/>
      <c r="K71" s="103">
        <f t="shared" si="5"/>
        <v>0</v>
      </c>
      <c r="L71" s="104">
        <f t="shared" si="6"/>
        <v>0</v>
      </c>
      <c r="M71" s="334">
        <f t="shared" si="7"/>
        <v>0</v>
      </c>
    </row>
    <row r="72" spans="1:13" s="41" customFormat="1" ht="17" customHeight="1">
      <c r="A72" s="411"/>
      <c r="B72" s="95">
        <v>43</v>
      </c>
      <c r="C72" s="146" t="s">
        <v>537</v>
      </c>
      <c r="D72" s="144" t="s">
        <v>970</v>
      </c>
      <c r="E72" s="145">
        <v>3</v>
      </c>
      <c r="F72" s="227" t="s">
        <v>30</v>
      </c>
      <c r="G72" s="101" t="str">
        <f t="shared" si="4"/>
        <v>Local</v>
      </c>
      <c r="H72" s="102" t="s">
        <v>31</v>
      </c>
      <c r="I72" s="106">
        <f>IF(G72="","",IF(G72="Foreign",VLOOKUP(H72,Currency!$E$20:$F$33,2,FALSE),1))</f>
        <v>1</v>
      </c>
      <c r="J72" s="102"/>
      <c r="K72" s="103">
        <f t="shared" si="5"/>
        <v>0</v>
      </c>
      <c r="L72" s="104">
        <f t="shared" si="6"/>
        <v>0</v>
      </c>
      <c r="M72" s="334">
        <f t="shared" si="7"/>
        <v>0</v>
      </c>
    </row>
    <row r="73" spans="1:13" s="41" customFormat="1" ht="17" customHeight="1">
      <c r="A73" s="411"/>
      <c r="B73" s="95">
        <v>44</v>
      </c>
      <c r="C73" s="146" t="s">
        <v>548</v>
      </c>
      <c r="D73" s="144" t="s">
        <v>549</v>
      </c>
      <c r="E73" s="145">
        <v>3</v>
      </c>
      <c r="F73" s="227" t="s">
        <v>30</v>
      </c>
      <c r="G73" s="101" t="str">
        <f t="shared" si="4"/>
        <v>Local</v>
      </c>
      <c r="H73" s="102" t="s">
        <v>31</v>
      </c>
      <c r="I73" s="106">
        <f>IF(G73="","",IF(G73="Foreign",VLOOKUP(H73,Currency!$E$20:$F$33,2,FALSE),1))</f>
        <v>1</v>
      </c>
      <c r="J73" s="102"/>
      <c r="K73" s="103">
        <f t="shared" si="5"/>
        <v>0</v>
      </c>
      <c r="L73" s="104">
        <f t="shared" si="6"/>
        <v>0</v>
      </c>
      <c r="M73" s="334">
        <f t="shared" si="7"/>
        <v>0</v>
      </c>
    </row>
    <row r="74" spans="1:13" s="41" customFormat="1" ht="17" customHeight="1">
      <c r="A74" s="411"/>
      <c r="B74" s="95">
        <v>45</v>
      </c>
      <c r="C74" s="146" t="s">
        <v>550</v>
      </c>
      <c r="D74" s="144" t="s">
        <v>320</v>
      </c>
      <c r="E74" s="145">
        <v>3</v>
      </c>
      <c r="F74" s="227" t="s">
        <v>30</v>
      </c>
      <c r="G74" s="101" t="str">
        <f t="shared" si="4"/>
        <v>Local</v>
      </c>
      <c r="H74" s="102" t="s">
        <v>31</v>
      </c>
      <c r="I74" s="106">
        <f>IF(G74="","",IF(G74="Foreign",VLOOKUP(H74,Currency!$E$20:$F$33,2,FALSE),1))</f>
        <v>1</v>
      </c>
      <c r="J74" s="102"/>
      <c r="K74" s="103">
        <f t="shared" si="5"/>
        <v>0</v>
      </c>
      <c r="L74" s="104">
        <f t="shared" si="6"/>
        <v>0</v>
      </c>
      <c r="M74" s="334">
        <f t="shared" si="7"/>
        <v>0</v>
      </c>
    </row>
    <row r="75" spans="1:13" s="41" customFormat="1" ht="17" customHeight="1">
      <c r="A75" s="411"/>
      <c r="B75" s="95">
        <v>46</v>
      </c>
      <c r="C75" s="146" t="s">
        <v>551</v>
      </c>
      <c r="D75" s="144" t="s">
        <v>552</v>
      </c>
      <c r="E75" s="145">
        <v>3</v>
      </c>
      <c r="F75" s="227" t="s">
        <v>30</v>
      </c>
      <c r="G75" s="101" t="str">
        <f t="shared" si="4"/>
        <v>Local</v>
      </c>
      <c r="H75" s="102" t="s">
        <v>31</v>
      </c>
      <c r="I75" s="106">
        <f>IF(G75="","",IF(G75="Foreign",VLOOKUP(H75,Currency!$E$20:$F$33,2,FALSE),1))</f>
        <v>1</v>
      </c>
      <c r="J75" s="102"/>
      <c r="K75" s="103">
        <f t="shared" si="5"/>
        <v>0</v>
      </c>
      <c r="L75" s="104">
        <f t="shared" si="6"/>
        <v>0</v>
      </c>
      <c r="M75" s="334">
        <f t="shared" si="7"/>
        <v>0</v>
      </c>
    </row>
    <row r="76" spans="1:13" s="41" customFormat="1" ht="17" customHeight="1">
      <c r="A76" s="411"/>
      <c r="B76" s="95">
        <v>47</v>
      </c>
      <c r="C76" s="146" t="s">
        <v>553</v>
      </c>
      <c r="D76" s="144" t="s">
        <v>554</v>
      </c>
      <c r="E76" s="145">
        <v>24</v>
      </c>
      <c r="F76" s="227" t="s">
        <v>30</v>
      </c>
      <c r="G76" s="101" t="str">
        <f t="shared" si="4"/>
        <v>Local</v>
      </c>
      <c r="H76" s="102" t="s">
        <v>31</v>
      </c>
      <c r="I76" s="106">
        <f>IF(G76="","",IF(G76="Foreign",VLOOKUP(H76,Currency!$E$20:$F$33,2,FALSE),1))</f>
        <v>1</v>
      </c>
      <c r="J76" s="102"/>
      <c r="K76" s="103">
        <f t="shared" si="5"/>
        <v>0</v>
      </c>
      <c r="L76" s="104">
        <f t="shared" si="6"/>
        <v>0</v>
      </c>
      <c r="M76" s="334">
        <f t="shared" si="7"/>
        <v>0</v>
      </c>
    </row>
    <row r="77" spans="1:13" s="41" customFormat="1" ht="17" customHeight="1">
      <c r="A77" s="411"/>
      <c r="B77" s="95">
        <v>48</v>
      </c>
      <c r="C77" s="146" t="s">
        <v>555</v>
      </c>
      <c r="D77" s="144" t="s">
        <v>229</v>
      </c>
      <c r="E77" s="145">
        <v>18</v>
      </c>
      <c r="F77" s="227" t="s">
        <v>30</v>
      </c>
      <c r="G77" s="101" t="str">
        <f t="shared" si="4"/>
        <v>Local</v>
      </c>
      <c r="H77" s="102" t="s">
        <v>31</v>
      </c>
      <c r="I77" s="106">
        <f>IF(G77="","",IF(G77="Foreign",VLOOKUP(H77,Currency!$E$20:$F$33,2,FALSE),1))</f>
        <v>1</v>
      </c>
      <c r="J77" s="102"/>
      <c r="K77" s="103">
        <f t="shared" si="5"/>
        <v>0</v>
      </c>
      <c r="L77" s="104">
        <f t="shared" si="6"/>
        <v>0</v>
      </c>
      <c r="M77" s="334">
        <f t="shared" si="7"/>
        <v>0</v>
      </c>
    </row>
    <row r="78" spans="1:13" s="41" customFormat="1" ht="17" customHeight="1">
      <c r="A78" s="411"/>
      <c r="B78" s="95">
        <v>49</v>
      </c>
      <c r="C78" s="146" t="s">
        <v>556</v>
      </c>
      <c r="D78" s="144" t="s">
        <v>557</v>
      </c>
      <c r="E78" s="145">
        <v>3</v>
      </c>
      <c r="F78" s="227" t="s">
        <v>30</v>
      </c>
      <c r="G78" s="101" t="str">
        <f t="shared" ref="G78:G85" si="8">IF(H78="","",IF(H78="ZAR","Local","Foreign"))</f>
        <v>Local</v>
      </c>
      <c r="H78" s="102" t="s">
        <v>31</v>
      </c>
      <c r="I78" s="106">
        <f>IF(G78="","",IF(G78="Foreign",VLOOKUP(H78,Currency!$E$20:$F$33,2,FALSE),1))</f>
        <v>1</v>
      </c>
      <c r="J78" s="102"/>
      <c r="K78" s="103">
        <f t="shared" si="5"/>
        <v>0</v>
      </c>
      <c r="L78" s="104">
        <f t="shared" si="6"/>
        <v>0</v>
      </c>
      <c r="M78" s="334">
        <f t="shared" si="7"/>
        <v>0</v>
      </c>
    </row>
    <row r="79" spans="1:13" s="41" customFormat="1" ht="17" customHeight="1">
      <c r="A79" s="411"/>
      <c r="B79" s="95">
        <v>50</v>
      </c>
      <c r="C79" s="146" t="s">
        <v>558</v>
      </c>
      <c r="D79" s="144" t="s">
        <v>559</v>
      </c>
      <c r="E79" s="145">
        <v>3</v>
      </c>
      <c r="F79" s="227" t="s">
        <v>30</v>
      </c>
      <c r="G79" s="101" t="str">
        <f t="shared" si="8"/>
        <v>Local</v>
      </c>
      <c r="H79" s="102" t="s">
        <v>31</v>
      </c>
      <c r="I79" s="106">
        <f>IF(G79="","",IF(G79="Foreign",VLOOKUP(H79,Currency!$E$20:$F$33,2,FALSE),1))</f>
        <v>1</v>
      </c>
      <c r="J79" s="102"/>
      <c r="K79" s="103">
        <f t="shared" si="5"/>
        <v>0</v>
      </c>
      <c r="L79" s="104">
        <f t="shared" si="6"/>
        <v>0</v>
      </c>
      <c r="M79" s="334">
        <f t="shared" si="7"/>
        <v>0</v>
      </c>
    </row>
    <row r="80" spans="1:13" s="41" customFormat="1" ht="17" customHeight="1">
      <c r="A80" s="411"/>
      <c r="B80" s="95">
        <v>51</v>
      </c>
      <c r="C80" s="146" t="s">
        <v>560</v>
      </c>
      <c r="D80" s="144" t="s">
        <v>561</v>
      </c>
      <c r="E80" s="145">
        <v>3</v>
      </c>
      <c r="F80" s="227" t="s">
        <v>30</v>
      </c>
      <c r="G80" s="101" t="str">
        <f t="shared" si="8"/>
        <v>Local</v>
      </c>
      <c r="H80" s="102" t="s">
        <v>31</v>
      </c>
      <c r="I80" s="106">
        <f>IF(G80="","",IF(G80="Foreign",VLOOKUP(H80,Currency!$E$20:$F$33,2,FALSE),1))</f>
        <v>1</v>
      </c>
      <c r="J80" s="102"/>
      <c r="K80" s="103">
        <f t="shared" si="5"/>
        <v>0</v>
      </c>
      <c r="L80" s="104">
        <f t="shared" si="6"/>
        <v>0</v>
      </c>
      <c r="M80" s="334">
        <f t="shared" si="7"/>
        <v>0</v>
      </c>
    </row>
    <row r="81" spans="1:14" s="41" customFormat="1" ht="17" customHeight="1">
      <c r="A81" s="411"/>
      <c r="B81" s="95">
        <v>52</v>
      </c>
      <c r="C81" s="146" t="s">
        <v>562</v>
      </c>
      <c r="D81" s="144" t="s">
        <v>563</v>
      </c>
      <c r="E81" s="145">
        <v>3</v>
      </c>
      <c r="F81" s="227" t="s">
        <v>30</v>
      </c>
      <c r="G81" s="101" t="str">
        <f t="shared" si="8"/>
        <v>Local</v>
      </c>
      <c r="H81" s="102" t="s">
        <v>31</v>
      </c>
      <c r="I81" s="106">
        <f>IF(G81="","",IF(G81="Foreign",VLOOKUP(H81,Currency!$E$20:$F$33,2,FALSE),1))</f>
        <v>1</v>
      </c>
      <c r="J81" s="102"/>
      <c r="K81" s="103">
        <f t="shared" si="5"/>
        <v>0</v>
      </c>
      <c r="L81" s="104">
        <f t="shared" si="6"/>
        <v>0</v>
      </c>
      <c r="M81" s="334">
        <f t="shared" si="7"/>
        <v>0</v>
      </c>
    </row>
    <row r="82" spans="1:14" s="41" customFormat="1" ht="17" customHeight="1">
      <c r="A82" s="411"/>
      <c r="B82" s="95">
        <v>53</v>
      </c>
      <c r="C82" s="146" t="s">
        <v>564</v>
      </c>
      <c r="D82" s="144" t="s">
        <v>233</v>
      </c>
      <c r="E82" s="145">
        <v>3</v>
      </c>
      <c r="F82" s="227" t="s">
        <v>30</v>
      </c>
      <c r="G82" s="101" t="str">
        <f t="shared" si="8"/>
        <v>Local</v>
      </c>
      <c r="H82" s="102" t="s">
        <v>31</v>
      </c>
      <c r="I82" s="106">
        <f>IF(G82="","",IF(G82="Foreign",VLOOKUP(H82,Currency!$E$20:$F$33,2,FALSE),1))</f>
        <v>1</v>
      </c>
      <c r="J82" s="102"/>
      <c r="K82" s="103">
        <f t="shared" si="5"/>
        <v>0</v>
      </c>
      <c r="L82" s="104">
        <f>J82*$E82</f>
        <v>0</v>
      </c>
      <c r="M82" s="334">
        <f t="shared" si="7"/>
        <v>0</v>
      </c>
    </row>
    <row r="83" spans="1:14" s="41" customFormat="1" ht="17" customHeight="1">
      <c r="A83" s="411"/>
      <c r="B83" s="95">
        <v>54</v>
      </c>
      <c r="C83" s="146" t="s">
        <v>565</v>
      </c>
      <c r="D83" s="144" t="s">
        <v>566</v>
      </c>
      <c r="E83" s="145">
        <v>3</v>
      </c>
      <c r="F83" s="227" t="s">
        <v>30</v>
      </c>
      <c r="G83" s="101" t="str">
        <f t="shared" si="8"/>
        <v>Local</v>
      </c>
      <c r="H83" s="102" t="s">
        <v>31</v>
      </c>
      <c r="I83" s="106">
        <f>IF(G83="","",IF(G83="Foreign",VLOOKUP(H83,Currency!$E$20:$F$33,2,FALSE),1))</f>
        <v>1</v>
      </c>
      <c r="J83" s="102"/>
      <c r="K83" s="103">
        <f t="shared" si="5"/>
        <v>0</v>
      </c>
      <c r="L83" s="104">
        <f t="shared" si="6"/>
        <v>0</v>
      </c>
      <c r="M83" s="334">
        <f t="shared" si="7"/>
        <v>0</v>
      </c>
    </row>
    <row r="84" spans="1:14" s="41" customFormat="1" ht="17" customHeight="1">
      <c r="A84" s="411"/>
      <c r="B84" s="95">
        <v>55</v>
      </c>
      <c r="C84" s="146" t="s">
        <v>971</v>
      </c>
      <c r="D84" s="144" t="s">
        <v>972</v>
      </c>
      <c r="E84" s="145">
        <v>3</v>
      </c>
      <c r="F84" s="227" t="s">
        <v>30</v>
      </c>
      <c r="G84" s="101" t="str">
        <f t="shared" si="8"/>
        <v>Local</v>
      </c>
      <c r="H84" s="102" t="s">
        <v>31</v>
      </c>
      <c r="I84" s="106">
        <f>IF(G84="","",IF(G84="Foreign",VLOOKUP(H84,Currency!$E$20:$F$33,2,FALSE),1))</f>
        <v>1</v>
      </c>
      <c r="J84" s="102"/>
      <c r="K84" s="103">
        <f t="shared" si="5"/>
        <v>0</v>
      </c>
      <c r="L84" s="104">
        <f t="shared" si="6"/>
        <v>0</v>
      </c>
      <c r="M84" s="334">
        <f>K84*$E84</f>
        <v>0</v>
      </c>
    </row>
    <row r="85" spans="1:14" s="41" customFormat="1" ht="17" customHeight="1">
      <c r="A85" s="411"/>
      <c r="B85" s="95">
        <v>56</v>
      </c>
      <c r="C85" s="146" t="s">
        <v>569</v>
      </c>
      <c r="D85" s="144" t="s">
        <v>570</v>
      </c>
      <c r="E85" s="145">
        <v>3</v>
      </c>
      <c r="F85" s="227" t="s">
        <v>30</v>
      </c>
      <c r="G85" s="101" t="str">
        <f t="shared" si="8"/>
        <v>Local</v>
      </c>
      <c r="H85" s="102" t="s">
        <v>31</v>
      </c>
      <c r="I85" s="106">
        <f>IF(G85="","",IF(G85="Foreign",VLOOKUP(H85,Currency!$E$20:$F$33,2,FALSE),1))</f>
        <v>1</v>
      </c>
      <c r="J85" s="102"/>
      <c r="K85" s="103">
        <f t="shared" si="5"/>
        <v>0</v>
      </c>
      <c r="L85" s="104">
        <f>J85*$E85</f>
        <v>0</v>
      </c>
      <c r="M85" s="334">
        <f t="shared" si="7"/>
        <v>0</v>
      </c>
    </row>
    <row r="86" spans="1:14" s="41" customFormat="1" ht="17" customHeight="1" thickBot="1">
      <c r="A86" s="412"/>
      <c r="B86" s="364">
        <v>57</v>
      </c>
      <c r="C86" s="427" t="s">
        <v>556</v>
      </c>
      <c r="D86" s="428" t="s">
        <v>557</v>
      </c>
      <c r="E86" s="429">
        <v>3</v>
      </c>
      <c r="F86" s="198" t="s">
        <v>30</v>
      </c>
      <c r="G86" s="199" t="str">
        <f t="shared" si="0"/>
        <v>Local</v>
      </c>
      <c r="H86" s="200" t="s">
        <v>31</v>
      </c>
      <c r="I86" s="430">
        <f>IF(G86="","",IF(G86="Foreign",VLOOKUP(H86,Currency!$E$20:$F$33,2,FALSE),1))</f>
        <v>1</v>
      </c>
      <c r="J86" s="200"/>
      <c r="K86" s="201">
        <f t="shared" si="1"/>
        <v>0</v>
      </c>
      <c r="L86" s="202">
        <f t="shared" si="2"/>
        <v>0</v>
      </c>
      <c r="M86" s="341">
        <f t="shared" si="3"/>
        <v>0</v>
      </c>
    </row>
    <row r="87" spans="1:14" s="41" customFormat="1" ht="25" customHeight="1" thickBot="1">
      <c r="A87" s="163"/>
      <c r="B87" s="159"/>
      <c r="C87" s="413"/>
      <c r="D87" s="414"/>
      <c r="E87" s="415"/>
      <c r="F87" s="180"/>
      <c r="G87" s="181"/>
      <c r="H87" s="182"/>
      <c r="I87" s="181"/>
      <c r="J87" s="182"/>
      <c r="K87" s="319" t="s">
        <v>101</v>
      </c>
      <c r="L87" s="319"/>
      <c r="M87" s="320">
        <f>SUM(M30:M86)</f>
        <v>0</v>
      </c>
      <c r="N87" s="174"/>
    </row>
    <row r="88" spans="1:14" s="41" customFormat="1" ht="25" customHeight="1" thickTop="1" thickBot="1">
      <c r="A88" s="164"/>
      <c r="B88" s="161"/>
      <c r="C88" s="431"/>
      <c r="D88" s="432"/>
      <c r="E88" s="433"/>
      <c r="F88" s="188"/>
      <c r="G88" s="189"/>
      <c r="H88" s="190"/>
      <c r="I88" s="189"/>
      <c r="J88" s="190"/>
      <c r="K88" s="434"/>
      <c r="L88" s="435"/>
      <c r="M88" s="436"/>
      <c r="N88" s="175"/>
    </row>
    <row r="89" spans="1:14" s="41" customFormat="1" ht="22" customHeight="1">
      <c r="A89" s="308" t="s">
        <v>540</v>
      </c>
      <c r="B89" s="416"/>
      <c r="C89" s="437"/>
      <c r="D89" s="418" t="s">
        <v>541</v>
      </c>
      <c r="E89" s="438"/>
      <c r="F89" s="420"/>
      <c r="G89" s="421"/>
      <c r="H89" s="422"/>
      <c r="I89" s="423"/>
      <c r="J89" s="422"/>
      <c r="K89" s="424"/>
      <c r="L89" s="425"/>
      <c r="M89" s="426"/>
    </row>
    <row r="90" spans="1:14" s="41" customFormat="1" ht="17" customHeight="1">
      <c r="A90" s="309"/>
      <c r="B90" s="95">
        <v>58</v>
      </c>
      <c r="C90" s="147" t="s">
        <v>542</v>
      </c>
      <c r="D90" s="148" t="s">
        <v>543</v>
      </c>
      <c r="E90" s="149">
        <v>2</v>
      </c>
      <c r="F90" s="227" t="s">
        <v>30</v>
      </c>
      <c r="G90" s="101" t="str">
        <f t="shared" si="0"/>
        <v>Local</v>
      </c>
      <c r="H90" s="102" t="s">
        <v>31</v>
      </c>
      <c r="I90" s="106">
        <f>IF(G90="","",IF(G90="Foreign",VLOOKUP(H90,Currency!$E$20:$F$33,2,FALSE),1))</f>
        <v>1</v>
      </c>
      <c r="J90" s="102"/>
      <c r="K90" s="103">
        <f>J90*$I90</f>
        <v>0</v>
      </c>
      <c r="L90" s="104">
        <f>J90*$E90</f>
        <v>0</v>
      </c>
      <c r="M90" s="334">
        <f>K90*$E90</f>
        <v>0</v>
      </c>
    </row>
    <row r="91" spans="1:14" s="41" customFormat="1" ht="17" customHeight="1">
      <c r="A91" s="309"/>
      <c r="B91" s="95">
        <v>59</v>
      </c>
      <c r="C91" s="147" t="s">
        <v>973</v>
      </c>
      <c r="D91" s="148" t="s">
        <v>974</v>
      </c>
      <c r="E91" s="149">
        <v>2</v>
      </c>
      <c r="F91" s="227" t="s">
        <v>30</v>
      </c>
      <c r="G91" s="101" t="str">
        <f t="shared" si="0"/>
        <v>Local</v>
      </c>
      <c r="H91" s="102" t="s">
        <v>31</v>
      </c>
      <c r="I91" s="106">
        <f>IF(G91="","",IF(G91="Foreign",VLOOKUP(H91,Currency!$E$20:$F$33,2,FALSE),1))</f>
        <v>1</v>
      </c>
      <c r="J91" s="102"/>
      <c r="K91" s="103">
        <f t="shared" ref="K91:K152" si="9">J91*$I91</f>
        <v>0</v>
      </c>
      <c r="L91" s="104">
        <f t="shared" ref="L91:L152" si="10">J91*$E91</f>
        <v>0</v>
      </c>
      <c r="M91" s="334">
        <f t="shared" ref="M91:M152" si="11">K91*$E91</f>
        <v>0</v>
      </c>
    </row>
    <row r="92" spans="1:14" s="41" customFormat="1" ht="17" customHeight="1">
      <c r="A92" s="309"/>
      <c r="B92" s="95">
        <v>60</v>
      </c>
      <c r="C92" s="147" t="s">
        <v>544</v>
      </c>
      <c r="D92" s="148" t="s">
        <v>545</v>
      </c>
      <c r="E92" s="149">
        <v>2</v>
      </c>
      <c r="F92" s="227" t="s">
        <v>30</v>
      </c>
      <c r="G92" s="101" t="str">
        <f t="shared" si="0"/>
        <v>Local</v>
      </c>
      <c r="H92" s="102" t="s">
        <v>31</v>
      </c>
      <c r="I92" s="106">
        <f>IF(G92="","",IF(G92="Foreign",VLOOKUP(H92,Currency!$E$20:$F$33,2,FALSE),1))</f>
        <v>1</v>
      </c>
      <c r="J92" s="102"/>
      <c r="K92" s="103">
        <f t="shared" si="9"/>
        <v>0</v>
      </c>
      <c r="L92" s="104">
        <f t="shared" si="10"/>
        <v>0</v>
      </c>
      <c r="M92" s="334">
        <f t="shared" si="11"/>
        <v>0</v>
      </c>
    </row>
    <row r="93" spans="1:14" s="41" customFormat="1" ht="17" customHeight="1">
      <c r="A93" s="309"/>
      <c r="B93" s="95">
        <v>61</v>
      </c>
      <c r="C93" s="147" t="s">
        <v>546</v>
      </c>
      <c r="D93" s="148" t="s">
        <v>547</v>
      </c>
      <c r="E93" s="149">
        <v>2</v>
      </c>
      <c r="F93" s="227" t="s">
        <v>30</v>
      </c>
      <c r="G93" s="101" t="str">
        <f t="shared" si="0"/>
        <v>Local</v>
      </c>
      <c r="H93" s="102" t="s">
        <v>31</v>
      </c>
      <c r="I93" s="106">
        <f>IF(G93="","",IF(G93="Foreign",VLOOKUP(H93,Currency!$E$20:$F$33,2,FALSE),1))</f>
        <v>1</v>
      </c>
      <c r="J93" s="102"/>
      <c r="K93" s="103">
        <f t="shared" si="9"/>
        <v>0</v>
      </c>
      <c r="L93" s="104">
        <f>J93*$E93</f>
        <v>0</v>
      </c>
      <c r="M93" s="334">
        <f t="shared" si="11"/>
        <v>0</v>
      </c>
    </row>
    <row r="94" spans="1:14" s="41" customFormat="1" ht="17" customHeight="1">
      <c r="A94" s="309"/>
      <c r="B94" s="95">
        <v>62</v>
      </c>
      <c r="C94" s="147" t="s">
        <v>975</v>
      </c>
      <c r="D94" s="148" t="s">
        <v>976</v>
      </c>
      <c r="E94" s="149">
        <v>2</v>
      </c>
      <c r="F94" s="227" t="s">
        <v>30</v>
      </c>
      <c r="G94" s="101" t="str">
        <f t="shared" si="0"/>
        <v>Local</v>
      </c>
      <c r="H94" s="102" t="s">
        <v>31</v>
      </c>
      <c r="I94" s="106">
        <f>IF(G94="","",IF(G94="Foreign",VLOOKUP(H94,Currency!$E$20:$F$33,2,FALSE),1))</f>
        <v>1</v>
      </c>
      <c r="J94" s="102"/>
      <c r="K94" s="103">
        <f t="shared" si="9"/>
        <v>0</v>
      </c>
      <c r="L94" s="104">
        <f t="shared" si="10"/>
        <v>0</v>
      </c>
      <c r="M94" s="334">
        <f t="shared" si="11"/>
        <v>0</v>
      </c>
    </row>
    <row r="95" spans="1:14" s="41" customFormat="1" ht="17" customHeight="1">
      <c r="A95" s="309"/>
      <c r="B95" s="95">
        <v>63</v>
      </c>
      <c r="C95" s="147" t="s">
        <v>97</v>
      </c>
      <c r="D95" s="148" t="s">
        <v>98</v>
      </c>
      <c r="E95" s="149">
        <v>4</v>
      </c>
      <c r="F95" s="227" t="s">
        <v>30</v>
      </c>
      <c r="G95" s="101" t="str">
        <f t="shared" si="0"/>
        <v>Local</v>
      </c>
      <c r="H95" s="102" t="s">
        <v>31</v>
      </c>
      <c r="I95" s="106">
        <f>IF(G95="","",IF(G95="Foreign",VLOOKUP(H95,Currency!$E$20:$F$33,2,FALSE),1))</f>
        <v>1</v>
      </c>
      <c r="J95" s="102"/>
      <c r="K95" s="103">
        <f>J95*$I95</f>
        <v>0</v>
      </c>
      <c r="L95" s="104">
        <f>J95*$E95</f>
        <v>0</v>
      </c>
      <c r="M95" s="334">
        <f>K95*$E95</f>
        <v>0</v>
      </c>
    </row>
    <row r="96" spans="1:14" s="41" customFormat="1" ht="17" customHeight="1">
      <c r="A96" s="309"/>
      <c r="B96" s="95">
        <v>64</v>
      </c>
      <c r="C96" s="147" t="s">
        <v>537</v>
      </c>
      <c r="D96" s="148" t="s">
        <v>970</v>
      </c>
      <c r="E96" s="149">
        <v>2</v>
      </c>
      <c r="F96" s="227" t="s">
        <v>30</v>
      </c>
      <c r="G96" s="101" t="str">
        <f t="shared" si="0"/>
        <v>Local</v>
      </c>
      <c r="H96" s="102" t="s">
        <v>31</v>
      </c>
      <c r="I96" s="106">
        <f>IF(G96="","",IF(G96="Foreign",VLOOKUP(H96,Currency!$E$20:$F$33,2,FALSE),1))</f>
        <v>1</v>
      </c>
      <c r="J96" s="102"/>
      <c r="K96" s="103">
        <f t="shared" si="9"/>
        <v>0</v>
      </c>
      <c r="L96" s="104">
        <f t="shared" si="10"/>
        <v>0</v>
      </c>
      <c r="M96" s="334">
        <f t="shared" si="11"/>
        <v>0</v>
      </c>
    </row>
    <row r="97" spans="1:13" s="41" customFormat="1" ht="17" customHeight="1">
      <c r="A97" s="309"/>
      <c r="B97" s="95">
        <v>65</v>
      </c>
      <c r="C97" s="147" t="s">
        <v>548</v>
      </c>
      <c r="D97" s="148" t="s">
        <v>549</v>
      </c>
      <c r="E97" s="149">
        <v>2</v>
      </c>
      <c r="F97" s="227" t="s">
        <v>30</v>
      </c>
      <c r="G97" s="101" t="str">
        <f t="shared" si="0"/>
        <v>Local</v>
      </c>
      <c r="H97" s="102" t="s">
        <v>31</v>
      </c>
      <c r="I97" s="106">
        <f>IF(G97="","",IF(G97="Foreign",VLOOKUP(H97,Currency!$E$20:$F$33,2,FALSE),1))</f>
        <v>1</v>
      </c>
      <c r="J97" s="102"/>
      <c r="K97" s="103">
        <f t="shared" si="9"/>
        <v>0</v>
      </c>
      <c r="L97" s="104">
        <f t="shared" si="10"/>
        <v>0</v>
      </c>
      <c r="M97" s="334">
        <f t="shared" si="11"/>
        <v>0</v>
      </c>
    </row>
    <row r="98" spans="1:13" s="41" customFormat="1" ht="17" customHeight="1">
      <c r="A98" s="309"/>
      <c r="B98" s="95">
        <v>66</v>
      </c>
      <c r="C98" s="147" t="s">
        <v>550</v>
      </c>
      <c r="D98" s="148" t="s">
        <v>320</v>
      </c>
      <c r="E98" s="149">
        <v>2</v>
      </c>
      <c r="F98" s="227" t="s">
        <v>30</v>
      </c>
      <c r="G98" s="101" t="str">
        <f t="shared" si="0"/>
        <v>Local</v>
      </c>
      <c r="H98" s="102" t="s">
        <v>31</v>
      </c>
      <c r="I98" s="106">
        <f>IF(G98="","",IF(G98="Foreign",VLOOKUP(H98,Currency!$E$20:$F$33,2,FALSE),1))</f>
        <v>1</v>
      </c>
      <c r="J98" s="102"/>
      <c r="K98" s="103">
        <f t="shared" si="9"/>
        <v>0</v>
      </c>
      <c r="L98" s="104">
        <f t="shared" si="10"/>
        <v>0</v>
      </c>
      <c r="M98" s="334">
        <f t="shared" si="11"/>
        <v>0</v>
      </c>
    </row>
    <row r="99" spans="1:13" s="41" customFormat="1" ht="17" customHeight="1">
      <c r="A99" s="309"/>
      <c r="B99" s="95">
        <v>67</v>
      </c>
      <c r="C99" s="147" t="s">
        <v>551</v>
      </c>
      <c r="D99" s="148" t="s">
        <v>552</v>
      </c>
      <c r="E99" s="149">
        <v>2</v>
      </c>
      <c r="F99" s="227" t="s">
        <v>30</v>
      </c>
      <c r="G99" s="101" t="str">
        <f t="shared" si="0"/>
        <v>Local</v>
      </c>
      <c r="H99" s="102" t="s">
        <v>31</v>
      </c>
      <c r="I99" s="106">
        <f>IF(G99="","",IF(G99="Foreign",VLOOKUP(H99,Currency!$E$20:$F$33,2,FALSE),1))</f>
        <v>1</v>
      </c>
      <c r="J99" s="102"/>
      <c r="K99" s="103">
        <f t="shared" si="9"/>
        <v>0</v>
      </c>
      <c r="L99" s="104">
        <f t="shared" si="10"/>
        <v>0</v>
      </c>
      <c r="M99" s="334">
        <f>K99*$E99</f>
        <v>0</v>
      </c>
    </row>
    <row r="100" spans="1:13" s="41" customFormat="1" ht="17" customHeight="1">
      <c r="A100" s="309"/>
      <c r="B100" s="95">
        <v>68</v>
      </c>
      <c r="C100" s="147" t="s">
        <v>553</v>
      </c>
      <c r="D100" s="148" t="s">
        <v>554</v>
      </c>
      <c r="E100" s="149">
        <v>8</v>
      </c>
      <c r="F100" s="227" t="s">
        <v>30</v>
      </c>
      <c r="G100" s="101" t="str">
        <f t="shared" si="0"/>
        <v>Local</v>
      </c>
      <c r="H100" s="102" t="s">
        <v>31</v>
      </c>
      <c r="I100" s="106">
        <f>IF(G100="","",IF(G100="Foreign",VLOOKUP(H100,Currency!$E$20:$F$33,2,FALSE),1))</f>
        <v>1</v>
      </c>
      <c r="J100" s="102"/>
      <c r="K100" s="103">
        <f t="shared" si="9"/>
        <v>0</v>
      </c>
      <c r="L100" s="104">
        <f t="shared" si="10"/>
        <v>0</v>
      </c>
      <c r="M100" s="334">
        <f t="shared" si="11"/>
        <v>0</v>
      </c>
    </row>
    <row r="101" spans="1:13" s="41" customFormat="1" ht="17" customHeight="1">
      <c r="A101" s="309"/>
      <c r="B101" s="95">
        <v>69</v>
      </c>
      <c r="C101" s="147" t="s">
        <v>555</v>
      </c>
      <c r="D101" s="148" t="s">
        <v>229</v>
      </c>
      <c r="E101" s="149">
        <v>16</v>
      </c>
      <c r="F101" s="227" t="s">
        <v>30</v>
      </c>
      <c r="G101" s="101" t="str">
        <f t="shared" si="0"/>
        <v>Local</v>
      </c>
      <c r="H101" s="102" t="s">
        <v>31</v>
      </c>
      <c r="I101" s="106">
        <f>IF(G101="","",IF(G101="Foreign",VLOOKUP(H101,Currency!$E$20:$F$33,2,FALSE),1))</f>
        <v>1</v>
      </c>
      <c r="J101" s="102"/>
      <c r="K101" s="103">
        <f t="shared" si="9"/>
        <v>0</v>
      </c>
      <c r="L101" s="104">
        <f t="shared" si="10"/>
        <v>0</v>
      </c>
      <c r="M101" s="334">
        <f t="shared" si="11"/>
        <v>0</v>
      </c>
    </row>
    <row r="102" spans="1:13" s="41" customFormat="1" ht="17" customHeight="1">
      <c r="A102" s="309"/>
      <c r="B102" s="95">
        <v>70</v>
      </c>
      <c r="C102" s="147" t="s">
        <v>556</v>
      </c>
      <c r="D102" s="148" t="s">
        <v>557</v>
      </c>
      <c r="E102" s="149">
        <v>2</v>
      </c>
      <c r="F102" s="227" t="s">
        <v>30</v>
      </c>
      <c r="G102" s="101" t="str">
        <f t="shared" si="0"/>
        <v>Local</v>
      </c>
      <c r="H102" s="102" t="s">
        <v>31</v>
      </c>
      <c r="I102" s="106">
        <f>IF(G102="","",IF(G102="Foreign",VLOOKUP(H102,Currency!$E$20:$F$33,2,FALSE),1))</f>
        <v>1</v>
      </c>
      <c r="J102" s="102"/>
      <c r="K102" s="103">
        <f t="shared" si="9"/>
        <v>0</v>
      </c>
      <c r="L102" s="104">
        <f t="shared" si="10"/>
        <v>0</v>
      </c>
      <c r="M102" s="334">
        <f t="shared" si="11"/>
        <v>0</v>
      </c>
    </row>
    <row r="103" spans="1:13" s="41" customFormat="1" ht="17" customHeight="1">
      <c r="A103" s="309"/>
      <c r="B103" s="95">
        <v>71</v>
      </c>
      <c r="C103" s="147" t="s">
        <v>558</v>
      </c>
      <c r="D103" s="148" t="s">
        <v>559</v>
      </c>
      <c r="E103" s="149">
        <v>2</v>
      </c>
      <c r="F103" s="227" t="s">
        <v>30</v>
      </c>
      <c r="G103" s="101" t="str">
        <f t="shared" si="0"/>
        <v>Local</v>
      </c>
      <c r="H103" s="102" t="s">
        <v>31</v>
      </c>
      <c r="I103" s="106">
        <f>IF(G103="","",IF(G103="Foreign",VLOOKUP(H103,Currency!$E$20:$F$33,2,FALSE),1))</f>
        <v>1</v>
      </c>
      <c r="J103" s="102"/>
      <c r="K103" s="103">
        <f t="shared" si="9"/>
        <v>0</v>
      </c>
      <c r="L103" s="104">
        <f t="shared" si="10"/>
        <v>0</v>
      </c>
      <c r="M103" s="334">
        <f>K103*$E103</f>
        <v>0</v>
      </c>
    </row>
    <row r="104" spans="1:13" s="41" customFormat="1" ht="17" customHeight="1">
      <c r="A104" s="309"/>
      <c r="B104" s="95">
        <v>72</v>
      </c>
      <c r="C104" s="147" t="s">
        <v>560</v>
      </c>
      <c r="D104" s="148" t="s">
        <v>561</v>
      </c>
      <c r="E104" s="149">
        <v>2</v>
      </c>
      <c r="F104" s="227" t="s">
        <v>30</v>
      </c>
      <c r="G104" s="101" t="str">
        <f t="shared" si="0"/>
        <v>Local</v>
      </c>
      <c r="H104" s="102" t="s">
        <v>31</v>
      </c>
      <c r="I104" s="106">
        <f>IF(G104="","",IF(G104="Foreign",VLOOKUP(H104,Currency!$E$20:$F$33,2,FALSE),1))</f>
        <v>1</v>
      </c>
      <c r="J104" s="102"/>
      <c r="K104" s="103">
        <f t="shared" si="9"/>
        <v>0</v>
      </c>
      <c r="L104" s="104">
        <f t="shared" si="10"/>
        <v>0</v>
      </c>
      <c r="M104" s="334">
        <f t="shared" si="11"/>
        <v>0</v>
      </c>
    </row>
    <row r="105" spans="1:13" s="41" customFormat="1" ht="17" customHeight="1">
      <c r="A105" s="309"/>
      <c r="B105" s="95">
        <v>73</v>
      </c>
      <c r="C105" s="147" t="s">
        <v>562</v>
      </c>
      <c r="D105" s="148" t="s">
        <v>563</v>
      </c>
      <c r="E105" s="149">
        <v>2</v>
      </c>
      <c r="F105" s="227" t="s">
        <v>30</v>
      </c>
      <c r="G105" s="101" t="str">
        <f t="shared" si="0"/>
        <v>Local</v>
      </c>
      <c r="H105" s="102" t="s">
        <v>31</v>
      </c>
      <c r="I105" s="106">
        <f>IF(G105="","",IF(G105="Foreign",VLOOKUP(H105,Currency!$E$20:$F$33,2,FALSE),1))</f>
        <v>1</v>
      </c>
      <c r="J105" s="102"/>
      <c r="K105" s="103">
        <f t="shared" si="9"/>
        <v>0</v>
      </c>
      <c r="L105" s="104">
        <f t="shared" si="10"/>
        <v>0</v>
      </c>
      <c r="M105" s="334">
        <f t="shared" si="11"/>
        <v>0</v>
      </c>
    </row>
    <row r="106" spans="1:13" s="41" customFormat="1" ht="17" customHeight="1">
      <c r="A106" s="309"/>
      <c r="B106" s="95">
        <v>74</v>
      </c>
      <c r="C106" s="147" t="s">
        <v>564</v>
      </c>
      <c r="D106" s="148" t="s">
        <v>233</v>
      </c>
      <c r="E106" s="149">
        <v>2</v>
      </c>
      <c r="F106" s="227" t="s">
        <v>30</v>
      </c>
      <c r="G106" s="101" t="str">
        <f t="shared" si="0"/>
        <v>Local</v>
      </c>
      <c r="H106" s="102" t="s">
        <v>31</v>
      </c>
      <c r="I106" s="106">
        <f>IF(G106="","",IF(G106="Foreign",VLOOKUP(H106,Currency!$E$20:$F$33,2,FALSE),1))</f>
        <v>1</v>
      </c>
      <c r="J106" s="102"/>
      <c r="K106" s="103">
        <f t="shared" si="9"/>
        <v>0</v>
      </c>
      <c r="L106" s="104">
        <f t="shared" si="10"/>
        <v>0</v>
      </c>
      <c r="M106" s="334">
        <f t="shared" si="11"/>
        <v>0</v>
      </c>
    </row>
    <row r="107" spans="1:13" s="41" customFormat="1" ht="17" customHeight="1">
      <c r="A107" s="309"/>
      <c r="B107" s="95">
        <v>75</v>
      </c>
      <c r="C107" s="147" t="s">
        <v>538</v>
      </c>
      <c r="D107" s="148" t="s">
        <v>539</v>
      </c>
      <c r="E107" s="149">
        <v>8</v>
      </c>
      <c r="F107" s="227" t="s">
        <v>30</v>
      </c>
      <c r="G107" s="101" t="str">
        <f t="shared" si="0"/>
        <v>Local</v>
      </c>
      <c r="H107" s="102" t="s">
        <v>31</v>
      </c>
      <c r="I107" s="106">
        <f>IF(G107="","",IF(G107="Foreign",VLOOKUP(H107,Currency!$E$20:$F$33,2,FALSE),1))</f>
        <v>1</v>
      </c>
      <c r="J107" s="102"/>
      <c r="K107" s="103">
        <f t="shared" si="9"/>
        <v>0</v>
      </c>
      <c r="L107" s="104">
        <f t="shared" si="10"/>
        <v>0</v>
      </c>
      <c r="M107" s="334">
        <f t="shared" si="11"/>
        <v>0</v>
      </c>
    </row>
    <row r="108" spans="1:13" s="41" customFormat="1" ht="17" customHeight="1">
      <c r="A108" s="309"/>
      <c r="B108" s="95">
        <v>76</v>
      </c>
      <c r="C108" s="147" t="s">
        <v>565</v>
      </c>
      <c r="D108" s="148" t="s">
        <v>566</v>
      </c>
      <c r="E108" s="149">
        <v>2</v>
      </c>
      <c r="F108" s="227" t="s">
        <v>30</v>
      </c>
      <c r="G108" s="101" t="str">
        <f t="shared" si="0"/>
        <v>Local</v>
      </c>
      <c r="H108" s="102" t="s">
        <v>31</v>
      </c>
      <c r="I108" s="106">
        <f>IF(G108="","",IF(G108="Foreign",VLOOKUP(H108,Currency!$E$20:$F$33,2,FALSE),1))</f>
        <v>1</v>
      </c>
      <c r="J108" s="102"/>
      <c r="K108" s="103">
        <f t="shared" si="9"/>
        <v>0</v>
      </c>
      <c r="L108" s="104">
        <f t="shared" si="10"/>
        <v>0</v>
      </c>
      <c r="M108" s="334">
        <f t="shared" si="11"/>
        <v>0</v>
      </c>
    </row>
    <row r="109" spans="1:13" s="41" customFormat="1" ht="17" customHeight="1">
      <c r="A109" s="309"/>
      <c r="B109" s="95">
        <v>77</v>
      </c>
      <c r="C109" s="147" t="s">
        <v>567</v>
      </c>
      <c r="D109" s="148" t="s">
        <v>568</v>
      </c>
      <c r="E109" s="149">
        <v>2</v>
      </c>
      <c r="F109" s="227" t="s">
        <v>30</v>
      </c>
      <c r="G109" s="101" t="str">
        <f t="shared" si="0"/>
        <v>Local</v>
      </c>
      <c r="H109" s="102" t="s">
        <v>31</v>
      </c>
      <c r="I109" s="106">
        <f>IF(G109="","",IF(G109="Foreign",VLOOKUP(H109,Currency!$E$20:$F$33,2,FALSE),1))</f>
        <v>1</v>
      </c>
      <c r="J109" s="102"/>
      <c r="K109" s="103">
        <f t="shared" si="9"/>
        <v>0</v>
      </c>
      <c r="L109" s="104">
        <f t="shared" si="10"/>
        <v>0</v>
      </c>
      <c r="M109" s="334">
        <f t="shared" si="11"/>
        <v>0</v>
      </c>
    </row>
    <row r="110" spans="1:13" s="41" customFormat="1" ht="17" customHeight="1">
      <c r="A110" s="309"/>
      <c r="B110" s="95">
        <v>78</v>
      </c>
      <c r="C110" s="147" t="s">
        <v>569</v>
      </c>
      <c r="D110" s="148" t="s">
        <v>570</v>
      </c>
      <c r="E110" s="149">
        <v>2</v>
      </c>
      <c r="F110" s="227" t="s">
        <v>30</v>
      </c>
      <c r="G110" s="101" t="str">
        <f t="shared" si="0"/>
        <v>Local</v>
      </c>
      <c r="H110" s="102" t="s">
        <v>31</v>
      </c>
      <c r="I110" s="106">
        <f>IF(G110="","",IF(G110="Foreign",VLOOKUP(H110,Currency!$E$20:$F$33,2,FALSE),1))</f>
        <v>1</v>
      </c>
      <c r="J110" s="102"/>
      <c r="K110" s="103">
        <f t="shared" si="9"/>
        <v>0</v>
      </c>
      <c r="L110" s="104">
        <f t="shared" si="10"/>
        <v>0</v>
      </c>
      <c r="M110" s="334">
        <f t="shared" si="11"/>
        <v>0</v>
      </c>
    </row>
    <row r="111" spans="1:13" s="41" customFormat="1" ht="17" customHeight="1">
      <c r="A111" s="309"/>
      <c r="B111" s="95">
        <v>79</v>
      </c>
      <c r="C111" s="147" t="s">
        <v>556</v>
      </c>
      <c r="D111" s="148" t="s">
        <v>557</v>
      </c>
      <c r="E111" s="149">
        <v>2</v>
      </c>
      <c r="F111" s="227" t="s">
        <v>30</v>
      </c>
      <c r="G111" s="101" t="str">
        <f t="shared" si="0"/>
        <v>Local</v>
      </c>
      <c r="H111" s="102" t="s">
        <v>31</v>
      </c>
      <c r="I111" s="106">
        <f>IF(G111="","",IF(G111="Foreign",VLOOKUP(H111,Currency!$E$20:$F$33,2,FALSE),1))</f>
        <v>1</v>
      </c>
      <c r="J111" s="102"/>
      <c r="K111" s="103">
        <f t="shared" si="9"/>
        <v>0</v>
      </c>
      <c r="L111" s="104">
        <f t="shared" si="10"/>
        <v>0</v>
      </c>
      <c r="M111" s="334">
        <f t="shared" si="11"/>
        <v>0</v>
      </c>
    </row>
    <row r="112" spans="1:13" s="41" customFormat="1" ht="17" customHeight="1">
      <c r="A112" s="309"/>
      <c r="B112" s="95">
        <v>80</v>
      </c>
      <c r="C112" s="147" t="s">
        <v>546</v>
      </c>
      <c r="D112" s="148" t="s">
        <v>547</v>
      </c>
      <c r="E112" s="149">
        <v>2</v>
      </c>
      <c r="F112" s="227" t="s">
        <v>30</v>
      </c>
      <c r="G112" s="101" t="str">
        <f t="shared" si="0"/>
        <v>Local</v>
      </c>
      <c r="H112" s="102" t="s">
        <v>31</v>
      </c>
      <c r="I112" s="106">
        <f>IF(G112="","",IF(G112="Foreign",VLOOKUP(H112,Currency!$E$20:$F$33,2,FALSE),1))</f>
        <v>1</v>
      </c>
      <c r="J112" s="102"/>
      <c r="K112" s="103">
        <f t="shared" si="9"/>
        <v>0</v>
      </c>
      <c r="L112" s="104">
        <f t="shared" si="10"/>
        <v>0</v>
      </c>
      <c r="M112" s="334">
        <f t="shared" si="11"/>
        <v>0</v>
      </c>
    </row>
    <row r="113" spans="1:13" s="41" customFormat="1" ht="17" customHeight="1">
      <c r="A113" s="309"/>
      <c r="B113" s="95">
        <v>81</v>
      </c>
      <c r="C113" s="147" t="s">
        <v>975</v>
      </c>
      <c r="D113" s="148" t="s">
        <v>976</v>
      </c>
      <c r="E113" s="149">
        <v>2</v>
      </c>
      <c r="F113" s="227" t="s">
        <v>30</v>
      </c>
      <c r="G113" s="101" t="str">
        <f t="shared" ref="G113:G184" si="12">IF(H113="","",IF(H113="ZAR","Local","Foreign"))</f>
        <v>Local</v>
      </c>
      <c r="H113" s="102" t="s">
        <v>31</v>
      </c>
      <c r="I113" s="106">
        <f>IF(G113="","",IF(G113="Foreign",VLOOKUP(H113,Currency!$E$20:$F$33,2,FALSE),1))</f>
        <v>1</v>
      </c>
      <c r="J113" s="102"/>
      <c r="K113" s="103">
        <f t="shared" si="9"/>
        <v>0</v>
      </c>
      <c r="L113" s="104">
        <f t="shared" si="10"/>
        <v>0</v>
      </c>
      <c r="M113" s="334">
        <f t="shared" si="11"/>
        <v>0</v>
      </c>
    </row>
    <row r="114" spans="1:13" s="41" customFormat="1" ht="17" customHeight="1">
      <c r="A114" s="309"/>
      <c r="B114" s="95">
        <v>82</v>
      </c>
      <c r="C114" s="147" t="s">
        <v>97</v>
      </c>
      <c r="D114" s="148" t="s">
        <v>98</v>
      </c>
      <c r="E114" s="149">
        <v>4</v>
      </c>
      <c r="F114" s="227" t="s">
        <v>30</v>
      </c>
      <c r="G114" s="101" t="str">
        <f t="shared" si="12"/>
        <v>Local</v>
      </c>
      <c r="H114" s="102" t="s">
        <v>31</v>
      </c>
      <c r="I114" s="106">
        <f>IF(G114="","",IF(G114="Foreign",VLOOKUP(H114,Currency!$E$20:$F$33,2,FALSE),1))</f>
        <v>1</v>
      </c>
      <c r="J114" s="102"/>
      <c r="K114" s="103">
        <f t="shared" si="9"/>
        <v>0</v>
      </c>
      <c r="L114" s="104">
        <f t="shared" si="10"/>
        <v>0</v>
      </c>
      <c r="M114" s="334">
        <f>K114*$E114</f>
        <v>0</v>
      </c>
    </row>
    <row r="115" spans="1:13" s="41" customFormat="1" ht="17" customHeight="1">
      <c r="A115" s="309"/>
      <c r="B115" s="95">
        <v>83</v>
      </c>
      <c r="C115" s="147" t="s">
        <v>537</v>
      </c>
      <c r="D115" s="148" t="s">
        <v>970</v>
      </c>
      <c r="E115" s="149">
        <v>2</v>
      </c>
      <c r="F115" s="227" t="s">
        <v>30</v>
      </c>
      <c r="G115" s="101" t="str">
        <f t="shared" si="12"/>
        <v>Local</v>
      </c>
      <c r="H115" s="102" t="s">
        <v>31</v>
      </c>
      <c r="I115" s="106">
        <f>IF(G115="","",IF(G115="Foreign",VLOOKUP(H115,Currency!$E$20:$F$33,2,FALSE),1))</f>
        <v>1</v>
      </c>
      <c r="J115" s="102"/>
      <c r="K115" s="103">
        <f t="shared" si="9"/>
        <v>0</v>
      </c>
      <c r="L115" s="104">
        <f t="shared" si="10"/>
        <v>0</v>
      </c>
      <c r="M115" s="334">
        <f t="shared" si="11"/>
        <v>0</v>
      </c>
    </row>
    <row r="116" spans="1:13" s="41" customFormat="1" ht="17" customHeight="1">
      <c r="A116" s="309"/>
      <c r="B116" s="95">
        <v>84</v>
      </c>
      <c r="C116" s="147" t="s">
        <v>548</v>
      </c>
      <c r="D116" s="148" t="s">
        <v>549</v>
      </c>
      <c r="E116" s="149">
        <v>2</v>
      </c>
      <c r="F116" s="227" t="s">
        <v>30</v>
      </c>
      <c r="G116" s="101" t="str">
        <f t="shared" si="12"/>
        <v>Local</v>
      </c>
      <c r="H116" s="102" t="s">
        <v>31</v>
      </c>
      <c r="I116" s="106">
        <f>IF(G116="","",IF(G116="Foreign",VLOOKUP(H116,Currency!$E$20:$F$33,2,FALSE),1))</f>
        <v>1</v>
      </c>
      <c r="J116" s="102"/>
      <c r="K116" s="103">
        <f t="shared" si="9"/>
        <v>0</v>
      </c>
      <c r="L116" s="104">
        <f t="shared" si="10"/>
        <v>0</v>
      </c>
      <c r="M116" s="334">
        <f t="shared" si="11"/>
        <v>0</v>
      </c>
    </row>
    <row r="117" spans="1:13" s="41" customFormat="1" ht="17" customHeight="1">
      <c r="A117" s="309"/>
      <c r="B117" s="95">
        <v>85</v>
      </c>
      <c r="C117" s="147" t="s">
        <v>550</v>
      </c>
      <c r="D117" s="148" t="s">
        <v>320</v>
      </c>
      <c r="E117" s="149">
        <v>2</v>
      </c>
      <c r="F117" s="227" t="s">
        <v>30</v>
      </c>
      <c r="G117" s="101" t="str">
        <f t="shared" si="12"/>
        <v>Local</v>
      </c>
      <c r="H117" s="102" t="s">
        <v>31</v>
      </c>
      <c r="I117" s="106">
        <f>IF(G117="","",IF(G117="Foreign",VLOOKUP(H117,Currency!$E$20:$F$33,2,FALSE),1))</f>
        <v>1</v>
      </c>
      <c r="J117" s="102"/>
      <c r="K117" s="103">
        <f t="shared" si="9"/>
        <v>0</v>
      </c>
      <c r="L117" s="104">
        <f t="shared" si="10"/>
        <v>0</v>
      </c>
      <c r="M117" s="334">
        <f t="shared" si="11"/>
        <v>0</v>
      </c>
    </row>
    <row r="118" spans="1:13" s="41" customFormat="1" ht="17" customHeight="1">
      <c r="A118" s="309"/>
      <c r="B118" s="95">
        <v>86</v>
      </c>
      <c r="C118" s="147" t="s">
        <v>551</v>
      </c>
      <c r="D118" s="148" t="s">
        <v>552</v>
      </c>
      <c r="E118" s="149">
        <v>2</v>
      </c>
      <c r="F118" s="227" t="s">
        <v>30</v>
      </c>
      <c r="G118" s="101" t="str">
        <f t="shared" si="12"/>
        <v>Local</v>
      </c>
      <c r="H118" s="102" t="s">
        <v>31</v>
      </c>
      <c r="I118" s="106">
        <f>IF(G118="","",IF(G118="Foreign",VLOOKUP(H118,Currency!$E$20:$F$33,2,FALSE),1))</f>
        <v>1</v>
      </c>
      <c r="J118" s="102"/>
      <c r="K118" s="103">
        <f t="shared" si="9"/>
        <v>0</v>
      </c>
      <c r="L118" s="104">
        <f t="shared" si="10"/>
        <v>0</v>
      </c>
      <c r="M118" s="334">
        <f t="shared" si="11"/>
        <v>0</v>
      </c>
    </row>
    <row r="119" spans="1:13" s="41" customFormat="1" ht="17" customHeight="1">
      <c r="A119" s="309"/>
      <c r="B119" s="95">
        <v>87</v>
      </c>
      <c r="C119" s="147" t="s">
        <v>553</v>
      </c>
      <c r="D119" s="148" t="s">
        <v>554</v>
      </c>
      <c r="E119" s="149">
        <v>8</v>
      </c>
      <c r="F119" s="227" t="s">
        <v>30</v>
      </c>
      <c r="G119" s="101" t="str">
        <f t="shared" si="12"/>
        <v>Local</v>
      </c>
      <c r="H119" s="102" t="s">
        <v>31</v>
      </c>
      <c r="I119" s="106">
        <f>IF(G119="","",IF(G119="Foreign",VLOOKUP(H119,Currency!$E$20:$F$33,2,FALSE),1))</f>
        <v>1</v>
      </c>
      <c r="J119" s="102"/>
      <c r="K119" s="103">
        <f t="shared" si="9"/>
        <v>0</v>
      </c>
      <c r="L119" s="104">
        <f t="shared" si="10"/>
        <v>0</v>
      </c>
      <c r="M119" s="334">
        <f>K119*$E119</f>
        <v>0</v>
      </c>
    </row>
    <row r="120" spans="1:13" s="41" customFormat="1" ht="17" customHeight="1">
      <c r="A120" s="309"/>
      <c r="B120" s="95">
        <v>88</v>
      </c>
      <c r="C120" s="147" t="s">
        <v>555</v>
      </c>
      <c r="D120" s="148" t="s">
        <v>229</v>
      </c>
      <c r="E120" s="149">
        <v>16</v>
      </c>
      <c r="F120" s="227" t="s">
        <v>30</v>
      </c>
      <c r="G120" s="101" t="str">
        <f t="shared" si="12"/>
        <v>Local</v>
      </c>
      <c r="H120" s="102" t="s">
        <v>31</v>
      </c>
      <c r="I120" s="106">
        <f>IF(G120="","",IF(G120="Foreign",VLOOKUP(H120,Currency!$E$20:$F$33,2,FALSE),1))</f>
        <v>1</v>
      </c>
      <c r="J120" s="102"/>
      <c r="K120" s="103">
        <f t="shared" si="9"/>
        <v>0</v>
      </c>
      <c r="L120" s="104">
        <f t="shared" si="10"/>
        <v>0</v>
      </c>
      <c r="M120" s="334">
        <f t="shared" si="11"/>
        <v>0</v>
      </c>
    </row>
    <row r="121" spans="1:13" s="41" customFormat="1" ht="17" customHeight="1">
      <c r="A121" s="309"/>
      <c r="B121" s="95">
        <v>89</v>
      </c>
      <c r="C121" s="147" t="s">
        <v>556</v>
      </c>
      <c r="D121" s="148" t="s">
        <v>557</v>
      </c>
      <c r="E121" s="149">
        <v>2</v>
      </c>
      <c r="F121" s="227" t="s">
        <v>30</v>
      </c>
      <c r="G121" s="101" t="str">
        <f t="shared" si="12"/>
        <v>Local</v>
      </c>
      <c r="H121" s="102" t="s">
        <v>31</v>
      </c>
      <c r="I121" s="106">
        <f>IF(G121="","",IF(G121="Foreign",VLOOKUP(H121,Currency!$E$20:$F$33,2,FALSE),1))</f>
        <v>1</v>
      </c>
      <c r="J121" s="102"/>
      <c r="K121" s="103">
        <f t="shared" si="9"/>
        <v>0</v>
      </c>
      <c r="L121" s="104">
        <f>J121*$E121</f>
        <v>0</v>
      </c>
      <c r="M121" s="334">
        <f t="shared" si="11"/>
        <v>0</v>
      </c>
    </row>
    <row r="122" spans="1:13" s="41" customFormat="1" ht="17" customHeight="1">
      <c r="A122" s="309"/>
      <c r="B122" s="95">
        <v>90</v>
      </c>
      <c r="C122" s="147" t="s">
        <v>558</v>
      </c>
      <c r="D122" s="148" t="s">
        <v>559</v>
      </c>
      <c r="E122" s="149">
        <v>2</v>
      </c>
      <c r="F122" s="227" t="s">
        <v>30</v>
      </c>
      <c r="G122" s="101" t="str">
        <f t="shared" si="12"/>
        <v>Local</v>
      </c>
      <c r="H122" s="102" t="s">
        <v>31</v>
      </c>
      <c r="I122" s="106">
        <f>IF(G122="","",IF(G122="Foreign",VLOOKUP(H122,Currency!$E$20:$F$33,2,FALSE),1))</f>
        <v>1</v>
      </c>
      <c r="J122" s="102"/>
      <c r="K122" s="103">
        <f t="shared" si="9"/>
        <v>0</v>
      </c>
      <c r="L122" s="104">
        <f t="shared" si="10"/>
        <v>0</v>
      </c>
      <c r="M122" s="334">
        <f t="shared" si="11"/>
        <v>0</v>
      </c>
    </row>
    <row r="123" spans="1:13" s="41" customFormat="1" ht="17" customHeight="1">
      <c r="A123" s="309"/>
      <c r="B123" s="95">
        <v>91</v>
      </c>
      <c r="C123" s="147" t="s">
        <v>560</v>
      </c>
      <c r="D123" s="148" t="s">
        <v>561</v>
      </c>
      <c r="E123" s="149">
        <v>2</v>
      </c>
      <c r="F123" s="227" t="s">
        <v>30</v>
      </c>
      <c r="G123" s="101" t="str">
        <f t="shared" si="12"/>
        <v>Local</v>
      </c>
      <c r="H123" s="102" t="s">
        <v>31</v>
      </c>
      <c r="I123" s="106">
        <f>IF(G123="","",IF(G123="Foreign",VLOOKUP(H123,Currency!$E$20:$F$33,2,FALSE),1))</f>
        <v>1</v>
      </c>
      <c r="J123" s="102"/>
      <c r="K123" s="103">
        <f t="shared" si="9"/>
        <v>0</v>
      </c>
      <c r="L123" s="104">
        <f t="shared" si="10"/>
        <v>0</v>
      </c>
      <c r="M123" s="334">
        <f t="shared" si="11"/>
        <v>0</v>
      </c>
    </row>
    <row r="124" spans="1:13" s="41" customFormat="1" ht="17" customHeight="1">
      <c r="A124" s="309"/>
      <c r="B124" s="95">
        <v>92</v>
      </c>
      <c r="C124" s="147" t="s">
        <v>562</v>
      </c>
      <c r="D124" s="148" t="s">
        <v>563</v>
      </c>
      <c r="E124" s="149">
        <v>2</v>
      </c>
      <c r="F124" s="227" t="s">
        <v>30</v>
      </c>
      <c r="G124" s="101" t="str">
        <f t="shared" si="12"/>
        <v>Local</v>
      </c>
      <c r="H124" s="102" t="s">
        <v>31</v>
      </c>
      <c r="I124" s="106">
        <f>IF(G124="","",IF(G124="Foreign",VLOOKUP(H124,Currency!$E$20:$F$33,2,FALSE),1))</f>
        <v>1</v>
      </c>
      <c r="J124" s="102"/>
      <c r="K124" s="103">
        <f t="shared" si="9"/>
        <v>0</v>
      </c>
      <c r="L124" s="104">
        <f t="shared" si="10"/>
        <v>0</v>
      </c>
      <c r="M124" s="334">
        <f t="shared" si="11"/>
        <v>0</v>
      </c>
    </row>
    <row r="125" spans="1:13" s="41" customFormat="1" ht="17" customHeight="1">
      <c r="A125" s="309"/>
      <c r="B125" s="95">
        <v>93</v>
      </c>
      <c r="C125" s="147" t="s">
        <v>564</v>
      </c>
      <c r="D125" s="148" t="s">
        <v>233</v>
      </c>
      <c r="E125" s="149">
        <v>2</v>
      </c>
      <c r="F125" s="227" t="s">
        <v>30</v>
      </c>
      <c r="G125" s="101" t="str">
        <f t="shared" si="12"/>
        <v>Local</v>
      </c>
      <c r="H125" s="102" t="s">
        <v>31</v>
      </c>
      <c r="I125" s="106">
        <f>IF(G125="","",IF(G125="Foreign",VLOOKUP(H125,Currency!$E$20:$F$33,2,FALSE),1))</f>
        <v>1</v>
      </c>
      <c r="J125" s="102"/>
      <c r="K125" s="103">
        <f t="shared" si="9"/>
        <v>0</v>
      </c>
      <c r="L125" s="104">
        <f t="shared" si="10"/>
        <v>0</v>
      </c>
      <c r="M125" s="334">
        <f t="shared" si="11"/>
        <v>0</v>
      </c>
    </row>
    <row r="126" spans="1:13" s="41" customFormat="1" ht="17" customHeight="1">
      <c r="A126" s="309"/>
      <c r="B126" s="95">
        <v>94</v>
      </c>
      <c r="C126" s="147" t="s">
        <v>538</v>
      </c>
      <c r="D126" s="148" t="s">
        <v>539</v>
      </c>
      <c r="E126" s="149">
        <v>8</v>
      </c>
      <c r="F126" s="227" t="s">
        <v>30</v>
      </c>
      <c r="G126" s="101" t="str">
        <f t="shared" si="12"/>
        <v>Local</v>
      </c>
      <c r="H126" s="102" t="s">
        <v>31</v>
      </c>
      <c r="I126" s="106">
        <f>IF(G126="","",IF(G126="Foreign",VLOOKUP(H126,Currency!$E$20:$F$33,2,FALSE),1))</f>
        <v>1</v>
      </c>
      <c r="J126" s="102"/>
      <c r="K126" s="103">
        <f t="shared" si="9"/>
        <v>0</v>
      </c>
      <c r="L126" s="104">
        <f t="shared" si="10"/>
        <v>0</v>
      </c>
      <c r="M126" s="334">
        <f t="shared" si="11"/>
        <v>0</v>
      </c>
    </row>
    <row r="127" spans="1:13" s="41" customFormat="1" ht="17" customHeight="1">
      <c r="A127" s="309"/>
      <c r="B127" s="95">
        <v>95</v>
      </c>
      <c r="C127" s="147" t="s">
        <v>565</v>
      </c>
      <c r="D127" s="148" t="s">
        <v>566</v>
      </c>
      <c r="E127" s="149">
        <v>2</v>
      </c>
      <c r="F127" s="227" t="s">
        <v>30</v>
      </c>
      <c r="G127" s="101" t="str">
        <f t="shared" si="12"/>
        <v>Local</v>
      </c>
      <c r="H127" s="102" t="s">
        <v>31</v>
      </c>
      <c r="I127" s="106">
        <f>IF(G127="","",IF(G127="Foreign",VLOOKUP(H127,Currency!$E$20:$F$33,2,FALSE),1))</f>
        <v>1</v>
      </c>
      <c r="J127" s="102"/>
      <c r="K127" s="103">
        <f t="shared" si="9"/>
        <v>0</v>
      </c>
      <c r="L127" s="104">
        <f t="shared" si="10"/>
        <v>0</v>
      </c>
      <c r="M127" s="334">
        <f t="shared" si="11"/>
        <v>0</v>
      </c>
    </row>
    <row r="128" spans="1:13" s="41" customFormat="1" ht="17" customHeight="1">
      <c r="A128" s="309"/>
      <c r="B128" s="95">
        <v>96</v>
      </c>
      <c r="C128" s="147" t="s">
        <v>567</v>
      </c>
      <c r="D128" s="148" t="s">
        <v>568</v>
      </c>
      <c r="E128" s="149">
        <v>2</v>
      </c>
      <c r="F128" s="227" t="s">
        <v>30</v>
      </c>
      <c r="G128" s="101" t="str">
        <f t="shared" si="12"/>
        <v>Local</v>
      </c>
      <c r="H128" s="102" t="s">
        <v>31</v>
      </c>
      <c r="I128" s="106">
        <f>IF(G128="","",IF(G128="Foreign",VLOOKUP(H128,Currency!$E$20:$F$33,2,FALSE),1))</f>
        <v>1</v>
      </c>
      <c r="J128" s="102"/>
      <c r="K128" s="103">
        <f t="shared" si="9"/>
        <v>0</v>
      </c>
      <c r="L128" s="104">
        <f t="shared" si="10"/>
        <v>0</v>
      </c>
      <c r="M128" s="334">
        <f t="shared" si="11"/>
        <v>0</v>
      </c>
    </row>
    <row r="129" spans="1:13" s="41" customFormat="1" ht="17" customHeight="1">
      <c r="A129" s="309"/>
      <c r="B129" s="95">
        <v>97</v>
      </c>
      <c r="C129" s="147" t="s">
        <v>569</v>
      </c>
      <c r="D129" s="148" t="s">
        <v>570</v>
      </c>
      <c r="E129" s="149">
        <v>2</v>
      </c>
      <c r="F129" s="227" t="s">
        <v>30</v>
      </c>
      <c r="G129" s="101" t="str">
        <f t="shared" si="12"/>
        <v>Local</v>
      </c>
      <c r="H129" s="102" t="s">
        <v>31</v>
      </c>
      <c r="I129" s="106">
        <f>IF(G129="","",IF(G129="Foreign",VLOOKUP(H129,Currency!$E$20:$F$33,2,FALSE),1))</f>
        <v>1</v>
      </c>
      <c r="J129" s="102"/>
      <c r="K129" s="103">
        <f t="shared" si="9"/>
        <v>0</v>
      </c>
      <c r="L129" s="104">
        <f t="shared" si="10"/>
        <v>0</v>
      </c>
      <c r="M129" s="334">
        <f t="shared" si="11"/>
        <v>0</v>
      </c>
    </row>
    <row r="130" spans="1:13" s="41" customFormat="1" ht="17" customHeight="1">
      <c r="A130" s="309"/>
      <c r="B130" s="95">
        <v>98</v>
      </c>
      <c r="C130" s="147" t="s">
        <v>556</v>
      </c>
      <c r="D130" s="148" t="s">
        <v>557</v>
      </c>
      <c r="E130" s="149">
        <v>2</v>
      </c>
      <c r="F130" s="227" t="s">
        <v>30</v>
      </c>
      <c r="G130" s="101" t="str">
        <f t="shared" si="12"/>
        <v>Local</v>
      </c>
      <c r="H130" s="102" t="s">
        <v>31</v>
      </c>
      <c r="I130" s="106">
        <f>IF(G130="","",IF(G130="Foreign",VLOOKUP(H130,Currency!$E$20:$F$33,2,FALSE),1))</f>
        <v>1</v>
      </c>
      <c r="J130" s="102"/>
      <c r="K130" s="103">
        <f t="shared" si="9"/>
        <v>0</v>
      </c>
      <c r="L130" s="104">
        <f t="shared" si="10"/>
        <v>0</v>
      </c>
      <c r="M130" s="334">
        <f t="shared" si="11"/>
        <v>0</v>
      </c>
    </row>
    <row r="131" spans="1:13" s="41" customFormat="1" ht="17" customHeight="1">
      <c r="A131" s="309"/>
      <c r="B131" s="95">
        <v>99</v>
      </c>
      <c r="C131" s="147" t="s">
        <v>546</v>
      </c>
      <c r="D131" s="148" t="s">
        <v>547</v>
      </c>
      <c r="E131" s="149">
        <v>2</v>
      </c>
      <c r="F131" s="227" t="s">
        <v>30</v>
      </c>
      <c r="G131" s="101" t="str">
        <f t="shared" si="12"/>
        <v>Local</v>
      </c>
      <c r="H131" s="102" t="s">
        <v>31</v>
      </c>
      <c r="I131" s="106">
        <f>IF(G131="","",IF(G131="Foreign",VLOOKUP(H131,Currency!$E$20:$F$33,2,FALSE),1))</f>
        <v>1</v>
      </c>
      <c r="J131" s="102"/>
      <c r="K131" s="103">
        <f t="shared" si="9"/>
        <v>0</v>
      </c>
      <c r="L131" s="104">
        <f t="shared" si="10"/>
        <v>0</v>
      </c>
      <c r="M131" s="334">
        <f t="shared" si="11"/>
        <v>0</v>
      </c>
    </row>
    <row r="132" spans="1:13" s="41" customFormat="1" ht="17" customHeight="1">
      <c r="A132" s="309"/>
      <c r="B132" s="95">
        <v>100</v>
      </c>
      <c r="C132" s="147" t="s">
        <v>975</v>
      </c>
      <c r="D132" s="148" t="s">
        <v>976</v>
      </c>
      <c r="E132" s="149">
        <v>2</v>
      </c>
      <c r="F132" s="227" t="s">
        <v>30</v>
      </c>
      <c r="G132" s="101" t="str">
        <f t="shared" si="12"/>
        <v>Local</v>
      </c>
      <c r="H132" s="102" t="s">
        <v>31</v>
      </c>
      <c r="I132" s="106">
        <f>IF(G132="","",IF(G132="Foreign",VLOOKUP(H132,Currency!$E$20:$F$33,2,FALSE),1))</f>
        <v>1</v>
      </c>
      <c r="J132" s="102"/>
      <c r="K132" s="103">
        <f t="shared" si="9"/>
        <v>0</v>
      </c>
      <c r="L132" s="104">
        <f t="shared" si="10"/>
        <v>0</v>
      </c>
      <c r="M132" s="334">
        <f t="shared" si="11"/>
        <v>0</v>
      </c>
    </row>
    <row r="133" spans="1:13" s="41" customFormat="1" ht="17" customHeight="1">
      <c r="A133" s="309"/>
      <c r="B133" s="95">
        <v>101</v>
      </c>
      <c r="C133" s="147" t="s">
        <v>97</v>
      </c>
      <c r="D133" s="148" t="s">
        <v>98</v>
      </c>
      <c r="E133" s="149">
        <v>4</v>
      </c>
      <c r="F133" s="227" t="s">
        <v>30</v>
      </c>
      <c r="G133" s="101" t="str">
        <f t="shared" si="12"/>
        <v>Local</v>
      </c>
      <c r="H133" s="102" t="s">
        <v>31</v>
      </c>
      <c r="I133" s="106">
        <f>IF(G133="","",IF(G133="Foreign",VLOOKUP(H133,Currency!$E$20:$F$33,2,FALSE),1))</f>
        <v>1</v>
      </c>
      <c r="J133" s="102"/>
      <c r="K133" s="103">
        <f t="shared" si="9"/>
        <v>0</v>
      </c>
      <c r="L133" s="104">
        <f t="shared" si="10"/>
        <v>0</v>
      </c>
      <c r="M133" s="334">
        <f t="shared" si="11"/>
        <v>0</v>
      </c>
    </row>
    <row r="134" spans="1:13" s="41" customFormat="1" ht="17" customHeight="1">
      <c r="A134" s="309"/>
      <c r="B134" s="95">
        <v>102</v>
      </c>
      <c r="C134" s="147" t="s">
        <v>537</v>
      </c>
      <c r="D134" s="148" t="s">
        <v>970</v>
      </c>
      <c r="E134" s="149">
        <v>2</v>
      </c>
      <c r="F134" s="227" t="s">
        <v>30</v>
      </c>
      <c r="G134" s="101" t="str">
        <f t="shared" si="12"/>
        <v>Local</v>
      </c>
      <c r="H134" s="102" t="s">
        <v>31</v>
      </c>
      <c r="I134" s="106">
        <f>IF(G134="","",IF(G134="Foreign",VLOOKUP(H134,Currency!$E$20:$F$33,2,FALSE),1))</f>
        <v>1</v>
      </c>
      <c r="J134" s="102"/>
      <c r="K134" s="103">
        <f t="shared" si="9"/>
        <v>0</v>
      </c>
      <c r="L134" s="104">
        <f t="shared" si="10"/>
        <v>0</v>
      </c>
      <c r="M134" s="334">
        <f t="shared" si="11"/>
        <v>0</v>
      </c>
    </row>
    <row r="135" spans="1:13" s="41" customFormat="1" ht="17" customHeight="1">
      <c r="A135" s="309"/>
      <c r="B135" s="95">
        <v>103</v>
      </c>
      <c r="C135" s="147" t="s">
        <v>548</v>
      </c>
      <c r="D135" s="148" t="s">
        <v>549</v>
      </c>
      <c r="E135" s="149">
        <v>2</v>
      </c>
      <c r="F135" s="227" t="s">
        <v>30</v>
      </c>
      <c r="G135" s="101" t="str">
        <f t="shared" si="12"/>
        <v>Local</v>
      </c>
      <c r="H135" s="102" t="s">
        <v>31</v>
      </c>
      <c r="I135" s="106">
        <f>IF(G135="","",IF(G135="Foreign",VLOOKUP(H135,Currency!$E$20:$F$33,2,FALSE),1))</f>
        <v>1</v>
      </c>
      <c r="J135" s="102"/>
      <c r="K135" s="103">
        <f t="shared" si="9"/>
        <v>0</v>
      </c>
      <c r="L135" s="104">
        <f>J135*$E135</f>
        <v>0</v>
      </c>
      <c r="M135" s="334">
        <f t="shared" si="11"/>
        <v>0</v>
      </c>
    </row>
    <row r="136" spans="1:13" s="41" customFormat="1" ht="17" customHeight="1">
      <c r="A136" s="309"/>
      <c r="B136" s="95">
        <v>104</v>
      </c>
      <c r="C136" s="147" t="s">
        <v>550</v>
      </c>
      <c r="D136" s="148" t="s">
        <v>320</v>
      </c>
      <c r="E136" s="149">
        <v>2</v>
      </c>
      <c r="F136" s="227" t="s">
        <v>30</v>
      </c>
      <c r="G136" s="101" t="str">
        <f t="shared" si="12"/>
        <v>Local</v>
      </c>
      <c r="H136" s="102" t="s">
        <v>31</v>
      </c>
      <c r="I136" s="106">
        <f>IF(G136="","",IF(G136="Foreign",VLOOKUP(H136,Currency!$E$20:$F$33,2,FALSE),1))</f>
        <v>1</v>
      </c>
      <c r="J136" s="102"/>
      <c r="K136" s="103">
        <f t="shared" si="9"/>
        <v>0</v>
      </c>
      <c r="L136" s="104">
        <f t="shared" si="10"/>
        <v>0</v>
      </c>
      <c r="M136" s="334">
        <f t="shared" si="11"/>
        <v>0</v>
      </c>
    </row>
    <row r="137" spans="1:13" s="41" customFormat="1" ht="17" customHeight="1">
      <c r="A137" s="309"/>
      <c r="B137" s="95">
        <v>105</v>
      </c>
      <c r="C137" s="147" t="s">
        <v>551</v>
      </c>
      <c r="D137" s="148" t="s">
        <v>552</v>
      </c>
      <c r="E137" s="149">
        <v>2</v>
      </c>
      <c r="F137" s="227" t="s">
        <v>30</v>
      </c>
      <c r="G137" s="101" t="str">
        <f t="shared" si="12"/>
        <v>Local</v>
      </c>
      <c r="H137" s="102" t="s">
        <v>31</v>
      </c>
      <c r="I137" s="106">
        <f>IF(G137="","",IF(G137="Foreign",VLOOKUP(H137,Currency!$E$20:$F$33,2,FALSE),1))</f>
        <v>1</v>
      </c>
      <c r="J137" s="102"/>
      <c r="K137" s="103">
        <f t="shared" si="9"/>
        <v>0</v>
      </c>
      <c r="L137" s="104">
        <f t="shared" si="10"/>
        <v>0</v>
      </c>
      <c r="M137" s="334">
        <f t="shared" si="11"/>
        <v>0</v>
      </c>
    </row>
    <row r="138" spans="1:13" s="41" customFormat="1" ht="17" customHeight="1">
      <c r="A138" s="309"/>
      <c r="B138" s="95">
        <v>106</v>
      </c>
      <c r="C138" s="147" t="s">
        <v>553</v>
      </c>
      <c r="D138" s="148" t="s">
        <v>554</v>
      </c>
      <c r="E138" s="149">
        <v>8</v>
      </c>
      <c r="F138" s="227" t="s">
        <v>30</v>
      </c>
      <c r="G138" s="101" t="str">
        <f t="shared" si="12"/>
        <v>Local</v>
      </c>
      <c r="H138" s="102" t="s">
        <v>31</v>
      </c>
      <c r="I138" s="106">
        <f>IF(G138="","",IF(G138="Foreign",VLOOKUP(H138,Currency!$E$20:$F$33,2,FALSE),1))</f>
        <v>1</v>
      </c>
      <c r="J138" s="102"/>
      <c r="K138" s="103">
        <f t="shared" si="9"/>
        <v>0</v>
      </c>
      <c r="L138" s="104">
        <f t="shared" si="10"/>
        <v>0</v>
      </c>
      <c r="M138" s="334">
        <f t="shared" si="11"/>
        <v>0</v>
      </c>
    </row>
    <row r="139" spans="1:13" s="41" customFormat="1" ht="17" customHeight="1">
      <c r="A139" s="309"/>
      <c r="B139" s="95">
        <v>107</v>
      </c>
      <c r="C139" s="147" t="s">
        <v>555</v>
      </c>
      <c r="D139" s="148" t="s">
        <v>229</v>
      </c>
      <c r="E139" s="149">
        <v>16</v>
      </c>
      <c r="F139" s="227" t="s">
        <v>30</v>
      </c>
      <c r="G139" s="101" t="str">
        <f t="shared" si="12"/>
        <v>Local</v>
      </c>
      <c r="H139" s="102" t="s">
        <v>31</v>
      </c>
      <c r="I139" s="106">
        <f>IF(G139="","",IF(G139="Foreign",VLOOKUP(H139,Currency!$E$20:$F$33,2,FALSE),1))</f>
        <v>1</v>
      </c>
      <c r="J139" s="102"/>
      <c r="K139" s="103">
        <f t="shared" si="9"/>
        <v>0</v>
      </c>
      <c r="L139" s="104">
        <f t="shared" si="10"/>
        <v>0</v>
      </c>
      <c r="M139" s="334">
        <f t="shared" si="11"/>
        <v>0</v>
      </c>
    </row>
    <row r="140" spans="1:13" s="41" customFormat="1" ht="17" customHeight="1">
      <c r="A140" s="309"/>
      <c r="B140" s="95">
        <v>108</v>
      </c>
      <c r="C140" s="147" t="s">
        <v>556</v>
      </c>
      <c r="D140" s="148" t="s">
        <v>557</v>
      </c>
      <c r="E140" s="149">
        <v>2</v>
      </c>
      <c r="F140" s="227" t="s">
        <v>30</v>
      </c>
      <c r="G140" s="101" t="str">
        <f t="shared" si="12"/>
        <v>Local</v>
      </c>
      <c r="H140" s="102" t="s">
        <v>31</v>
      </c>
      <c r="I140" s="106">
        <f>IF(G140="","",IF(G140="Foreign",VLOOKUP(H140,Currency!$E$20:$F$33,2,FALSE),1))</f>
        <v>1</v>
      </c>
      <c r="J140" s="102"/>
      <c r="K140" s="103">
        <f t="shared" si="9"/>
        <v>0</v>
      </c>
      <c r="L140" s="104">
        <f>J140*$E140</f>
        <v>0</v>
      </c>
      <c r="M140" s="334">
        <f t="shared" si="11"/>
        <v>0</v>
      </c>
    </row>
    <row r="141" spans="1:13" s="41" customFormat="1" ht="17" customHeight="1">
      <c r="A141" s="309"/>
      <c r="B141" s="95">
        <v>109</v>
      </c>
      <c r="C141" s="147" t="s">
        <v>558</v>
      </c>
      <c r="D141" s="148" t="s">
        <v>559</v>
      </c>
      <c r="E141" s="149">
        <v>2</v>
      </c>
      <c r="F141" s="227" t="s">
        <v>30</v>
      </c>
      <c r="G141" s="101" t="str">
        <f t="shared" si="12"/>
        <v>Local</v>
      </c>
      <c r="H141" s="102" t="s">
        <v>31</v>
      </c>
      <c r="I141" s="106">
        <f>IF(G141="","",IF(G141="Foreign",VLOOKUP(H141,Currency!$E$20:$F$33,2,FALSE),1))</f>
        <v>1</v>
      </c>
      <c r="J141" s="102"/>
      <c r="K141" s="103">
        <f>J141*$I141</f>
        <v>0</v>
      </c>
      <c r="L141" s="104">
        <f t="shared" si="10"/>
        <v>0</v>
      </c>
      <c r="M141" s="334">
        <f t="shared" si="11"/>
        <v>0</v>
      </c>
    </row>
    <row r="142" spans="1:13" s="41" customFormat="1" ht="17" customHeight="1">
      <c r="A142" s="309"/>
      <c r="B142" s="95">
        <v>110</v>
      </c>
      <c r="C142" s="147" t="s">
        <v>560</v>
      </c>
      <c r="D142" s="148" t="s">
        <v>561</v>
      </c>
      <c r="E142" s="149">
        <v>2</v>
      </c>
      <c r="F142" s="227" t="s">
        <v>30</v>
      </c>
      <c r="G142" s="101" t="str">
        <f t="shared" si="12"/>
        <v>Local</v>
      </c>
      <c r="H142" s="102" t="s">
        <v>31</v>
      </c>
      <c r="I142" s="106">
        <f>IF(G142="","",IF(G142="Foreign",VLOOKUP(H142,Currency!$E$20:$F$33,2,FALSE),1))</f>
        <v>1</v>
      </c>
      <c r="J142" s="102"/>
      <c r="K142" s="103">
        <f t="shared" si="9"/>
        <v>0</v>
      </c>
      <c r="L142" s="104">
        <f t="shared" si="10"/>
        <v>0</v>
      </c>
      <c r="M142" s="334">
        <f t="shared" si="11"/>
        <v>0</v>
      </c>
    </row>
    <row r="143" spans="1:13" s="41" customFormat="1" ht="17" customHeight="1">
      <c r="A143" s="309"/>
      <c r="B143" s="95">
        <v>111</v>
      </c>
      <c r="C143" s="147" t="s">
        <v>562</v>
      </c>
      <c r="D143" s="148" t="s">
        <v>563</v>
      </c>
      <c r="E143" s="149">
        <v>2</v>
      </c>
      <c r="F143" s="227" t="s">
        <v>30</v>
      </c>
      <c r="G143" s="101" t="str">
        <f t="shared" si="12"/>
        <v>Local</v>
      </c>
      <c r="H143" s="102" t="s">
        <v>31</v>
      </c>
      <c r="I143" s="106">
        <f>IF(G143="","",IF(G143="Foreign",VLOOKUP(H143,Currency!$E$20:$F$33,2,FALSE),1))</f>
        <v>1</v>
      </c>
      <c r="J143" s="102"/>
      <c r="K143" s="103">
        <f t="shared" si="9"/>
        <v>0</v>
      </c>
      <c r="L143" s="104">
        <f t="shared" si="10"/>
        <v>0</v>
      </c>
      <c r="M143" s="334">
        <f t="shared" si="11"/>
        <v>0</v>
      </c>
    </row>
    <row r="144" spans="1:13" s="41" customFormat="1" ht="17" customHeight="1">
      <c r="A144" s="309"/>
      <c r="B144" s="95">
        <v>112</v>
      </c>
      <c r="C144" s="147" t="s">
        <v>564</v>
      </c>
      <c r="D144" s="148" t="s">
        <v>233</v>
      </c>
      <c r="E144" s="149">
        <v>2</v>
      </c>
      <c r="F144" s="227" t="s">
        <v>30</v>
      </c>
      <c r="G144" s="101" t="str">
        <f t="shared" si="12"/>
        <v>Local</v>
      </c>
      <c r="H144" s="102" t="s">
        <v>31</v>
      </c>
      <c r="I144" s="106">
        <f>IF(G144="","",IF(G144="Foreign",VLOOKUP(H144,Currency!$E$20:$F$33,2,FALSE),1))</f>
        <v>1</v>
      </c>
      <c r="J144" s="102"/>
      <c r="K144" s="103">
        <f t="shared" si="9"/>
        <v>0</v>
      </c>
      <c r="L144" s="104">
        <f t="shared" si="10"/>
        <v>0</v>
      </c>
      <c r="M144" s="334">
        <f>K144*$E144</f>
        <v>0</v>
      </c>
    </row>
    <row r="145" spans="1:13" s="41" customFormat="1" ht="17" customHeight="1">
      <c r="A145" s="309"/>
      <c r="B145" s="95">
        <v>113</v>
      </c>
      <c r="C145" s="147" t="s">
        <v>538</v>
      </c>
      <c r="D145" s="148" t="s">
        <v>539</v>
      </c>
      <c r="E145" s="149">
        <v>8</v>
      </c>
      <c r="F145" s="227" t="s">
        <v>30</v>
      </c>
      <c r="G145" s="101" t="str">
        <f t="shared" si="12"/>
        <v>Local</v>
      </c>
      <c r="H145" s="102" t="s">
        <v>31</v>
      </c>
      <c r="I145" s="106">
        <f>IF(G145="","",IF(G145="Foreign",VLOOKUP(H145,Currency!$E$20:$F$33,2,FALSE),1))</f>
        <v>1</v>
      </c>
      <c r="J145" s="102"/>
      <c r="K145" s="103">
        <f t="shared" si="9"/>
        <v>0</v>
      </c>
      <c r="L145" s="104">
        <f t="shared" si="10"/>
        <v>0</v>
      </c>
      <c r="M145" s="334">
        <f t="shared" si="11"/>
        <v>0</v>
      </c>
    </row>
    <row r="146" spans="1:13" s="41" customFormat="1" ht="17" customHeight="1">
      <c r="A146" s="309"/>
      <c r="B146" s="95">
        <v>114</v>
      </c>
      <c r="C146" s="147" t="s">
        <v>565</v>
      </c>
      <c r="D146" s="148" t="s">
        <v>566</v>
      </c>
      <c r="E146" s="149">
        <v>2</v>
      </c>
      <c r="F146" s="227" t="s">
        <v>30</v>
      </c>
      <c r="G146" s="101" t="str">
        <f t="shared" si="12"/>
        <v>Local</v>
      </c>
      <c r="H146" s="102" t="s">
        <v>31</v>
      </c>
      <c r="I146" s="106">
        <f>IF(G146="","",IF(G146="Foreign",VLOOKUP(H146,Currency!$E$20:$F$33,2,FALSE),1))</f>
        <v>1</v>
      </c>
      <c r="J146" s="102"/>
      <c r="K146" s="103">
        <f t="shared" si="9"/>
        <v>0</v>
      </c>
      <c r="L146" s="104">
        <f t="shared" si="10"/>
        <v>0</v>
      </c>
      <c r="M146" s="334">
        <f t="shared" si="11"/>
        <v>0</v>
      </c>
    </row>
    <row r="147" spans="1:13" s="41" customFormat="1" ht="17" customHeight="1">
      <c r="A147" s="309"/>
      <c r="B147" s="95">
        <v>115</v>
      </c>
      <c r="C147" s="147" t="s">
        <v>567</v>
      </c>
      <c r="D147" s="148" t="s">
        <v>568</v>
      </c>
      <c r="E147" s="149">
        <v>2</v>
      </c>
      <c r="F147" s="227" t="s">
        <v>30</v>
      </c>
      <c r="G147" s="101" t="str">
        <f t="shared" si="12"/>
        <v>Local</v>
      </c>
      <c r="H147" s="102" t="s">
        <v>31</v>
      </c>
      <c r="I147" s="106">
        <f>IF(G147="","",IF(G147="Foreign",VLOOKUP(H147,Currency!$E$20:$F$33,2,FALSE),1))</f>
        <v>1</v>
      </c>
      <c r="J147" s="102"/>
      <c r="K147" s="103">
        <f t="shared" si="9"/>
        <v>0</v>
      </c>
      <c r="L147" s="104">
        <f t="shared" si="10"/>
        <v>0</v>
      </c>
      <c r="M147" s="334">
        <f t="shared" si="11"/>
        <v>0</v>
      </c>
    </row>
    <row r="148" spans="1:13" s="41" customFormat="1" ht="17" customHeight="1">
      <c r="A148" s="309"/>
      <c r="B148" s="95">
        <v>116</v>
      </c>
      <c r="C148" s="147" t="s">
        <v>569</v>
      </c>
      <c r="D148" s="148" t="s">
        <v>570</v>
      </c>
      <c r="E148" s="149">
        <v>2</v>
      </c>
      <c r="F148" s="227" t="s">
        <v>30</v>
      </c>
      <c r="G148" s="101" t="str">
        <f t="shared" si="12"/>
        <v>Local</v>
      </c>
      <c r="H148" s="102" t="s">
        <v>31</v>
      </c>
      <c r="I148" s="106">
        <f>IF(G148="","",IF(G148="Foreign",VLOOKUP(H148,Currency!$E$20:$F$33,2,FALSE),1))</f>
        <v>1</v>
      </c>
      <c r="J148" s="102"/>
      <c r="K148" s="103">
        <f t="shared" si="9"/>
        <v>0</v>
      </c>
      <c r="L148" s="104">
        <f t="shared" si="10"/>
        <v>0</v>
      </c>
      <c r="M148" s="334">
        <f t="shared" si="11"/>
        <v>0</v>
      </c>
    </row>
    <row r="149" spans="1:13" s="41" customFormat="1" ht="17" customHeight="1">
      <c r="A149" s="309"/>
      <c r="B149" s="95">
        <v>117</v>
      </c>
      <c r="C149" s="147" t="s">
        <v>556</v>
      </c>
      <c r="D149" s="148" t="s">
        <v>557</v>
      </c>
      <c r="E149" s="149">
        <v>2</v>
      </c>
      <c r="F149" s="227" t="s">
        <v>30</v>
      </c>
      <c r="G149" s="101" t="str">
        <f t="shared" si="12"/>
        <v>Local</v>
      </c>
      <c r="H149" s="102" t="s">
        <v>31</v>
      </c>
      <c r="I149" s="106">
        <f>IF(G149="","",IF(G149="Foreign",VLOOKUP(H149,Currency!$E$20:$F$33,2,FALSE),1))</f>
        <v>1</v>
      </c>
      <c r="J149" s="102"/>
      <c r="K149" s="103">
        <f t="shared" si="9"/>
        <v>0</v>
      </c>
      <c r="L149" s="104">
        <f t="shared" si="10"/>
        <v>0</v>
      </c>
      <c r="M149" s="334">
        <f t="shared" si="11"/>
        <v>0</v>
      </c>
    </row>
    <row r="150" spans="1:13" s="41" customFormat="1" ht="22" customHeight="1">
      <c r="A150" s="309"/>
      <c r="B150" s="95"/>
      <c r="C150" s="223"/>
      <c r="D150" s="216" t="s">
        <v>571</v>
      </c>
      <c r="E150" s="224"/>
      <c r="F150" s="217"/>
      <c r="G150" s="218"/>
      <c r="H150" s="219"/>
      <c r="I150" s="220"/>
      <c r="J150" s="219"/>
      <c r="K150" s="221"/>
      <c r="L150" s="222"/>
      <c r="M150" s="439"/>
    </row>
    <row r="151" spans="1:13" s="41" customFormat="1" ht="17" customHeight="1">
      <c r="A151" s="309"/>
      <c r="B151" s="95">
        <v>118</v>
      </c>
      <c r="C151" s="143" t="s">
        <v>572</v>
      </c>
      <c r="D151" s="144" t="s">
        <v>573</v>
      </c>
      <c r="E151" s="145">
        <v>100</v>
      </c>
      <c r="F151" s="227" t="s">
        <v>30</v>
      </c>
      <c r="G151" s="101" t="str">
        <f t="shared" si="12"/>
        <v>Local</v>
      </c>
      <c r="H151" s="102" t="s">
        <v>31</v>
      </c>
      <c r="I151" s="106">
        <f>IF(G151="","",IF(G151="Foreign",VLOOKUP(H151,Currency!$E$20:$F$33,2,FALSE),1))</f>
        <v>1</v>
      </c>
      <c r="J151" s="102"/>
      <c r="K151" s="103">
        <f t="shared" si="9"/>
        <v>0</v>
      </c>
      <c r="L151" s="104">
        <f t="shared" si="10"/>
        <v>0</v>
      </c>
      <c r="M151" s="334">
        <f t="shared" si="11"/>
        <v>0</v>
      </c>
    </row>
    <row r="152" spans="1:13" s="41" customFormat="1" ht="17" customHeight="1">
      <c r="A152" s="309"/>
      <c r="B152" s="95">
        <v>119</v>
      </c>
      <c r="C152" s="146" t="s">
        <v>977</v>
      </c>
      <c r="D152" s="144" t="s">
        <v>545</v>
      </c>
      <c r="E152" s="145">
        <v>100</v>
      </c>
      <c r="F152" s="227" t="s">
        <v>30</v>
      </c>
      <c r="G152" s="101" t="str">
        <f t="shared" si="12"/>
        <v>Local</v>
      </c>
      <c r="H152" s="102" t="s">
        <v>31</v>
      </c>
      <c r="I152" s="106">
        <f>IF(G152="","",IF(G152="Foreign",VLOOKUP(H152,Currency!$E$20:$F$33,2,FALSE),1))</f>
        <v>1</v>
      </c>
      <c r="J152" s="102"/>
      <c r="K152" s="103">
        <f t="shared" si="9"/>
        <v>0</v>
      </c>
      <c r="L152" s="104">
        <f t="shared" si="10"/>
        <v>0</v>
      </c>
      <c r="M152" s="334">
        <f t="shared" si="11"/>
        <v>0</v>
      </c>
    </row>
    <row r="153" spans="1:13" s="41" customFormat="1" ht="17" customHeight="1">
      <c r="A153" s="309"/>
      <c r="B153" s="95">
        <v>120</v>
      </c>
      <c r="C153" s="146" t="s">
        <v>978</v>
      </c>
      <c r="D153" s="144" t="s">
        <v>979</v>
      </c>
      <c r="E153" s="145">
        <v>1</v>
      </c>
      <c r="F153" s="227" t="s">
        <v>30</v>
      </c>
      <c r="G153" s="101" t="str">
        <f t="shared" ref="G153:G166" si="13">IF(H153="","",IF(H153="ZAR","Local","Foreign"))</f>
        <v>Local</v>
      </c>
      <c r="H153" s="102" t="s">
        <v>31</v>
      </c>
      <c r="I153" s="106">
        <f>IF(G153="","",IF(G153="Foreign",VLOOKUP(H153,Currency!$E$20:$F$33,2,FALSE),1))</f>
        <v>1</v>
      </c>
      <c r="J153" s="102"/>
      <c r="K153" s="103">
        <f t="shared" ref="K153:K166" si="14">J153*$I153</f>
        <v>0</v>
      </c>
      <c r="L153" s="104">
        <f t="shared" ref="L153:L166" si="15">J153*$E153</f>
        <v>0</v>
      </c>
      <c r="M153" s="334">
        <f t="shared" ref="M153:M166" si="16">K153*$E153</f>
        <v>0</v>
      </c>
    </row>
    <row r="154" spans="1:13" s="41" customFormat="1" ht="17" customHeight="1">
      <c r="A154" s="309"/>
      <c r="B154" s="95">
        <v>121</v>
      </c>
      <c r="C154" s="146" t="s">
        <v>980</v>
      </c>
      <c r="D154" s="144" t="s">
        <v>981</v>
      </c>
      <c r="E154" s="145">
        <v>1</v>
      </c>
      <c r="F154" s="227" t="s">
        <v>30</v>
      </c>
      <c r="G154" s="101" t="str">
        <f t="shared" si="13"/>
        <v>Local</v>
      </c>
      <c r="H154" s="102" t="s">
        <v>31</v>
      </c>
      <c r="I154" s="106">
        <f>IF(G154="","",IF(G154="Foreign",VLOOKUP(H154,Currency!$E$20:$F$33,2,FALSE),1))</f>
        <v>1</v>
      </c>
      <c r="J154" s="102"/>
      <c r="K154" s="103">
        <f>J154*$I154</f>
        <v>0</v>
      </c>
      <c r="L154" s="104">
        <f>J154*$E154</f>
        <v>0</v>
      </c>
      <c r="M154" s="334">
        <f t="shared" si="16"/>
        <v>0</v>
      </c>
    </row>
    <row r="155" spans="1:13" s="41" customFormat="1" ht="17" customHeight="1">
      <c r="A155" s="309"/>
      <c r="B155" s="95">
        <v>122</v>
      </c>
      <c r="C155" s="146" t="s">
        <v>582</v>
      </c>
      <c r="D155" s="144" t="s">
        <v>583</v>
      </c>
      <c r="E155" s="145">
        <v>6</v>
      </c>
      <c r="F155" s="227" t="s">
        <v>30</v>
      </c>
      <c r="G155" s="101" t="str">
        <f t="shared" si="13"/>
        <v>Local</v>
      </c>
      <c r="H155" s="102" t="s">
        <v>31</v>
      </c>
      <c r="I155" s="106">
        <f>IF(G155="","",IF(G155="Foreign",VLOOKUP(H155,Currency!$E$20:$F$33,2,FALSE),1))</f>
        <v>1</v>
      </c>
      <c r="J155" s="102"/>
      <c r="K155" s="103">
        <f t="shared" si="14"/>
        <v>0</v>
      </c>
      <c r="L155" s="104">
        <f t="shared" si="15"/>
        <v>0</v>
      </c>
      <c r="M155" s="334">
        <f t="shared" si="16"/>
        <v>0</v>
      </c>
    </row>
    <row r="156" spans="1:13" s="41" customFormat="1" ht="17" customHeight="1">
      <c r="A156" s="309"/>
      <c r="B156" s="95">
        <v>123</v>
      </c>
      <c r="C156" s="146" t="s">
        <v>584</v>
      </c>
      <c r="D156" s="144" t="s">
        <v>585</v>
      </c>
      <c r="E156" s="145">
        <v>6</v>
      </c>
      <c r="F156" s="227" t="s">
        <v>30</v>
      </c>
      <c r="G156" s="101" t="str">
        <f t="shared" si="13"/>
        <v>Local</v>
      </c>
      <c r="H156" s="102" t="s">
        <v>31</v>
      </c>
      <c r="I156" s="106">
        <f>IF(G156="","",IF(G156="Foreign",VLOOKUP(H156,Currency!$E$20:$F$33,2,FALSE),1))</f>
        <v>1</v>
      </c>
      <c r="J156" s="102"/>
      <c r="K156" s="103">
        <f t="shared" si="14"/>
        <v>0</v>
      </c>
      <c r="L156" s="104">
        <f t="shared" si="15"/>
        <v>0</v>
      </c>
      <c r="M156" s="334">
        <f>K156*$E156</f>
        <v>0</v>
      </c>
    </row>
    <row r="157" spans="1:13" s="41" customFormat="1" ht="17" customHeight="1">
      <c r="A157" s="309"/>
      <c r="B157" s="95">
        <v>124</v>
      </c>
      <c r="C157" s="146" t="s">
        <v>574</v>
      </c>
      <c r="D157" s="144" t="s">
        <v>575</v>
      </c>
      <c r="E157" s="145">
        <v>1</v>
      </c>
      <c r="F157" s="227" t="s">
        <v>30</v>
      </c>
      <c r="G157" s="101" t="str">
        <f t="shared" si="13"/>
        <v>Local</v>
      </c>
      <c r="H157" s="102" t="s">
        <v>31</v>
      </c>
      <c r="I157" s="106">
        <f>IF(G157="","",IF(G157="Foreign",VLOOKUP(H157,Currency!$E$20:$F$33,2,FALSE),1))</f>
        <v>1</v>
      </c>
      <c r="J157" s="102"/>
      <c r="K157" s="103">
        <f t="shared" si="14"/>
        <v>0</v>
      </c>
      <c r="L157" s="104">
        <f t="shared" si="15"/>
        <v>0</v>
      </c>
      <c r="M157" s="334">
        <f t="shared" si="16"/>
        <v>0</v>
      </c>
    </row>
    <row r="158" spans="1:13" s="41" customFormat="1" ht="17" customHeight="1">
      <c r="A158" s="309"/>
      <c r="B158" s="95">
        <v>125</v>
      </c>
      <c r="C158" s="146" t="s">
        <v>576</v>
      </c>
      <c r="D158" s="144" t="s">
        <v>577</v>
      </c>
      <c r="E158" s="145">
        <v>1</v>
      </c>
      <c r="F158" s="227" t="s">
        <v>30</v>
      </c>
      <c r="G158" s="101" t="str">
        <f t="shared" si="13"/>
        <v>Local</v>
      </c>
      <c r="H158" s="102" t="s">
        <v>31</v>
      </c>
      <c r="I158" s="106">
        <f>IF(G158="","",IF(G158="Foreign",VLOOKUP(H158,Currency!$E$20:$F$33,2,FALSE),1))</f>
        <v>1</v>
      </c>
      <c r="J158" s="102"/>
      <c r="K158" s="103">
        <f t="shared" si="14"/>
        <v>0</v>
      </c>
      <c r="L158" s="104">
        <f>J158*$E158</f>
        <v>0</v>
      </c>
      <c r="M158" s="334">
        <f t="shared" si="16"/>
        <v>0</v>
      </c>
    </row>
    <row r="159" spans="1:13" s="41" customFormat="1" ht="17" customHeight="1">
      <c r="A159" s="309"/>
      <c r="B159" s="95">
        <v>126</v>
      </c>
      <c r="C159" s="146" t="s">
        <v>578</v>
      </c>
      <c r="D159" s="144" t="s">
        <v>579</v>
      </c>
      <c r="E159" s="145">
        <v>100</v>
      </c>
      <c r="F159" s="227" t="s">
        <v>30</v>
      </c>
      <c r="G159" s="101" t="str">
        <f t="shared" si="13"/>
        <v>Local</v>
      </c>
      <c r="H159" s="102" t="s">
        <v>31</v>
      </c>
      <c r="I159" s="106">
        <f>IF(G159="","",IF(G159="Foreign",VLOOKUP(H159,Currency!$E$20:$F$33,2,FALSE),1))</f>
        <v>1</v>
      </c>
      <c r="J159" s="102"/>
      <c r="K159" s="103">
        <f t="shared" si="14"/>
        <v>0</v>
      </c>
      <c r="L159" s="104">
        <f t="shared" si="15"/>
        <v>0</v>
      </c>
      <c r="M159" s="334">
        <f t="shared" si="16"/>
        <v>0</v>
      </c>
    </row>
    <row r="160" spans="1:13" s="41" customFormat="1" ht="17" customHeight="1">
      <c r="A160" s="309"/>
      <c r="B160" s="95">
        <v>127</v>
      </c>
      <c r="C160" s="146" t="s">
        <v>580</v>
      </c>
      <c r="D160" s="144" t="s">
        <v>581</v>
      </c>
      <c r="E160" s="145">
        <v>100</v>
      </c>
      <c r="F160" s="227" t="s">
        <v>30</v>
      </c>
      <c r="G160" s="101" t="str">
        <f t="shared" si="13"/>
        <v>Local</v>
      </c>
      <c r="H160" s="102" t="s">
        <v>31</v>
      </c>
      <c r="I160" s="106">
        <f>IF(G160="","",IF(G160="Foreign",VLOOKUP(H160,Currency!$E$20:$F$33,2,FALSE),1))</f>
        <v>1</v>
      </c>
      <c r="J160" s="102"/>
      <c r="K160" s="103">
        <f t="shared" si="14"/>
        <v>0</v>
      </c>
      <c r="L160" s="104">
        <f t="shared" si="15"/>
        <v>0</v>
      </c>
      <c r="M160" s="334">
        <f>K160*$E160</f>
        <v>0</v>
      </c>
    </row>
    <row r="161" spans="1:14" s="41" customFormat="1" ht="17" customHeight="1">
      <c r="A161" s="309"/>
      <c r="B161" s="95">
        <v>128</v>
      </c>
      <c r="C161" s="146" t="s">
        <v>982</v>
      </c>
      <c r="D161" s="144" t="s">
        <v>983</v>
      </c>
      <c r="E161" s="145">
        <v>1</v>
      </c>
      <c r="F161" s="227" t="s">
        <v>30</v>
      </c>
      <c r="G161" s="101" t="str">
        <f t="shared" si="13"/>
        <v>Local</v>
      </c>
      <c r="H161" s="102" t="s">
        <v>31</v>
      </c>
      <c r="I161" s="106">
        <f>IF(G161="","",IF(G161="Foreign",VLOOKUP(H161,Currency!$E$20:$F$33,2,FALSE),1))</f>
        <v>1</v>
      </c>
      <c r="J161" s="102"/>
      <c r="K161" s="103">
        <f t="shared" si="14"/>
        <v>0</v>
      </c>
      <c r="L161" s="104">
        <f t="shared" si="15"/>
        <v>0</v>
      </c>
      <c r="M161" s="334">
        <f t="shared" si="16"/>
        <v>0</v>
      </c>
    </row>
    <row r="162" spans="1:14" s="41" customFormat="1" ht="17" customHeight="1">
      <c r="A162" s="309"/>
      <c r="B162" s="95">
        <v>129</v>
      </c>
      <c r="C162" s="146" t="s">
        <v>984</v>
      </c>
      <c r="D162" s="144" t="s">
        <v>985</v>
      </c>
      <c r="E162" s="145">
        <v>1</v>
      </c>
      <c r="F162" s="227" t="s">
        <v>30</v>
      </c>
      <c r="G162" s="101" t="str">
        <f t="shared" si="13"/>
        <v>Local</v>
      </c>
      <c r="H162" s="102" t="s">
        <v>31</v>
      </c>
      <c r="I162" s="106">
        <f>IF(G162="","",IF(G162="Foreign",VLOOKUP(H162,Currency!$E$20:$F$33,2,FALSE),1))</f>
        <v>1</v>
      </c>
      <c r="J162" s="102"/>
      <c r="K162" s="103">
        <f t="shared" si="14"/>
        <v>0</v>
      </c>
      <c r="L162" s="104">
        <f t="shared" si="15"/>
        <v>0</v>
      </c>
      <c r="M162" s="334">
        <f t="shared" si="16"/>
        <v>0</v>
      </c>
    </row>
    <row r="163" spans="1:14" s="41" customFormat="1" ht="17" customHeight="1">
      <c r="A163" s="309"/>
      <c r="B163" s="95">
        <v>130</v>
      </c>
      <c r="C163" s="146" t="s">
        <v>986</v>
      </c>
      <c r="D163" s="144" t="s">
        <v>987</v>
      </c>
      <c r="E163" s="145">
        <v>4</v>
      </c>
      <c r="F163" s="227" t="s">
        <v>30</v>
      </c>
      <c r="G163" s="101" t="str">
        <f t="shared" si="13"/>
        <v>Local</v>
      </c>
      <c r="H163" s="102" t="s">
        <v>31</v>
      </c>
      <c r="I163" s="106">
        <f>IF(G163="","",IF(G163="Foreign",VLOOKUP(H163,Currency!$E$20:$F$33,2,FALSE),1))</f>
        <v>1</v>
      </c>
      <c r="J163" s="102"/>
      <c r="K163" s="103">
        <f t="shared" si="14"/>
        <v>0</v>
      </c>
      <c r="L163" s="104">
        <f t="shared" si="15"/>
        <v>0</v>
      </c>
      <c r="M163" s="334">
        <f t="shared" si="16"/>
        <v>0</v>
      </c>
    </row>
    <row r="164" spans="1:14" s="41" customFormat="1" ht="17" customHeight="1">
      <c r="A164" s="309"/>
      <c r="B164" s="95">
        <v>131</v>
      </c>
      <c r="C164" s="146" t="s">
        <v>988</v>
      </c>
      <c r="D164" s="144" t="s">
        <v>989</v>
      </c>
      <c r="E164" s="145">
        <v>4</v>
      </c>
      <c r="F164" s="227" t="s">
        <v>30</v>
      </c>
      <c r="G164" s="101" t="str">
        <f t="shared" si="13"/>
        <v>Local</v>
      </c>
      <c r="H164" s="102" t="s">
        <v>31</v>
      </c>
      <c r="I164" s="106">
        <f>IF(G164="","",IF(G164="Foreign",VLOOKUP(H164,Currency!$E$20:$F$33,2,FALSE),1))</f>
        <v>1</v>
      </c>
      <c r="J164" s="102"/>
      <c r="K164" s="103">
        <f t="shared" si="14"/>
        <v>0</v>
      </c>
      <c r="L164" s="104">
        <f t="shared" si="15"/>
        <v>0</v>
      </c>
      <c r="M164" s="334">
        <f t="shared" si="16"/>
        <v>0</v>
      </c>
    </row>
    <row r="165" spans="1:14" s="41" customFormat="1" ht="17" customHeight="1">
      <c r="A165" s="309"/>
      <c r="B165" s="95">
        <v>132</v>
      </c>
      <c r="C165" s="146" t="s">
        <v>990</v>
      </c>
      <c r="D165" s="144" t="s">
        <v>991</v>
      </c>
      <c r="E165" s="145">
        <v>1</v>
      </c>
      <c r="F165" s="227" t="s">
        <v>30</v>
      </c>
      <c r="G165" s="101" t="str">
        <f t="shared" si="13"/>
        <v>Local</v>
      </c>
      <c r="H165" s="102" t="s">
        <v>31</v>
      </c>
      <c r="I165" s="106">
        <f>IF(G165="","",IF(G165="Foreign",VLOOKUP(H165,Currency!$E$20:$F$33,2,FALSE),1))</f>
        <v>1</v>
      </c>
      <c r="J165" s="102"/>
      <c r="K165" s="103">
        <f t="shared" si="14"/>
        <v>0</v>
      </c>
      <c r="L165" s="104">
        <f t="shared" si="15"/>
        <v>0</v>
      </c>
      <c r="M165" s="334">
        <f t="shared" si="16"/>
        <v>0</v>
      </c>
    </row>
    <row r="166" spans="1:14" s="41" customFormat="1" ht="17" customHeight="1" thickBot="1">
      <c r="A166" s="440"/>
      <c r="B166" s="364">
        <v>133</v>
      </c>
      <c r="C166" s="427" t="s">
        <v>992</v>
      </c>
      <c r="D166" s="428" t="s">
        <v>993</v>
      </c>
      <c r="E166" s="429">
        <v>1</v>
      </c>
      <c r="F166" s="198" t="s">
        <v>30</v>
      </c>
      <c r="G166" s="199" t="str">
        <f t="shared" si="13"/>
        <v>Local</v>
      </c>
      <c r="H166" s="200" t="s">
        <v>31</v>
      </c>
      <c r="I166" s="430">
        <f>IF(G166="","",IF(G166="Foreign",VLOOKUP(H166,Currency!$E$20:$F$33,2,FALSE),1))</f>
        <v>1</v>
      </c>
      <c r="J166" s="200"/>
      <c r="K166" s="201">
        <f t="shared" si="14"/>
        <v>0</v>
      </c>
      <c r="L166" s="202">
        <f t="shared" si="15"/>
        <v>0</v>
      </c>
      <c r="M166" s="341">
        <f>K166*$E166</f>
        <v>0</v>
      </c>
    </row>
    <row r="167" spans="1:14" s="41" customFormat="1" ht="22.5" customHeight="1" thickBot="1">
      <c r="A167" s="170"/>
      <c r="B167" s="159"/>
      <c r="C167" s="413"/>
      <c r="D167" s="414"/>
      <c r="E167" s="415"/>
      <c r="F167" s="180"/>
      <c r="G167" s="181"/>
      <c r="H167" s="182"/>
      <c r="I167" s="181"/>
      <c r="J167" s="182"/>
      <c r="K167" s="319" t="s">
        <v>101</v>
      </c>
      <c r="L167" s="319"/>
      <c r="M167" s="320">
        <f>SUM(M90:M166)</f>
        <v>0</v>
      </c>
      <c r="N167" s="174"/>
    </row>
    <row r="168" spans="1:14" s="41" customFormat="1" ht="22.5" customHeight="1" thickTop="1" thickBot="1">
      <c r="A168" s="171"/>
      <c r="B168" s="161"/>
      <c r="C168" s="431"/>
      <c r="D168" s="432"/>
      <c r="E168" s="433"/>
      <c r="F168" s="188"/>
      <c r="G168" s="189"/>
      <c r="H168" s="190"/>
      <c r="I168" s="189"/>
      <c r="J168" s="190"/>
      <c r="K168" s="191"/>
      <c r="L168" s="192"/>
      <c r="M168" s="193"/>
      <c r="N168" s="175"/>
    </row>
    <row r="169" spans="1:14" s="41" customFormat="1" ht="22" customHeight="1">
      <c r="A169" s="442" t="s">
        <v>586</v>
      </c>
      <c r="B169" s="416"/>
      <c r="C169" s="437"/>
      <c r="D169" s="418" t="s">
        <v>587</v>
      </c>
      <c r="E169" s="438"/>
      <c r="F169" s="420"/>
      <c r="G169" s="421"/>
      <c r="H169" s="422"/>
      <c r="I169" s="423"/>
      <c r="J169" s="422"/>
      <c r="K169" s="424"/>
      <c r="L169" s="425"/>
      <c r="M169" s="426"/>
    </row>
    <row r="170" spans="1:14" s="41" customFormat="1" ht="17" customHeight="1">
      <c r="A170" s="443"/>
      <c r="B170" s="95">
        <v>134</v>
      </c>
      <c r="C170" s="151" t="s">
        <v>588</v>
      </c>
      <c r="D170" s="148" t="s">
        <v>589</v>
      </c>
      <c r="E170" s="149">
        <v>1</v>
      </c>
      <c r="F170" s="227" t="s">
        <v>30</v>
      </c>
      <c r="G170" s="101" t="str">
        <f t="shared" si="12"/>
        <v>Local</v>
      </c>
      <c r="H170" s="102" t="s">
        <v>31</v>
      </c>
      <c r="I170" s="106">
        <f>IF(G170="","",IF(G170="Foreign",VLOOKUP(H170,Currency!$E$20:$F$33,2,FALSE),1))</f>
        <v>1</v>
      </c>
      <c r="J170" s="102"/>
      <c r="K170" s="103">
        <f t="shared" ref="K170:K223" si="17">J170*$I170</f>
        <v>0</v>
      </c>
      <c r="L170" s="104">
        <f t="shared" ref="L170:L223" si="18">J170*$E170</f>
        <v>0</v>
      </c>
      <c r="M170" s="334">
        <f t="shared" ref="M170:M223" si="19">K170*$E170</f>
        <v>0</v>
      </c>
    </row>
    <row r="171" spans="1:14" s="41" customFormat="1" ht="17" customHeight="1">
      <c r="A171" s="443"/>
      <c r="B171" s="95">
        <v>135</v>
      </c>
      <c r="C171" s="151" t="s">
        <v>590</v>
      </c>
      <c r="D171" s="148" t="s">
        <v>591</v>
      </c>
      <c r="E171" s="149">
        <v>1</v>
      </c>
      <c r="F171" s="227" t="s">
        <v>30</v>
      </c>
      <c r="G171" s="101" t="str">
        <f t="shared" si="12"/>
        <v>Local</v>
      </c>
      <c r="H171" s="102" t="s">
        <v>31</v>
      </c>
      <c r="I171" s="106">
        <f>IF(G171="","",IF(G171="Foreign",VLOOKUP(H171,Currency!$E$20:$F$33,2,FALSE),1))</f>
        <v>1</v>
      </c>
      <c r="J171" s="102"/>
      <c r="K171" s="103">
        <f t="shared" si="17"/>
        <v>0</v>
      </c>
      <c r="L171" s="104">
        <f t="shared" si="18"/>
        <v>0</v>
      </c>
      <c r="M171" s="334">
        <f t="shared" si="19"/>
        <v>0</v>
      </c>
    </row>
    <row r="172" spans="1:14" s="41" customFormat="1" ht="17" customHeight="1">
      <c r="A172" s="443"/>
      <c r="B172" s="95">
        <v>136</v>
      </c>
      <c r="C172" s="147" t="s">
        <v>544</v>
      </c>
      <c r="D172" s="148" t="s">
        <v>545</v>
      </c>
      <c r="E172" s="149">
        <v>1</v>
      </c>
      <c r="F172" s="227" t="s">
        <v>30</v>
      </c>
      <c r="G172" s="101" t="str">
        <f t="shared" si="12"/>
        <v>Local</v>
      </c>
      <c r="H172" s="102" t="s">
        <v>31</v>
      </c>
      <c r="I172" s="106">
        <f>IF(G172="","",IF(G172="Foreign",VLOOKUP(H172,Currency!$E$20:$F$33,2,FALSE),1))</f>
        <v>1</v>
      </c>
      <c r="J172" s="102"/>
      <c r="K172" s="103">
        <f t="shared" si="17"/>
        <v>0</v>
      </c>
      <c r="L172" s="104">
        <f t="shared" si="18"/>
        <v>0</v>
      </c>
      <c r="M172" s="334">
        <f t="shared" si="19"/>
        <v>0</v>
      </c>
    </row>
    <row r="173" spans="1:14" s="41" customFormat="1" ht="17" customHeight="1">
      <c r="A173" s="443"/>
      <c r="B173" s="95">
        <v>137</v>
      </c>
      <c r="C173" s="147" t="s">
        <v>995</v>
      </c>
      <c r="D173" s="148" t="s">
        <v>996</v>
      </c>
      <c r="E173" s="149">
        <v>1</v>
      </c>
      <c r="F173" s="227" t="s">
        <v>30</v>
      </c>
      <c r="G173" s="101" t="str">
        <f t="shared" si="12"/>
        <v>Local</v>
      </c>
      <c r="H173" s="102" t="s">
        <v>31</v>
      </c>
      <c r="I173" s="106">
        <f>IF(G173="","",IF(G173="Foreign",VLOOKUP(H173,Currency!$E$20:$F$33,2,FALSE),1))</f>
        <v>1</v>
      </c>
      <c r="J173" s="102"/>
      <c r="K173" s="103">
        <f t="shared" si="17"/>
        <v>0</v>
      </c>
      <c r="L173" s="104">
        <f t="shared" si="18"/>
        <v>0</v>
      </c>
      <c r="M173" s="334">
        <f t="shared" si="19"/>
        <v>0</v>
      </c>
    </row>
    <row r="174" spans="1:14" s="41" customFormat="1" ht="17" customHeight="1">
      <c r="A174" s="443"/>
      <c r="B174" s="95">
        <v>138</v>
      </c>
      <c r="C174" s="151" t="s">
        <v>592</v>
      </c>
      <c r="D174" s="148" t="s">
        <v>593</v>
      </c>
      <c r="E174" s="149">
        <v>12</v>
      </c>
      <c r="F174" s="227" t="s">
        <v>30</v>
      </c>
      <c r="G174" s="101" t="str">
        <f t="shared" si="12"/>
        <v>Local</v>
      </c>
      <c r="H174" s="102" t="s">
        <v>31</v>
      </c>
      <c r="I174" s="106">
        <f>IF(G174="","",IF(G174="Foreign",VLOOKUP(H174,Currency!$E$20:$F$33,2,FALSE),1))</f>
        <v>1</v>
      </c>
      <c r="J174" s="102"/>
      <c r="K174" s="103">
        <f t="shared" si="17"/>
        <v>0</v>
      </c>
      <c r="L174" s="104">
        <f t="shared" si="18"/>
        <v>0</v>
      </c>
      <c r="M174" s="334">
        <f t="shared" si="19"/>
        <v>0</v>
      </c>
    </row>
    <row r="175" spans="1:14" s="41" customFormat="1" ht="17" customHeight="1">
      <c r="A175" s="443"/>
      <c r="B175" s="95">
        <v>139</v>
      </c>
      <c r="C175" s="147" t="s">
        <v>544</v>
      </c>
      <c r="D175" s="148" t="s">
        <v>545</v>
      </c>
      <c r="E175" s="149">
        <v>1</v>
      </c>
      <c r="F175" s="227" t="s">
        <v>30</v>
      </c>
      <c r="G175" s="101" t="str">
        <f t="shared" si="12"/>
        <v>Local</v>
      </c>
      <c r="H175" s="102" t="s">
        <v>31</v>
      </c>
      <c r="I175" s="106">
        <f>IF(G175="","",IF(G175="Foreign",VLOOKUP(H175,Currency!$E$20:$F$33,2,FALSE),1))</f>
        <v>1</v>
      </c>
      <c r="J175" s="102"/>
      <c r="K175" s="103">
        <f t="shared" si="17"/>
        <v>0</v>
      </c>
      <c r="L175" s="104">
        <f t="shared" si="18"/>
        <v>0</v>
      </c>
      <c r="M175" s="334">
        <f t="shared" si="19"/>
        <v>0</v>
      </c>
    </row>
    <row r="176" spans="1:14" s="41" customFormat="1" ht="17" customHeight="1">
      <c r="A176" s="443"/>
      <c r="B176" s="95">
        <v>140</v>
      </c>
      <c r="C176" s="151" t="s">
        <v>594</v>
      </c>
      <c r="D176" s="148" t="s">
        <v>595</v>
      </c>
      <c r="E176" s="149">
        <v>10</v>
      </c>
      <c r="F176" s="227" t="s">
        <v>30</v>
      </c>
      <c r="G176" s="101" t="str">
        <f t="shared" si="12"/>
        <v>Local</v>
      </c>
      <c r="H176" s="102" t="s">
        <v>31</v>
      </c>
      <c r="I176" s="106">
        <f>IF(G176="","",IF(G176="Foreign",VLOOKUP(H176,Currency!$E$20:$F$33,2,FALSE),1))</f>
        <v>1</v>
      </c>
      <c r="J176" s="102"/>
      <c r="K176" s="103">
        <f t="shared" si="17"/>
        <v>0</v>
      </c>
      <c r="L176" s="104">
        <f t="shared" si="18"/>
        <v>0</v>
      </c>
      <c r="M176" s="334">
        <f t="shared" si="19"/>
        <v>0</v>
      </c>
    </row>
    <row r="177" spans="1:13" s="41" customFormat="1" ht="17" customHeight="1">
      <c r="A177" s="443"/>
      <c r="B177" s="95">
        <v>141</v>
      </c>
      <c r="C177" s="147" t="s">
        <v>596</v>
      </c>
      <c r="D177" s="148" t="s">
        <v>597</v>
      </c>
      <c r="E177" s="149">
        <v>10</v>
      </c>
      <c r="F177" s="227" t="s">
        <v>30</v>
      </c>
      <c r="G177" s="101" t="str">
        <f t="shared" si="12"/>
        <v>Local</v>
      </c>
      <c r="H177" s="102" t="s">
        <v>31</v>
      </c>
      <c r="I177" s="106">
        <f>IF(G177="","",IF(G177="Foreign",VLOOKUP(H177,Currency!$E$20:$F$33,2,FALSE),1))</f>
        <v>1</v>
      </c>
      <c r="J177" s="102"/>
      <c r="K177" s="103">
        <f t="shared" si="17"/>
        <v>0</v>
      </c>
      <c r="L177" s="104">
        <f t="shared" si="18"/>
        <v>0</v>
      </c>
      <c r="M177" s="334">
        <f t="shared" si="19"/>
        <v>0</v>
      </c>
    </row>
    <row r="178" spans="1:13" s="41" customFormat="1" ht="17" customHeight="1">
      <c r="A178" s="443"/>
      <c r="B178" s="95">
        <v>142</v>
      </c>
      <c r="C178" s="151" t="s">
        <v>598</v>
      </c>
      <c r="D178" s="148" t="s">
        <v>599</v>
      </c>
      <c r="E178" s="149">
        <v>50</v>
      </c>
      <c r="F178" s="227" t="s">
        <v>30</v>
      </c>
      <c r="G178" s="101" t="str">
        <f t="shared" si="12"/>
        <v>Local</v>
      </c>
      <c r="H178" s="102" t="s">
        <v>31</v>
      </c>
      <c r="I178" s="106">
        <f>IF(G178="","",IF(G178="Foreign",VLOOKUP(H178,Currency!$E$20:$F$33,2,FALSE),1))</f>
        <v>1</v>
      </c>
      <c r="J178" s="102"/>
      <c r="K178" s="103">
        <f t="shared" si="17"/>
        <v>0</v>
      </c>
      <c r="L178" s="104">
        <f t="shared" si="18"/>
        <v>0</v>
      </c>
      <c r="M178" s="334">
        <f t="shared" si="19"/>
        <v>0</v>
      </c>
    </row>
    <row r="179" spans="1:13" s="41" customFormat="1" ht="17" customHeight="1">
      <c r="A179" s="443"/>
      <c r="B179" s="95">
        <v>143</v>
      </c>
      <c r="C179" s="147" t="s">
        <v>997</v>
      </c>
      <c r="D179" s="148" t="s">
        <v>998</v>
      </c>
      <c r="E179" s="149">
        <v>50</v>
      </c>
      <c r="F179" s="227" t="s">
        <v>30</v>
      </c>
      <c r="G179" s="101" t="str">
        <f t="shared" si="12"/>
        <v>Local</v>
      </c>
      <c r="H179" s="102" t="s">
        <v>31</v>
      </c>
      <c r="I179" s="106">
        <f>IF(G179="","",IF(G179="Foreign",VLOOKUP(H179,Currency!$E$20:$F$33,2,FALSE),1))</f>
        <v>1</v>
      </c>
      <c r="J179" s="102"/>
      <c r="K179" s="103">
        <f t="shared" si="17"/>
        <v>0</v>
      </c>
      <c r="L179" s="104">
        <f t="shared" si="18"/>
        <v>0</v>
      </c>
      <c r="M179" s="334">
        <f t="shared" si="19"/>
        <v>0</v>
      </c>
    </row>
    <row r="180" spans="1:13" s="41" customFormat="1" ht="17" customHeight="1">
      <c r="A180" s="443"/>
      <c r="B180" s="95">
        <v>144</v>
      </c>
      <c r="C180" s="147" t="s">
        <v>600</v>
      </c>
      <c r="D180" s="148" t="s">
        <v>601</v>
      </c>
      <c r="E180" s="149">
        <v>50</v>
      </c>
      <c r="F180" s="227" t="s">
        <v>30</v>
      </c>
      <c r="G180" s="101" t="str">
        <f t="shared" si="12"/>
        <v>Local</v>
      </c>
      <c r="H180" s="102" t="s">
        <v>31</v>
      </c>
      <c r="I180" s="106">
        <f>IF(G180="","",IF(G180="Foreign",VLOOKUP(H180,Currency!$E$20:$F$33,2,FALSE),1))</f>
        <v>1</v>
      </c>
      <c r="J180" s="102"/>
      <c r="K180" s="103">
        <f t="shared" si="17"/>
        <v>0</v>
      </c>
      <c r="L180" s="104">
        <f t="shared" si="18"/>
        <v>0</v>
      </c>
      <c r="M180" s="334">
        <f t="shared" si="19"/>
        <v>0</v>
      </c>
    </row>
    <row r="181" spans="1:13" s="41" customFormat="1" ht="17" customHeight="1">
      <c r="A181" s="443"/>
      <c r="B181" s="95">
        <v>145</v>
      </c>
      <c r="C181" s="147" t="s">
        <v>602</v>
      </c>
      <c r="D181" s="148" t="s">
        <v>603</v>
      </c>
      <c r="E181" s="149">
        <v>50</v>
      </c>
      <c r="F181" s="227" t="s">
        <v>30</v>
      </c>
      <c r="G181" s="101" t="str">
        <f t="shared" si="12"/>
        <v>Local</v>
      </c>
      <c r="H181" s="102" t="s">
        <v>31</v>
      </c>
      <c r="I181" s="106">
        <f>IF(G181="","",IF(G181="Foreign",VLOOKUP(H181,Currency!$E$20:$F$33,2,FALSE),1))</f>
        <v>1</v>
      </c>
      <c r="J181" s="102"/>
      <c r="K181" s="103">
        <f t="shared" si="17"/>
        <v>0</v>
      </c>
      <c r="L181" s="104">
        <f t="shared" si="18"/>
        <v>0</v>
      </c>
      <c r="M181" s="334">
        <f t="shared" si="19"/>
        <v>0</v>
      </c>
    </row>
    <row r="182" spans="1:13" s="41" customFormat="1" ht="17" customHeight="1">
      <c r="A182" s="443"/>
      <c r="B182" s="95">
        <v>146</v>
      </c>
      <c r="C182" s="147" t="s">
        <v>995</v>
      </c>
      <c r="D182" s="148" t="s">
        <v>996</v>
      </c>
      <c r="E182" s="149">
        <v>50</v>
      </c>
      <c r="F182" s="227" t="s">
        <v>30</v>
      </c>
      <c r="G182" s="101" t="str">
        <f t="shared" si="12"/>
        <v>Local</v>
      </c>
      <c r="H182" s="102" t="s">
        <v>31</v>
      </c>
      <c r="I182" s="106">
        <f>IF(G182="","",IF(G182="Foreign",VLOOKUP(H182,Currency!$E$20:$F$33,2,FALSE),1))</f>
        <v>1</v>
      </c>
      <c r="J182" s="102"/>
      <c r="K182" s="103">
        <f t="shared" si="17"/>
        <v>0</v>
      </c>
      <c r="L182" s="104">
        <f t="shared" si="18"/>
        <v>0</v>
      </c>
      <c r="M182" s="334">
        <f t="shared" si="19"/>
        <v>0</v>
      </c>
    </row>
    <row r="183" spans="1:13" s="41" customFormat="1" ht="17" customHeight="1">
      <c r="A183" s="443"/>
      <c r="B183" s="95">
        <v>147</v>
      </c>
      <c r="C183" s="147" t="s">
        <v>604</v>
      </c>
      <c r="D183" s="148" t="s">
        <v>605</v>
      </c>
      <c r="E183" s="149">
        <v>50</v>
      </c>
      <c r="F183" s="227" t="s">
        <v>30</v>
      </c>
      <c r="G183" s="101" t="str">
        <f t="shared" si="12"/>
        <v>Local</v>
      </c>
      <c r="H183" s="102" t="s">
        <v>31</v>
      </c>
      <c r="I183" s="106">
        <f>IF(G183="","",IF(G183="Foreign",VLOOKUP(H183,Currency!$E$20:$F$33,2,FALSE),1))</f>
        <v>1</v>
      </c>
      <c r="J183" s="102"/>
      <c r="K183" s="103">
        <f t="shared" si="17"/>
        <v>0</v>
      </c>
      <c r="L183" s="104">
        <f t="shared" si="18"/>
        <v>0</v>
      </c>
      <c r="M183" s="334">
        <f t="shared" si="19"/>
        <v>0</v>
      </c>
    </row>
    <row r="184" spans="1:13" s="41" customFormat="1" ht="17" customHeight="1">
      <c r="A184" s="443"/>
      <c r="B184" s="95">
        <v>148</v>
      </c>
      <c r="C184" s="147" t="s">
        <v>606</v>
      </c>
      <c r="D184" s="148" t="s">
        <v>607</v>
      </c>
      <c r="E184" s="149">
        <v>200</v>
      </c>
      <c r="F184" s="227" t="s">
        <v>30</v>
      </c>
      <c r="G184" s="101" t="str">
        <f t="shared" si="12"/>
        <v>Local</v>
      </c>
      <c r="H184" s="102" t="s">
        <v>31</v>
      </c>
      <c r="I184" s="106">
        <f>IF(G184="","",IF(G184="Foreign",VLOOKUP(H184,Currency!$E$20:$F$33,2,FALSE),1))</f>
        <v>1</v>
      </c>
      <c r="J184" s="102"/>
      <c r="K184" s="103">
        <f t="shared" si="17"/>
        <v>0</v>
      </c>
      <c r="L184" s="104">
        <f t="shared" si="18"/>
        <v>0</v>
      </c>
      <c r="M184" s="334">
        <f t="shared" si="19"/>
        <v>0</v>
      </c>
    </row>
    <row r="185" spans="1:13" s="41" customFormat="1" ht="17" customHeight="1">
      <c r="A185" s="443"/>
      <c r="B185" s="95">
        <v>149</v>
      </c>
      <c r="C185" s="147" t="s">
        <v>608</v>
      </c>
      <c r="D185" s="148" t="s">
        <v>609</v>
      </c>
      <c r="E185" s="149">
        <v>50</v>
      </c>
      <c r="F185" s="227" t="s">
        <v>30</v>
      </c>
      <c r="G185" s="101" t="str">
        <f t="shared" ref="G185:G245" si="20">IF(H185="","",IF(H185="ZAR","Local","Foreign"))</f>
        <v>Local</v>
      </c>
      <c r="H185" s="102" t="s">
        <v>31</v>
      </c>
      <c r="I185" s="106">
        <f>IF(G185="","",IF(G185="Foreign",VLOOKUP(H185,Currency!$E$20:$F$33,2,FALSE),1))</f>
        <v>1</v>
      </c>
      <c r="J185" s="102"/>
      <c r="K185" s="103">
        <f t="shared" si="17"/>
        <v>0</v>
      </c>
      <c r="L185" s="104">
        <f t="shared" si="18"/>
        <v>0</v>
      </c>
      <c r="M185" s="334">
        <f t="shared" si="19"/>
        <v>0</v>
      </c>
    </row>
    <row r="186" spans="1:13" s="41" customFormat="1" ht="17" customHeight="1">
      <c r="A186" s="443"/>
      <c r="B186" s="95">
        <v>150</v>
      </c>
      <c r="C186" s="147" t="s">
        <v>610</v>
      </c>
      <c r="D186" s="148" t="s">
        <v>611</v>
      </c>
      <c r="E186" s="149">
        <v>100</v>
      </c>
      <c r="F186" s="227" t="s">
        <v>30</v>
      </c>
      <c r="G186" s="101" t="str">
        <f t="shared" si="20"/>
        <v>Local</v>
      </c>
      <c r="H186" s="102" t="s">
        <v>31</v>
      </c>
      <c r="I186" s="106">
        <f>IF(G186="","",IF(G186="Foreign",VLOOKUP(H186,Currency!$E$20:$F$33,2,FALSE),1))</f>
        <v>1</v>
      </c>
      <c r="J186" s="102"/>
      <c r="K186" s="103">
        <f t="shared" si="17"/>
        <v>0</v>
      </c>
      <c r="L186" s="104">
        <f t="shared" si="18"/>
        <v>0</v>
      </c>
      <c r="M186" s="334">
        <f t="shared" si="19"/>
        <v>0</v>
      </c>
    </row>
    <row r="187" spans="1:13" s="41" customFormat="1" ht="17" customHeight="1">
      <c r="A187" s="443"/>
      <c r="B187" s="95">
        <v>151</v>
      </c>
      <c r="C187" s="147" t="s">
        <v>999</v>
      </c>
      <c r="D187" s="148" t="s">
        <v>1000</v>
      </c>
      <c r="E187" s="149">
        <v>100</v>
      </c>
      <c r="F187" s="227" t="s">
        <v>30</v>
      </c>
      <c r="G187" s="101" t="str">
        <f t="shared" si="20"/>
        <v>Local</v>
      </c>
      <c r="H187" s="102" t="s">
        <v>31</v>
      </c>
      <c r="I187" s="106">
        <f>IF(G187="","",IF(G187="Foreign",VLOOKUP(H187,Currency!$E$20:$F$33,2,FALSE),1))</f>
        <v>1</v>
      </c>
      <c r="J187" s="102"/>
      <c r="K187" s="103">
        <f t="shared" si="17"/>
        <v>0</v>
      </c>
      <c r="L187" s="104">
        <f t="shared" si="18"/>
        <v>0</v>
      </c>
      <c r="M187" s="334">
        <f t="shared" si="19"/>
        <v>0</v>
      </c>
    </row>
    <row r="188" spans="1:13" s="41" customFormat="1" ht="17" customHeight="1">
      <c r="A188" s="443"/>
      <c r="B188" s="95">
        <v>152</v>
      </c>
      <c r="C188" s="147" t="s">
        <v>544</v>
      </c>
      <c r="D188" s="148" t="s">
        <v>545</v>
      </c>
      <c r="E188" s="149">
        <v>50</v>
      </c>
      <c r="F188" s="227" t="s">
        <v>30</v>
      </c>
      <c r="G188" s="101" t="str">
        <f t="shared" si="20"/>
        <v>Local</v>
      </c>
      <c r="H188" s="102" t="s">
        <v>31</v>
      </c>
      <c r="I188" s="106">
        <f>IF(G188="","",IF(G188="Foreign",VLOOKUP(H188,Currency!$E$20:$F$33,2,FALSE),1))</f>
        <v>1</v>
      </c>
      <c r="J188" s="102"/>
      <c r="K188" s="103">
        <f t="shared" si="17"/>
        <v>0</v>
      </c>
      <c r="L188" s="104">
        <f t="shared" si="18"/>
        <v>0</v>
      </c>
      <c r="M188" s="334">
        <f t="shared" si="19"/>
        <v>0</v>
      </c>
    </row>
    <row r="189" spans="1:13" s="41" customFormat="1" ht="17" customHeight="1">
      <c r="A189" s="443"/>
      <c r="B189" s="95">
        <v>153</v>
      </c>
      <c r="C189" s="147" t="s">
        <v>977</v>
      </c>
      <c r="D189" s="148" t="s">
        <v>545</v>
      </c>
      <c r="E189" s="149">
        <v>50</v>
      </c>
      <c r="F189" s="227" t="s">
        <v>30</v>
      </c>
      <c r="G189" s="101" t="str">
        <f t="shared" si="20"/>
        <v>Local</v>
      </c>
      <c r="H189" s="102" t="s">
        <v>31</v>
      </c>
      <c r="I189" s="106">
        <f>IF(G189="","",IF(G189="Foreign",VLOOKUP(H189,Currency!$E$20:$F$33,2,FALSE),1))</f>
        <v>1</v>
      </c>
      <c r="J189" s="102"/>
      <c r="K189" s="103">
        <f t="shared" si="17"/>
        <v>0</v>
      </c>
      <c r="L189" s="104">
        <f t="shared" si="18"/>
        <v>0</v>
      </c>
      <c r="M189" s="334">
        <f t="shared" si="19"/>
        <v>0</v>
      </c>
    </row>
    <row r="190" spans="1:13" s="41" customFormat="1" ht="17" customHeight="1">
      <c r="A190" s="443"/>
      <c r="B190" s="95">
        <v>154</v>
      </c>
      <c r="C190" s="147" t="s">
        <v>578</v>
      </c>
      <c r="D190" s="148" t="s">
        <v>579</v>
      </c>
      <c r="E190" s="149">
        <v>50</v>
      </c>
      <c r="F190" s="227" t="s">
        <v>30</v>
      </c>
      <c r="G190" s="101" t="str">
        <f t="shared" si="20"/>
        <v>Local</v>
      </c>
      <c r="H190" s="102" t="s">
        <v>31</v>
      </c>
      <c r="I190" s="106">
        <f>IF(G190="","",IF(G190="Foreign",VLOOKUP(H190,Currency!$E$20:$F$33,2,FALSE),1))</f>
        <v>1</v>
      </c>
      <c r="J190" s="102"/>
      <c r="K190" s="103">
        <f t="shared" si="17"/>
        <v>0</v>
      </c>
      <c r="L190" s="104">
        <f t="shared" si="18"/>
        <v>0</v>
      </c>
      <c r="M190" s="334">
        <f t="shared" si="19"/>
        <v>0</v>
      </c>
    </row>
    <row r="191" spans="1:13" s="41" customFormat="1" ht="17" customHeight="1">
      <c r="A191" s="443"/>
      <c r="B191" s="95">
        <v>155</v>
      </c>
      <c r="C191" s="147" t="s">
        <v>580</v>
      </c>
      <c r="D191" s="148" t="s">
        <v>581</v>
      </c>
      <c r="E191" s="149">
        <v>50</v>
      </c>
      <c r="F191" s="227" t="s">
        <v>30</v>
      </c>
      <c r="G191" s="101" t="str">
        <f t="shared" si="20"/>
        <v>Local</v>
      </c>
      <c r="H191" s="102" t="s">
        <v>31</v>
      </c>
      <c r="I191" s="106">
        <f>IF(G191="","",IF(G191="Foreign",VLOOKUP(H191,Currency!$E$20:$F$33,2,FALSE),1))</f>
        <v>1</v>
      </c>
      <c r="J191" s="102"/>
      <c r="K191" s="103">
        <f t="shared" si="17"/>
        <v>0</v>
      </c>
      <c r="L191" s="104">
        <f t="shared" si="18"/>
        <v>0</v>
      </c>
      <c r="M191" s="334">
        <f t="shared" si="19"/>
        <v>0</v>
      </c>
    </row>
    <row r="192" spans="1:13" s="41" customFormat="1" ht="17" customHeight="1">
      <c r="A192" s="443"/>
      <c r="B192" s="95">
        <v>156</v>
      </c>
      <c r="C192" s="151" t="s">
        <v>614</v>
      </c>
      <c r="D192" s="148" t="s">
        <v>615</v>
      </c>
      <c r="E192" s="149">
        <v>20</v>
      </c>
      <c r="F192" s="227" t="s">
        <v>30</v>
      </c>
      <c r="G192" s="101" t="str">
        <f t="shared" si="20"/>
        <v>Local</v>
      </c>
      <c r="H192" s="102" t="s">
        <v>31</v>
      </c>
      <c r="I192" s="106">
        <f>IF(G192="","",IF(G192="Foreign",VLOOKUP(H192,Currency!$E$20:$F$33,2,FALSE),1))</f>
        <v>1</v>
      </c>
      <c r="J192" s="102"/>
      <c r="K192" s="103">
        <f t="shared" si="17"/>
        <v>0</v>
      </c>
      <c r="L192" s="104">
        <f t="shared" si="18"/>
        <v>0</v>
      </c>
      <c r="M192" s="334">
        <f t="shared" si="19"/>
        <v>0</v>
      </c>
    </row>
    <row r="193" spans="1:13" s="41" customFormat="1" ht="17" customHeight="1">
      <c r="A193" s="443"/>
      <c r="B193" s="95">
        <v>157</v>
      </c>
      <c r="C193" s="147" t="s">
        <v>1001</v>
      </c>
      <c r="D193" s="148" t="s">
        <v>1002</v>
      </c>
      <c r="E193" s="149">
        <v>20</v>
      </c>
      <c r="F193" s="227" t="s">
        <v>30</v>
      </c>
      <c r="G193" s="101" t="str">
        <f t="shared" si="20"/>
        <v>Local</v>
      </c>
      <c r="H193" s="102" t="s">
        <v>31</v>
      </c>
      <c r="I193" s="106">
        <f>IF(G193="","",IF(G193="Foreign",VLOOKUP(H193,Currency!$E$20:$F$33,2,FALSE),1))</f>
        <v>1</v>
      </c>
      <c r="J193" s="102"/>
      <c r="K193" s="103">
        <f t="shared" si="17"/>
        <v>0</v>
      </c>
      <c r="L193" s="104">
        <f t="shared" si="18"/>
        <v>0</v>
      </c>
      <c r="M193" s="334">
        <f t="shared" si="19"/>
        <v>0</v>
      </c>
    </row>
    <row r="194" spans="1:13" s="41" customFormat="1" ht="17" customHeight="1">
      <c r="A194" s="443"/>
      <c r="B194" s="95">
        <v>158</v>
      </c>
      <c r="C194" s="147" t="s">
        <v>600</v>
      </c>
      <c r="D194" s="148" t="s">
        <v>601</v>
      </c>
      <c r="E194" s="149">
        <v>20</v>
      </c>
      <c r="F194" s="227" t="s">
        <v>30</v>
      </c>
      <c r="G194" s="101" t="str">
        <f t="shared" si="20"/>
        <v>Local</v>
      </c>
      <c r="H194" s="102" t="s">
        <v>31</v>
      </c>
      <c r="I194" s="106">
        <f>IF(G194="","",IF(G194="Foreign",VLOOKUP(H194,Currency!$E$20:$F$33,2,FALSE),1))</f>
        <v>1</v>
      </c>
      <c r="J194" s="102"/>
      <c r="K194" s="103">
        <f t="shared" si="17"/>
        <v>0</v>
      </c>
      <c r="L194" s="104">
        <f t="shared" si="18"/>
        <v>0</v>
      </c>
      <c r="M194" s="334">
        <f t="shared" si="19"/>
        <v>0</v>
      </c>
    </row>
    <row r="195" spans="1:13" s="41" customFormat="1" ht="17" customHeight="1">
      <c r="A195" s="443"/>
      <c r="B195" s="95">
        <v>159</v>
      </c>
      <c r="C195" s="147" t="s">
        <v>602</v>
      </c>
      <c r="D195" s="148" t="s">
        <v>603</v>
      </c>
      <c r="E195" s="149">
        <v>20</v>
      </c>
      <c r="F195" s="227" t="s">
        <v>30</v>
      </c>
      <c r="G195" s="101" t="str">
        <f t="shared" si="20"/>
        <v>Local</v>
      </c>
      <c r="H195" s="102" t="s">
        <v>31</v>
      </c>
      <c r="I195" s="106">
        <f>IF(G195="","",IF(G195="Foreign",VLOOKUP(H195,Currency!$E$20:$F$33,2,FALSE),1))</f>
        <v>1</v>
      </c>
      <c r="J195" s="102"/>
      <c r="K195" s="103">
        <f t="shared" si="17"/>
        <v>0</v>
      </c>
      <c r="L195" s="104">
        <f t="shared" si="18"/>
        <v>0</v>
      </c>
      <c r="M195" s="334">
        <f t="shared" si="19"/>
        <v>0</v>
      </c>
    </row>
    <row r="196" spans="1:13" s="41" customFormat="1" ht="17" customHeight="1">
      <c r="A196" s="443"/>
      <c r="B196" s="95">
        <v>160</v>
      </c>
      <c r="C196" s="147" t="s">
        <v>995</v>
      </c>
      <c r="D196" s="148" t="s">
        <v>996</v>
      </c>
      <c r="E196" s="149">
        <v>20</v>
      </c>
      <c r="F196" s="227" t="s">
        <v>30</v>
      </c>
      <c r="G196" s="101" t="str">
        <f t="shared" si="20"/>
        <v>Local</v>
      </c>
      <c r="H196" s="102" t="s">
        <v>31</v>
      </c>
      <c r="I196" s="106">
        <f>IF(G196="","",IF(G196="Foreign",VLOOKUP(H196,Currency!$E$20:$F$33,2,FALSE),1))</f>
        <v>1</v>
      </c>
      <c r="J196" s="102"/>
      <c r="K196" s="103">
        <f t="shared" si="17"/>
        <v>0</v>
      </c>
      <c r="L196" s="104">
        <f t="shared" si="18"/>
        <v>0</v>
      </c>
      <c r="M196" s="334">
        <f t="shared" si="19"/>
        <v>0</v>
      </c>
    </row>
    <row r="197" spans="1:13" s="41" customFormat="1" ht="17" customHeight="1">
      <c r="A197" s="443"/>
      <c r="B197" s="95">
        <v>161</v>
      </c>
      <c r="C197" s="147" t="s">
        <v>604</v>
      </c>
      <c r="D197" s="148" t="s">
        <v>605</v>
      </c>
      <c r="E197" s="149">
        <v>20</v>
      </c>
      <c r="F197" s="227" t="s">
        <v>30</v>
      </c>
      <c r="G197" s="101" t="str">
        <f t="shared" si="20"/>
        <v>Local</v>
      </c>
      <c r="H197" s="102" t="s">
        <v>31</v>
      </c>
      <c r="I197" s="106">
        <f>IF(G197="","",IF(G197="Foreign",VLOOKUP(H197,Currency!$E$20:$F$33,2,FALSE),1))</f>
        <v>1</v>
      </c>
      <c r="J197" s="102"/>
      <c r="K197" s="103">
        <f t="shared" si="17"/>
        <v>0</v>
      </c>
      <c r="L197" s="104">
        <f t="shared" si="18"/>
        <v>0</v>
      </c>
      <c r="M197" s="334">
        <f t="shared" si="19"/>
        <v>0</v>
      </c>
    </row>
    <row r="198" spans="1:13" s="41" customFormat="1" ht="17" customHeight="1">
      <c r="A198" s="443"/>
      <c r="B198" s="95">
        <v>162</v>
      </c>
      <c r="C198" s="147" t="s">
        <v>606</v>
      </c>
      <c r="D198" s="148" t="s">
        <v>607</v>
      </c>
      <c r="E198" s="149">
        <v>80</v>
      </c>
      <c r="F198" s="227" t="s">
        <v>30</v>
      </c>
      <c r="G198" s="101" t="str">
        <f t="shared" si="20"/>
        <v>Local</v>
      </c>
      <c r="H198" s="102" t="s">
        <v>31</v>
      </c>
      <c r="I198" s="106">
        <f>IF(G198="","",IF(G198="Foreign",VLOOKUP(H198,Currency!$E$20:$F$33,2,FALSE),1))</f>
        <v>1</v>
      </c>
      <c r="J198" s="102"/>
      <c r="K198" s="103">
        <f t="shared" si="17"/>
        <v>0</v>
      </c>
      <c r="L198" s="104">
        <f t="shared" si="18"/>
        <v>0</v>
      </c>
      <c r="M198" s="334">
        <f t="shared" si="19"/>
        <v>0</v>
      </c>
    </row>
    <row r="199" spans="1:13" s="41" customFormat="1" ht="17" customHeight="1">
      <c r="A199" s="443"/>
      <c r="B199" s="95">
        <v>163</v>
      </c>
      <c r="C199" s="147" t="s">
        <v>608</v>
      </c>
      <c r="D199" s="148" t="s">
        <v>609</v>
      </c>
      <c r="E199" s="149">
        <v>20</v>
      </c>
      <c r="F199" s="227" t="s">
        <v>30</v>
      </c>
      <c r="G199" s="101" t="str">
        <f t="shared" si="20"/>
        <v>Local</v>
      </c>
      <c r="H199" s="102" t="s">
        <v>31</v>
      </c>
      <c r="I199" s="106">
        <f>IF(G199="","",IF(G199="Foreign",VLOOKUP(H199,Currency!$E$20:$F$33,2,FALSE),1))</f>
        <v>1</v>
      </c>
      <c r="J199" s="102"/>
      <c r="K199" s="103">
        <f t="shared" si="17"/>
        <v>0</v>
      </c>
      <c r="L199" s="104">
        <f t="shared" si="18"/>
        <v>0</v>
      </c>
      <c r="M199" s="334">
        <f t="shared" si="19"/>
        <v>0</v>
      </c>
    </row>
    <row r="200" spans="1:13" s="41" customFormat="1" ht="17" customHeight="1">
      <c r="A200" s="443"/>
      <c r="B200" s="95">
        <v>164</v>
      </c>
      <c r="C200" s="147" t="s">
        <v>616</v>
      </c>
      <c r="D200" s="148" t="s">
        <v>617</v>
      </c>
      <c r="E200" s="149">
        <v>40</v>
      </c>
      <c r="F200" s="227" t="s">
        <v>30</v>
      </c>
      <c r="G200" s="101" t="str">
        <f t="shared" si="20"/>
        <v>Local</v>
      </c>
      <c r="H200" s="102" t="s">
        <v>31</v>
      </c>
      <c r="I200" s="106">
        <f>IF(G200="","",IF(G200="Foreign",VLOOKUP(H200,Currency!$E$20:$F$33,2,FALSE),1))</f>
        <v>1</v>
      </c>
      <c r="J200" s="102"/>
      <c r="K200" s="103">
        <f t="shared" si="17"/>
        <v>0</v>
      </c>
      <c r="L200" s="104">
        <f t="shared" si="18"/>
        <v>0</v>
      </c>
      <c r="M200" s="334">
        <f t="shared" si="19"/>
        <v>0</v>
      </c>
    </row>
    <row r="201" spans="1:13" s="41" customFormat="1" ht="17" customHeight="1">
      <c r="A201" s="443"/>
      <c r="B201" s="95">
        <v>165</v>
      </c>
      <c r="C201" s="147" t="s">
        <v>741</v>
      </c>
      <c r="D201" s="148" t="s">
        <v>742</v>
      </c>
      <c r="E201" s="149">
        <v>40</v>
      </c>
      <c r="F201" s="227" t="s">
        <v>30</v>
      </c>
      <c r="G201" s="101" t="str">
        <f t="shared" si="20"/>
        <v>Local</v>
      </c>
      <c r="H201" s="102" t="s">
        <v>31</v>
      </c>
      <c r="I201" s="106">
        <f>IF(G201="","",IF(G201="Foreign",VLOOKUP(H201,Currency!$E$20:$F$33,2,FALSE),1))</f>
        <v>1</v>
      </c>
      <c r="J201" s="102"/>
      <c r="K201" s="103">
        <f t="shared" si="17"/>
        <v>0</v>
      </c>
      <c r="L201" s="104">
        <f t="shared" si="18"/>
        <v>0</v>
      </c>
      <c r="M201" s="334">
        <f t="shared" si="19"/>
        <v>0</v>
      </c>
    </row>
    <row r="202" spans="1:13" s="41" customFormat="1" ht="17" customHeight="1">
      <c r="A202" s="443"/>
      <c r="B202" s="95">
        <v>166</v>
      </c>
      <c r="C202" s="147" t="s">
        <v>965</v>
      </c>
      <c r="D202" s="148" t="s">
        <v>966</v>
      </c>
      <c r="E202" s="149">
        <v>20</v>
      </c>
      <c r="F202" s="227" t="s">
        <v>30</v>
      </c>
      <c r="G202" s="101" t="str">
        <f t="shared" si="20"/>
        <v>Local</v>
      </c>
      <c r="H202" s="102" t="s">
        <v>31</v>
      </c>
      <c r="I202" s="106">
        <f>IF(G202="","",IF(G202="Foreign",VLOOKUP(H202,Currency!$E$20:$F$33,2,FALSE),1))</f>
        <v>1</v>
      </c>
      <c r="J202" s="102"/>
      <c r="K202" s="103">
        <f t="shared" si="17"/>
        <v>0</v>
      </c>
      <c r="L202" s="104">
        <f t="shared" si="18"/>
        <v>0</v>
      </c>
      <c r="M202" s="334">
        <f t="shared" si="19"/>
        <v>0</v>
      </c>
    </row>
    <row r="203" spans="1:13" s="41" customFormat="1" ht="17" customHeight="1">
      <c r="A203" s="443"/>
      <c r="B203" s="95">
        <v>167</v>
      </c>
      <c r="C203" s="147" t="s">
        <v>1003</v>
      </c>
      <c r="D203" s="148" t="s">
        <v>966</v>
      </c>
      <c r="E203" s="149">
        <v>20</v>
      </c>
      <c r="F203" s="227" t="s">
        <v>30</v>
      </c>
      <c r="G203" s="101" t="str">
        <f t="shared" si="20"/>
        <v>Local</v>
      </c>
      <c r="H203" s="102" t="s">
        <v>31</v>
      </c>
      <c r="I203" s="106">
        <f>IF(G203="","",IF(G203="Foreign",VLOOKUP(H203,Currency!$E$20:$F$33,2,FALSE),1))</f>
        <v>1</v>
      </c>
      <c r="J203" s="102"/>
      <c r="K203" s="103">
        <f t="shared" si="17"/>
        <v>0</v>
      </c>
      <c r="L203" s="104">
        <f t="shared" si="18"/>
        <v>0</v>
      </c>
      <c r="M203" s="334">
        <f t="shared" si="19"/>
        <v>0</v>
      </c>
    </row>
    <row r="204" spans="1:13" s="41" customFormat="1" ht="17" customHeight="1">
      <c r="A204" s="443"/>
      <c r="B204" s="95">
        <v>168</v>
      </c>
      <c r="C204" s="147" t="s">
        <v>580</v>
      </c>
      <c r="D204" s="148" t="s">
        <v>581</v>
      </c>
      <c r="E204" s="149">
        <v>20</v>
      </c>
      <c r="F204" s="227" t="s">
        <v>30</v>
      </c>
      <c r="G204" s="101" t="str">
        <f t="shared" si="20"/>
        <v>Local</v>
      </c>
      <c r="H204" s="102" t="s">
        <v>31</v>
      </c>
      <c r="I204" s="106">
        <f>IF(G204="","",IF(G204="Foreign",VLOOKUP(H204,Currency!$E$20:$F$33,2,FALSE),1))</f>
        <v>1</v>
      </c>
      <c r="J204" s="102"/>
      <c r="K204" s="103">
        <f t="shared" si="17"/>
        <v>0</v>
      </c>
      <c r="L204" s="104">
        <f t="shared" si="18"/>
        <v>0</v>
      </c>
      <c r="M204" s="334">
        <f t="shared" si="19"/>
        <v>0</v>
      </c>
    </row>
    <row r="205" spans="1:13" s="41" customFormat="1" ht="17" customHeight="1">
      <c r="A205" s="443"/>
      <c r="B205" s="95">
        <v>169</v>
      </c>
      <c r="C205" s="151" t="s">
        <v>620</v>
      </c>
      <c r="D205" s="148" t="s">
        <v>621</v>
      </c>
      <c r="E205" s="149">
        <v>100</v>
      </c>
      <c r="F205" s="227" t="s">
        <v>30</v>
      </c>
      <c r="G205" s="101" t="str">
        <f t="shared" si="20"/>
        <v>Local</v>
      </c>
      <c r="H205" s="102" t="s">
        <v>31</v>
      </c>
      <c r="I205" s="106">
        <f>IF(G205="","",IF(G205="Foreign",VLOOKUP(H205,Currency!$E$20:$F$33,2,FALSE),1))</f>
        <v>1</v>
      </c>
      <c r="J205" s="102"/>
      <c r="K205" s="103">
        <f t="shared" si="17"/>
        <v>0</v>
      </c>
      <c r="L205" s="104">
        <f t="shared" si="18"/>
        <v>0</v>
      </c>
      <c r="M205" s="334">
        <f t="shared" si="19"/>
        <v>0</v>
      </c>
    </row>
    <row r="206" spans="1:13" s="41" customFormat="1" ht="17" customHeight="1">
      <c r="A206" s="443"/>
      <c r="B206" s="95">
        <v>170</v>
      </c>
      <c r="C206" s="147" t="s">
        <v>1004</v>
      </c>
      <c r="D206" s="148" t="s">
        <v>1005</v>
      </c>
      <c r="E206" s="149">
        <v>100</v>
      </c>
      <c r="F206" s="227" t="s">
        <v>30</v>
      </c>
      <c r="G206" s="101" t="str">
        <f t="shared" si="20"/>
        <v>Local</v>
      </c>
      <c r="H206" s="102" t="s">
        <v>31</v>
      </c>
      <c r="I206" s="106">
        <f>IF(G206="","",IF(G206="Foreign",VLOOKUP(H206,Currency!$E$20:$F$33,2,FALSE),1))</f>
        <v>1</v>
      </c>
      <c r="J206" s="102"/>
      <c r="K206" s="103">
        <f t="shared" si="17"/>
        <v>0</v>
      </c>
      <c r="L206" s="104">
        <f t="shared" si="18"/>
        <v>0</v>
      </c>
      <c r="M206" s="334">
        <f t="shared" si="19"/>
        <v>0</v>
      </c>
    </row>
    <row r="207" spans="1:13" s="41" customFormat="1" ht="17" customHeight="1">
      <c r="A207" s="443"/>
      <c r="B207" s="95">
        <v>171</v>
      </c>
      <c r="C207" s="147" t="s">
        <v>604</v>
      </c>
      <c r="D207" s="148" t="s">
        <v>605</v>
      </c>
      <c r="E207" s="149">
        <v>100</v>
      </c>
      <c r="F207" s="227" t="s">
        <v>30</v>
      </c>
      <c r="G207" s="101" t="str">
        <f t="shared" si="20"/>
        <v>Local</v>
      </c>
      <c r="H207" s="102" t="s">
        <v>31</v>
      </c>
      <c r="I207" s="106">
        <f>IF(G207="","",IF(G207="Foreign",VLOOKUP(H207,Currency!$E$20:$F$33,2,FALSE),1))</f>
        <v>1</v>
      </c>
      <c r="J207" s="102"/>
      <c r="K207" s="103">
        <f t="shared" si="17"/>
        <v>0</v>
      </c>
      <c r="L207" s="104">
        <f t="shared" si="18"/>
        <v>0</v>
      </c>
      <c r="M207" s="334">
        <f t="shared" si="19"/>
        <v>0</v>
      </c>
    </row>
    <row r="208" spans="1:13" s="41" customFormat="1" ht="17" customHeight="1">
      <c r="A208" s="443"/>
      <c r="B208" s="95">
        <v>172</v>
      </c>
      <c r="C208" s="147" t="s">
        <v>602</v>
      </c>
      <c r="D208" s="148" t="s">
        <v>603</v>
      </c>
      <c r="E208" s="149">
        <v>100</v>
      </c>
      <c r="F208" s="227" t="s">
        <v>30</v>
      </c>
      <c r="G208" s="101" t="str">
        <f t="shared" si="20"/>
        <v>Local</v>
      </c>
      <c r="H208" s="102" t="s">
        <v>31</v>
      </c>
      <c r="I208" s="106">
        <f>IF(G208="","",IF(G208="Foreign",VLOOKUP(H208,Currency!$E$20:$F$33,2,FALSE),1))</f>
        <v>1</v>
      </c>
      <c r="J208" s="102"/>
      <c r="K208" s="103">
        <f t="shared" si="17"/>
        <v>0</v>
      </c>
      <c r="L208" s="104">
        <f t="shared" si="18"/>
        <v>0</v>
      </c>
      <c r="M208" s="334">
        <f t="shared" si="19"/>
        <v>0</v>
      </c>
    </row>
    <row r="209" spans="1:13" s="41" customFormat="1" ht="17" customHeight="1">
      <c r="A209" s="443"/>
      <c r="B209" s="95">
        <v>173</v>
      </c>
      <c r="C209" s="147" t="s">
        <v>624</v>
      </c>
      <c r="D209" s="148" t="s">
        <v>625</v>
      </c>
      <c r="E209" s="149">
        <v>300</v>
      </c>
      <c r="F209" s="227" t="s">
        <v>30</v>
      </c>
      <c r="G209" s="101" t="str">
        <f t="shared" si="20"/>
        <v>Local</v>
      </c>
      <c r="H209" s="102" t="s">
        <v>31</v>
      </c>
      <c r="I209" s="106">
        <f>IF(G209="","",IF(G209="Foreign",VLOOKUP(H209,Currency!$E$20:$F$33,2,FALSE),1))</f>
        <v>1</v>
      </c>
      <c r="J209" s="102"/>
      <c r="K209" s="103">
        <f t="shared" si="17"/>
        <v>0</v>
      </c>
      <c r="L209" s="104">
        <f t="shared" si="18"/>
        <v>0</v>
      </c>
      <c r="M209" s="334">
        <f t="shared" si="19"/>
        <v>0</v>
      </c>
    </row>
    <row r="210" spans="1:13" s="41" customFormat="1" ht="17" customHeight="1">
      <c r="A210" s="443"/>
      <c r="B210" s="95">
        <v>174</v>
      </c>
      <c r="C210" s="147" t="s">
        <v>600</v>
      </c>
      <c r="D210" s="148" t="s">
        <v>601</v>
      </c>
      <c r="E210" s="149">
        <v>100</v>
      </c>
      <c r="F210" s="227" t="s">
        <v>30</v>
      </c>
      <c r="G210" s="101" t="str">
        <f t="shared" si="20"/>
        <v>Local</v>
      </c>
      <c r="H210" s="102" t="s">
        <v>31</v>
      </c>
      <c r="I210" s="106">
        <f>IF(G210="","",IF(G210="Foreign",VLOOKUP(H210,Currency!$E$20:$F$33,2,FALSE),1))</f>
        <v>1</v>
      </c>
      <c r="J210" s="102"/>
      <c r="K210" s="103">
        <f t="shared" si="17"/>
        <v>0</v>
      </c>
      <c r="L210" s="104">
        <f t="shared" si="18"/>
        <v>0</v>
      </c>
      <c r="M210" s="334">
        <f t="shared" si="19"/>
        <v>0</v>
      </c>
    </row>
    <row r="211" spans="1:13" s="41" customFormat="1" ht="17" customHeight="1">
      <c r="A211" s="443"/>
      <c r="B211" s="95">
        <v>175</v>
      </c>
      <c r="C211" s="147" t="s">
        <v>622</v>
      </c>
      <c r="D211" s="148" t="s">
        <v>623</v>
      </c>
      <c r="E211" s="149">
        <v>200</v>
      </c>
      <c r="F211" s="227" t="s">
        <v>30</v>
      </c>
      <c r="G211" s="101" t="str">
        <f t="shared" si="20"/>
        <v>Local</v>
      </c>
      <c r="H211" s="102" t="s">
        <v>31</v>
      </c>
      <c r="I211" s="106">
        <f>IF(G211="","",IF(G211="Foreign",VLOOKUP(H211,Currency!$E$20:$F$33,2,FALSE),1))</f>
        <v>1</v>
      </c>
      <c r="J211" s="102"/>
      <c r="K211" s="103">
        <f t="shared" si="17"/>
        <v>0</v>
      </c>
      <c r="L211" s="104">
        <f t="shared" si="18"/>
        <v>0</v>
      </c>
      <c r="M211" s="334">
        <f t="shared" si="19"/>
        <v>0</v>
      </c>
    </row>
    <row r="212" spans="1:13" s="41" customFormat="1" ht="17" customHeight="1">
      <c r="A212" s="443"/>
      <c r="B212" s="95">
        <v>176</v>
      </c>
      <c r="C212" s="147" t="s">
        <v>1006</v>
      </c>
      <c r="D212" s="148" t="s">
        <v>1007</v>
      </c>
      <c r="E212" s="149">
        <v>200</v>
      </c>
      <c r="F212" s="227" t="s">
        <v>30</v>
      </c>
      <c r="G212" s="101" t="str">
        <f t="shared" si="20"/>
        <v>Local</v>
      </c>
      <c r="H212" s="102" t="s">
        <v>31</v>
      </c>
      <c r="I212" s="106">
        <f>IF(G212="","",IF(G212="Foreign",VLOOKUP(H212,Currency!$E$20:$F$33,2,FALSE),1))</f>
        <v>1</v>
      </c>
      <c r="J212" s="102"/>
      <c r="K212" s="103">
        <f t="shared" si="17"/>
        <v>0</v>
      </c>
      <c r="L212" s="104">
        <f t="shared" si="18"/>
        <v>0</v>
      </c>
      <c r="M212" s="334">
        <f t="shared" si="19"/>
        <v>0</v>
      </c>
    </row>
    <row r="213" spans="1:13" s="41" customFormat="1" ht="17" customHeight="1">
      <c r="A213" s="443"/>
      <c r="B213" s="95">
        <v>177</v>
      </c>
      <c r="C213" s="147" t="s">
        <v>965</v>
      </c>
      <c r="D213" s="148" t="s">
        <v>966</v>
      </c>
      <c r="E213" s="149">
        <v>100</v>
      </c>
      <c r="F213" s="227" t="s">
        <v>30</v>
      </c>
      <c r="G213" s="101" t="str">
        <f t="shared" si="20"/>
        <v>Local</v>
      </c>
      <c r="H213" s="102" t="s">
        <v>31</v>
      </c>
      <c r="I213" s="106">
        <f>IF(G213="","",IF(G213="Foreign",VLOOKUP(H213,Currency!$E$20:$F$33,2,FALSE),1))</f>
        <v>1</v>
      </c>
      <c r="J213" s="102"/>
      <c r="K213" s="103">
        <f t="shared" si="17"/>
        <v>0</v>
      </c>
      <c r="L213" s="104">
        <f t="shared" si="18"/>
        <v>0</v>
      </c>
      <c r="M213" s="334">
        <f t="shared" si="19"/>
        <v>0</v>
      </c>
    </row>
    <row r="214" spans="1:13" s="41" customFormat="1" ht="17" customHeight="1">
      <c r="A214" s="443"/>
      <c r="B214" s="95">
        <v>178</v>
      </c>
      <c r="C214" s="147" t="s">
        <v>995</v>
      </c>
      <c r="D214" s="148" t="s">
        <v>996</v>
      </c>
      <c r="E214" s="149">
        <v>100</v>
      </c>
      <c r="F214" s="227" t="s">
        <v>30</v>
      </c>
      <c r="G214" s="101" t="str">
        <f t="shared" si="20"/>
        <v>Local</v>
      </c>
      <c r="H214" s="102" t="s">
        <v>31</v>
      </c>
      <c r="I214" s="106">
        <f>IF(G214="","",IF(G214="Foreign",VLOOKUP(H214,Currency!$E$20:$F$33,2,FALSE),1))</f>
        <v>1</v>
      </c>
      <c r="J214" s="102"/>
      <c r="K214" s="103">
        <f t="shared" si="17"/>
        <v>0</v>
      </c>
      <c r="L214" s="104">
        <f t="shared" si="18"/>
        <v>0</v>
      </c>
      <c r="M214" s="334">
        <f t="shared" si="19"/>
        <v>0</v>
      </c>
    </row>
    <row r="215" spans="1:13" s="41" customFormat="1" ht="17" customHeight="1">
      <c r="A215" s="443"/>
      <c r="B215" s="95">
        <v>179</v>
      </c>
      <c r="C215" s="147" t="s">
        <v>1008</v>
      </c>
      <c r="D215" s="148" t="s">
        <v>1009</v>
      </c>
      <c r="E215" s="149">
        <v>100</v>
      </c>
      <c r="F215" s="227" t="s">
        <v>30</v>
      </c>
      <c r="G215" s="101" t="str">
        <f t="shared" si="20"/>
        <v>Local</v>
      </c>
      <c r="H215" s="102" t="s">
        <v>31</v>
      </c>
      <c r="I215" s="106">
        <f>IF(G215="","",IF(G215="Foreign",VLOOKUP(H215,Currency!$E$20:$F$33,2,FALSE),1))</f>
        <v>1</v>
      </c>
      <c r="J215" s="102"/>
      <c r="K215" s="103">
        <f t="shared" si="17"/>
        <v>0</v>
      </c>
      <c r="L215" s="104">
        <f t="shared" si="18"/>
        <v>0</v>
      </c>
      <c r="M215" s="334">
        <f t="shared" si="19"/>
        <v>0</v>
      </c>
    </row>
    <row r="216" spans="1:13" s="117" customFormat="1" ht="17" customHeight="1">
      <c r="A216" s="443"/>
      <c r="B216" s="95">
        <v>180</v>
      </c>
      <c r="C216" s="147" t="s">
        <v>1010</v>
      </c>
      <c r="D216" s="148" t="s">
        <v>1011</v>
      </c>
      <c r="E216" s="149">
        <v>100</v>
      </c>
      <c r="F216" s="227" t="s">
        <v>30</v>
      </c>
      <c r="G216" s="101" t="str">
        <f t="shared" si="20"/>
        <v>Local</v>
      </c>
      <c r="H216" s="102" t="s">
        <v>31</v>
      </c>
      <c r="I216" s="106">
        <f>IF(G216="","",IF(G216="Foreign",VLOOKUP(H216,Currency!$E$20:$F$33,2,FALSE),1))</f>
        <v>1</v>
      </c>
      <c r="J216" s="102"/>
      <c r="K216" s="103">
        <f t="shared" si="17"/>
        <v>0</v>
      </c>
      <c r="L216" s="104">
        <f t="shared" si="18"/>
        <v>0</v>
      </c>
      <c r="M216" s="334">
        <f t="shared" si="19"/>
        <v>0</v>
      </c>
    </row>
    <row r="217" spans="1:13" s="41" customFormat="1" ht="17" customHeight="1">
      <c r="A217" s="443"/>
      <c r="B217" s="95">
        <v>181</v>
      </c>
      <c r="C217" s="147" t="s">
        <v>1003</v>
      </c>
      <c r="D217" s="148" t="s">
        <v>966</v>
      </c>
      <c r="E217" s="149">
        <v>100</v>
      </c>
      <c r="F217" s="227" t="s">
        <v>30</v>
      </c>
      <c r="G217" s="101" t="str">
        <f t="shared" si="20"/>
        <v>Local</v>
      </c>
      <c r="H217" s="102" t="s">
        <v>31</v>
      </c>
      <c r="I217" s="106">
        <f>IF(G217="","",IF(G217="Foreign",VLOOKUP(H217,Currency!$E$20:$F$33,2,FALSE),1))</f>
        <v>1</v>
      </c>
      <c r="J217" s="102"/>
      <c r="K217" s="103">
        <f t="shared" si="17"/>
        <v>0</v>
      </c>
      <c r="L217" s="104">
        <f t="shared" si="18"/>
        <v>0</v>
      </c>
      <c r="M217" s="334">
        <f t="shared" si="19"/>
        <v>0</v>
      </c>
    </row>
    <row r="218" spans="1:13" s="41" customFormat="1" ht="17" customHeight="1">
      <c r="A218" s="443"/>
      <c r="B218" s="95">
        <v>182</v>
      </c>
      <c r="C218" s="147" t="s">
        <v>574</v>
      </c>
      <c r="D218" s="148" t="s">
        <v>575</v>
      </c>
      <c r="E218" s="149">
        <v>100</v>
      </c>
      <c r="F218" s="227" t="s">
        <v>30</v>
      </c>
      <c r="G218" s="101" t="str">
        <f t="shared" si="20"/>
        <v>Local</v>
      </c>
      <c r="H218" s="102" t="s">
        <v>31</v>
      </c>
      <c r="I218" s="106">
        <f>IF(G218="","",IF(G218="Foreign",VLOOKUP(H218,Currency!$E$20:$F$33,2,FALSE),1))</f>
        <v>1</v>
      </c>
      <c r="J218" s="102"/>
      <c r="K218" s="103">
        <f t="shared" si="17"/>
        <v>0</v>
      </c>
      <c r="L218" s="104">
        <f t="shared" si="18"/>
        <v>0</v>
      </c>
      <c r="M218" s="334">
        <f t="shared" si="19"/>
        <v>0</v>
      </c>
    </row>
    <row r="219" spans="1:13" s="41" customFormat="1" ht="17" customHeight="1">
      <c r="A219" s="443"/>
      <c r="B219" s="95">
        <v>183</v>
      </c>
      <c r="C219" s="151" t="s">
        <v>1012</v>
      </c>
      <c r="D219" s="148" t="s">
        <v>1013</v>
      </c>
      <c r="E219" s="149">
        <v>6</v>
      </c>
      <c r="F219" s="227" t="s">
        <v>30</v>
      </c>
      <c r="G219" s="101" t="str">
        <f t="shared" si="20"/>
        <v>Local</v>
      </c>
      <c r="H219" s="102" t="s">
        <v>31</v>
      </c>
      <c r="I219" s="106">
        <f>IF(G219="","",IF(G219="Foreign",VLOOKUP(H219,Currency!$E$20:$F$33,2,FALSE),1))</f>
        <v>1</v>
      </c>
      <c r="J219" s="102"/>
      <c r="K219" s="103">
        <f t="shared" si="17"/>
        <v>0</v>
      </c>
      <c r="L219" s="104">
        <f t="shared" si="18"/>
        <v>0</v>
      </c>
      <c r="M219" s="334">
        <f t="shared" si="19"/>
        <v>0</v>
      </c>
    </row>
    <row r="220" spans="1:13" s="41" customFormat="1" ht="17" customHeight="1">
      <c r="A220" s="443"/>
      <c r="B220" s="95">
        <v>184</v>
      </c>
      <c r="C220" s="147" t="s">
        <v>1014</v>
      </c>
      <c r="D220" s="148" t="s">
        <v>1015</v>
      </c>
      <c r="E220" s="149">
        <v>6</v>
      </c>
      <c r="F220" s="227" t="s">
        <v>30</v>
      </c>
      <c r="G220" s="101" t="str">
        <f t="shared" si="20"/>
        <v>Local</v>
      </c>
      <c r="H220" s="102" t="s">
        <v>31</v>
      </c>
      <c r="I220" s="106">
        <f>IF(G220="","",IF(G220="Foreign",VLOOKUP(H220,Currency!$E$20:$F$33,2,FALSE),1))</f>
        <v>1</v>
      </c>
      <c r="J220" s="102"/>
      <c r="K220" s="103">
        <f t="shared" si="17"/>
        <v>0</v>
      </c>
      <c r="L220" s="104">
        <f t="shared" si="18"/>
        <v>0</v>
      </c>
      <c r="M220" s="334">
        <f t="shared" si="19"/>
        <v>0</v>
      </c>
    </row>
    <row r="221" spans="1:13" s="41" customFormat="1" ht="17" customHeight="1">
      <c r="A221" s="443"/>
      <c r="B221" s="95">
        <v>185</v>
      </c>
      <c r="C221" s="147" t="s">
        <v>635</v>
      </c>
      <c r="D221" s="148" t="s">
        <v>636</v>
      </c>
      <c r="E221" s="149">
        <v>6</v>
      </c>
      <c r="F221" s="227" t="s">
        <v>30</v>
      </c>
      <c r="G221" s="101" t="str">
        <f t="shared" si="20"/>
        <v>Local</v>
      </c>
      <c r="H221" s="102" t="s">
        <v>31</v>
      </c>
      <c r="I221" s="106">
        <f>IF(G221="","",IF(G221="Foreign",VLOOKUP(H221,Currency!$E$20:$F$33,2,FALSE),1))</f>
        <v>1</v>
      </c>
      <c r="J221" s="102"/>
      <c r="K221" s="103">
        <f t="shared" si="17"/>
        <v>0</v>
      </c>
      <c r="L221" s="104">
        <f t="shared" si="18"/>
        <v>0</v>
      </c>
      <c r="M221" s="334">
        <f t="shared" si="19"/>
        <v>0</v>
      </c>
    </row>
    <row r="222" spans="1:13" s="41" customFormat="1" ht="17" customHeight="1">
      <c r="A222" s="443"/>
      <c r="B222" s="95">
        <v>186</v>
      </c>
      <c r="C222" s="147" t="s">
        <v>630</v>
      </c>
      <c r="D222" s="148" t="s">
        <v>603</v>
      </c>
      <c r="E222" s="149">
        <v>6</v>
      </c>
      <c r="F222" s="227" t="s">
        <v>30</v>
      </c>
      <c r="G222" s="101" t="str">
        <f t="shared" si="20"/>
        <v>Local</v>
      </c>
      <c r="H222" s="102" t="s">
        <v>31</v>
      </c>
      <c r="I222" s="106">
        <f>IF(G222="","",IF(G222="Foreign",VLOOKUP(H222,Currency!$E$20:$F$33,2,FALSE),1))</f>
        <v>1</v>
      </c>
      <c r="J222" s="102"/>
      <c r="K222" s="103">
        <f t="shared" si="17"/>
        <v>0</v>
      </c>
      <c r="L222" s="104">
        <f t="shared" si="18"/>
        <v>0</v>
      </c>
      <c r="M222" s="334">
        <f t="shared" si="19"/>
        <v>0</v>
      </c>
    </row>
    <row r="223" spans="1:13" s="41" customFormat="1" ht="17" customHeight="1">
      <c r="A223" s="443"/>
      <c r="B223" s="95">
        <v>187</v>
      </c>
      <c r="C223" s="147" t="s">
        <v>1016</v>
      </c>
      <c r="D223" s="148" t="s">
        <v>1017</v>
      </c>
      <c r="E223" s="149">
        <v>24</v>
      </c>
      <c r="F223" s="227" t="s">
        <v>30</v>
      </c>
      <c r="G223" s="101" t="str">
        <f t="shared" si="20"/>
        <v>Local</v>
      </c>
      <c r="H223" s="102" t="s">
        <v>31</v>
      </c>
      <c r="I223" s="106">
        <f>IF(G223="","",IF(G223="Foreign",VLOOKUP(H223,Currency!$E$20:$F$33,2,FALSE),1))</f>
        <v>1</v>
      </c>
      <c r="J223" s="102"/>
      <c r="K223" s="103">
        <f t="shared" si="17"/>
        <v>0</v>
      </c>
      <c r="L223" s="104">
        <f t="shared" si="18"/>
        <v>0</v>
      </c>
      <c r="M223" s="334">
        <f t="shared" si="19"/>
        <v>0</v>
      </c>
    </row>
    <row r="224" spans="1:13" s="41" customFormat="1" ht="17" customHeight="1">
      <c r="A224" s="443"/>
      <c r="B224" s="95">
        <v>188</v>
      </c>
      <c r="C224" s="147" t="s">
        <v>1018</v>
      </c>
      <c r="D224" s="148" t="s">
        <v>1019</v>
      </c>
      <c r="E224" s="149">
        <v>24</v>
      </c>
      <c r="F224" s="227" t="s">
        <v>30</v>
      </c>
      <c r="G224" s="101" t="str">
        <f t="shared" si="20"/>
        <v>Local</v>
      </c>
      <c r="H224" s="102" t="s">
        <v>31</v>
      </c>
      <c r="I224" s="106">
        <f>IF(G224="","",IF(G224="Foreign",VLOOKUP(H224,Currency!$E$20:$F$33,2,FALSE),1))</f>
        <v>1</v>
      </c>
      <c r="J224" s="102"/>
      <c r="K224" s="103">
        <f t="shared" ref="K224:K287" si="21">J224*$I224</f>
        <v>0</v>
      </c>
      <c r="L224" s="104">
        <f t="shared" ref="L224:L287" si="22">J224*$E224</f>
        <v>0</v>
      </c>
      <c r="M224" s="334">
        <f t="shared" ref="M224:M287" si="23">K224*$E224</f>
        <v>0</v>
      </c>
    </row>
    <row r="225" spans="1:13" s="41" customFormat="1" ht="17" customHeight="1">
      <c r="A225" s="443"/>
      <c r="B225" s="95">
        <v>189</v>
      </c>
      <c r="C225" s="147" t="s">
        <v>544</v>
      </c>
      <c r="D225" s="148" t="s">
        <v>545</v>
      </c>
      <c r="E225" s="149">
        <v>6</v>
      </c>
      <c r="F225" s="227" t="s">
        <v>30</v>
      </c>
      <c r="G225" s="101" t="str">
        <f t="shared" si="20"/>
        <v>Local</v>
      </c>
      <c r="H225" s="102" t="s">
        <v>31</v>
      </c>
      <c r="I225" s="106">
        <f>IF(G225="","",IF(G225="Foreign",VLOOKUP(H225,Currency!$E$20:$F$33,2,FALSE),1))</f>
        <v>1</v>
      </c>
      <c r="J225" s="102"/>
      <c r="K225" s="103">
        <f t="shared" si="21"/>
        <v>0</v>
      </c>
      <c r="L225" s="104">
        <f t="shared" si="22"/>
        <v>0</v>
      </c>
      <c r="M225" s="334">
        <f t="shared" si="23"/>
        <v>0</v>
      </c>
    </row>
    <row r="226" spans="1:13" s="41" customFormat="1" ht="17" customHeight="1">
      <c r="A226" s="443"/>
      <c r="B226" s="95">
        <v>190</v>
      </c>
      <c r="C226" s="152" t="s">
        <v>631</v>
      </c>
      <c r="D226" s="153" t="s">
        <v>632</v>
      </c>
      <c r="E226" s="154">
        <v>12</v>
      </c>
      <c r="F226" s="227" t="s">
        <v>30</v>
      </c>
      <c r="G226" s="101" t="str">
        <f t="shared" si="20"/>
        <v>Local</v>
      </c>
      <c r="H226" s="102" t="s">
        <v>31</v>
      </c>
      <c r="I226" s="106">
        <f>IF(G226="","",IF(G226="Foreign",VLOOKUP(H226,Currency!$E$20:$F$33,2,FALSE),1))</f>
        <v>1</v>
      </c>
      <c r="J226" s="102"/>
      <c r="K226" s="103">
        <f t="shared" si="21"/>
        <v>0</v>
      </c>
      <c r="L226" s="104">
        <f t="shared" si="22"/>
        <v>0</v>
      </c>
      <c r="M226" s="334">
        <f t="shared" si="23"/>
        <v>0</v>
      </c>
    </row>
    <row r="227" spans="1:13" s="41" customFormat="1" ht="17" customHeight="1">
      <c r="A227" s="443"/>
      <c r="B227" s="95">
        <v>191</v>
      </c>
      <c r="C227" s="155" t="s">
        <v>633</v>
      </c>
      <c r="D227" s="153" t="s">
        <v>634</v>
      </c>
      <c r="E227" s="154">
        <v>6</v>
      </c>
      <c r="F227" s="227" t="s">
        <v>30</v>
      </c>
      <c r="G227" s="101" t="str">
        <f t="shared" si="20"/>
        <v>Local</v>
      </c>
      <c r="H227" s="102" t="s">
        <v>31</v>
      </c>
      <c r="I227" s="106">
        <f>IF(G227="","",IF(G227="Foreign",VLOOKUP(H227,Currency!$E$20:$F$33,2,FALSE),1))</f>
        <v>1</v>
      </c>
      <c r="J227" s="102"/>
      <c r="K227" s="103">
        <f t="shared" si="21"/>
        <v>0</v>
      </c>
      <c r="L227" s="104">
        <f t="shared" si="22"/>
        <v>0</v>
      </c>
      <c r="M227" s="334">
        <f t="shared" si="23"/>
        <v>0</v>
      </c>
    </row>
    <row r="228" spans="1:13" s="41" customFormat="1" ht="17" customHeight="1">
      <c r="A228" s="443"/>
      <c r="B228" s="95">
        <v>192</v>
      </c>
      <c r="C228" s="155" t="s">
        <v>1010</v>
      </c>
      <c r="D228" s="153" t="s">
        <v>1011</v>
      </c>
      <c r="E228" s="154">
        <v>6</v>
      </c>
      <c r="F228" s="227" t="s">
        <v>30</v>
      </c>
      <c r="G228" s="101" t="str">
        <f t="shared" si="20"/>
        <v>Local</v>
      </c>
      <c r="H228" s="102" t="s">
        <v>31</v>
      </c>
      <c r="I228" s="106">
        <f>IF(G228="","",IF(G228="Foreign",VLOOKUP(H228,Currency!$E$20:$F$33,2,FALSE),1))</f>
        <v>1</v>
      </c>
      <c r="J228" s="102"/>
      <c r="K228" s="103">
        <f t="shared" si="21"/>
        <v>0</v>
      </c>
      <c r="L228" s="104">
        <f t="shared" si="22"/>
        <v>0</v>
      </c>
      <c r="M228" s="334">
        <f t="shared" si="23"/>
        <v>0</v>
      </c>
    </row>
    <row r="229" spans="1:13" s="41" customFormat="1" ht="17" customHeight="1">
      <c r="A229" s="443"/>
      <c r="B229" s="95">
        <v>193</v>
      </c>
      <c r="C229" s="155" t="s">
        <v>977</v>
      </c>
      <c r="D229" s="153" t="s">
        <v>545</v>
      </c>
      <c r="E229" s="154">
        <v>6</v>
      </c>
      <c r="F229" s="227" t="s">
        <v>30</v>
      </c>
      <c r="G229" s="101" t="str">
        <f t="shared" si="20"/>
        <v>Local</v>
      </c>
      <c r="H229" s="102" t="s">
        <v>31</v>
      </c>
      <c r="I229" s="106">
        <f>IF(G229="","",IF(G229="Foreign",VLOOKUP(H229,Currency!$E$20:$F$33,2,FALSE),1))</f>
        <v>1</v>
      </c>
      <c r="J229" s="102"/>
      <c r="K229" s="103">
        <f t="shared" si="21"/>
        <v>0</v>
      </c>
      <c r="L229" s="104">
        <f t="shared" si="22"/>
        <v>0</v>
      </c>
      <c r="M229" s="334">
        <f t="shared" si="23"/>
        <v>0</v>
      </c>
    </row>
    <row r="230" spans="1:13" s="41" customFormat="1" ht="17" customHeight="1">
      <c r="A230" s="443"/>
      <c r="B230" s="95">
        <v>194</v>
      </c>
      <c r="C230" s="155" t="s">
        <v>637</v>
      </c>
      <c r="D230" s="153" t="s">
        <v>638</v>
      </c>
      <c r="E230" s="154">
        <v>18</v>
      </c>
      <c r="F230" s="227" t="s">
        <v>30</v>
      </c>
      <c r="G230" s="101" t="str">
        <f t="shared" si="20"/>
        <v>Local</v>
      </c>
      <c r="H230" s="102" t="s">
        <v>31</v>
      </c>
      <c r="I230" s="106">
        <f>IF(G230="","",IF(G230="Foreign",VLOOKUP(H230,Currency!$E$20:$F$33,2,FALSE),1))</f>
        <v>1</v>
      </c>
      <c r="J230" s="102"/>
      <c r="K230" s="103">
        <f t="shared" si="21"/>
        <v>0</v>
      </c>
      <c r="L230" s="104">
        <f t="shared" si="22"/>
        <v>0</v>
      </c>
      <c r="M230" s="334">
        <f t="shared" si="23"/>
        <v>0</v>
      </c>
    </row>
    <row r="231" spans="1:13" s="41" customFormat="1" ht="17" customHeight="1">
      <c r="A231" s="443"/>
      <c r="B231" s="95">
        <v>195</v>
      </c>
      <c r="C231" s="155" t="s">
        <v>1020</v>
      </c>
      <c r="D231" s="153" t="s">
        <v>1021</v>
      </c>
      <c r="E231" s="154">
        <v>6</v>
      </c>
      <c r="F231" s="227" t="s">
        <v>30</v>
      </c>
      <c r="G231" s="101" t="str">
        <f t="shared" si="20"/>
        <v>Local</v>
      </c>
      <c r="H231" s="102" t="s">
        <v>31</v>
      </c>
      <c r="I231" s="106">
        <f>IF(G231="","",IF(G231="Foreign",VLOOKUP(H231,Currency!$E$20:$F$33,2,FALSE),1))</f>
        <v>1</v>
      </c>
      <c r="J231" s="102"/>
      <c r="K231" s="103">
        <f t="shared" si="21"/>
        <v>0</v>
      </c>
      <c r="L231" s="104">
        <f t="shared" si="22"/>
        <v>0</v>
      </c>
      <c r="M231" s="334">
        <f t="shared" si="23"/>
        <v>0</v>
      </c>
    </row>
    <row r="232" spans="1:13" s="41" customFormat="1" ht="17" customHeight="1">
      <c r="A232" s="443"/>
      <c r="B232" s="95">
        <v>196</v>
      </c>
      <c r="C232" s="155" t="s">
        <v>1022</v>
      </c>
      <c r="D232" s="153" t="s">
        <v>1023</v>
      </c>
      <c r="E232" s="154">
        <v>24</v>
      </c>
      <c r="F232" s="227" t="s">
        <v>30</v>
      </c>
      <c r="G232" s="101" t="str">
        <f t="shared" si="20"/>
        <v>Local</v>
      </c>
      <c r="H232" s="102" t="s">
        <v>31</v>
      </c>
      <c r="I232" s="106">
        <f>IF(G232="","",IF(G232="Foreign",VLOOKUP(H232,Currency!$E$20:$F$33,2,FALSE),1))</f>
        <v>1</v>
      </c>
      <c r="J232" s="102"/>
      <c r="K232" s="103">
        <f t="shared" si="21"/>
        <v>0</v>
      </c>
      <c r="L232" s="104">
        <f t="shared" si="22"/>
        <v>0</v>
      </c>
      <c r="M232" s="334">
        <f t="shared" si="23"/>
        <v>0</v>
      </c>
    </row>
    <row r="233" spans="1:13" s="41" customFormat="1" ht="17" customHeight="1">
      <c r="A233" s="443"/>
      <c r="B233" s="95">
        <v>197</v>
      </c>
      <c r="C233" s="155" t="s">
        <v>639</v>
      </c>
      <c r="D233" s="153" t="s">
        <v>640</v>
      </c>
      <c r="E233" s="154">
        <v>12</v>
      </c>
      <c r="F233" s="227" t="s">
        <v>30</v>
      </c>
      <c r="G233" s="101" t="str">
        <f t="shared" si="20"/>
        <v>Local</v>
      </c>
      <c r="H233" s="102" t="s">
        <v>31</v>
      </c>
      <c r="I233" s="106">
        <f>IF(G233="","",IF(G233="Foreign",VLOOKUP(H233,Currency!$E$20:$F$33,2,FALSE),1))</f>
        <v>1</v>
      </c>
      <c r="J233" s="102"/>
      <c r="K233" s="103">
        <f t="shared" si="21"/>
        <v>0</v>
      </c>
      <c r="L233" s="104">
        <f t="shared" si="22"/>
        <v>0</v>
      </c>
      <c r="M233" s="334">
        <f t="shared" si="23"/>
        <v>0</v>
      </c>
    </row>
    <row r="234" spans="1:13" s="41" customFormat="1" ht="17" customHeight="1">
      <c r="A234" s="443"/>
      <c r="B234" s="95">
        <v>198</v>
      </c>
      <c r="C234" s="155" t="s">
        <v>641</v>
      </c>
      <c r="D234" s="153" t="s">
        <v>642</v>
      </c>
      <c r="E234" s="154">
        <v>24</v>
      </c>
      <c r="F234" s="227" t="s">
        <v>30</v>
      </c>
      <c r="G234" s="101" t="str">
        <f t="shared" si="20"/>
        <v>Local</v>
      </c>
      <c r="H234" s="102" t="s">
        <v>31</v>
      </c>
      <c r="I234" s="106">
        <f>IF(G234="","",IF(G234="Foreign",VLOOKUP(H234,Currency!$E$20:$F$33,2,FALSE),1))</f>
        <v>1</v>
      </c>
      <c r="J234" s="102"/>
      <c r="K234" s="103">
        <f t="shared" si="21"/>
        <v>0</v>
      </c>
      <c r="L234" s="104">
        <f t="shared" si="22"/>
        <v>0</v>
      </c>
      <c r="M234" s="334">
        <f t="shared" si="23"/>
        <v>0</v>
      </c>
    </row>
    <row r="235" spans="1:13" s="41" customFormat="1" ht="17" customHeight="1">
      <c r="A235" s="443"/>
      <c r="B235" s="95">
        <v>199</v>
      </c>
      <c r="C235" s="155" t="s">
        <v>1024</v>
      </c>
      <c r="D235" s="153" t="s">
        <v>1025</v>
      </c>
      <c r="E235" s="154">
        <v>6</v>
      </c>
      <c r="F235" s="227" t="s">
        <v>30</v>
      </c>
      <c r="G235" s="101" t="str">
        <f t="shared" si="20"/>
        <v>Local</v>
      </c>
      <c r="H235" s="102" t="s">
        <v>31</v>
      </c>
      <c r="I235" s="106">
        <f>IF(G235="","",IF(G235="Foreign",VLOOKUP(H235,Currency!$E$20:$F$33,2,FALSE),1))</f>
        <v>1</v>
      </c>
      <c r="J235" s="102"/>
      <c r="K235" s="103">
        <f t="shared" si="21"/>
        <v>0</v>
      </c>
      <c r="L235" s="104">
        <f t="shared" si="22"/>
        <v>0</v>
      </c>
      <c r="M235" s="334">
        <f t="shared" si="23"/>
        <v>0</v>
      </c>
    </row>
    <row r="236" spans="1:13" s="41" customFormat="1" ht="17" customHeight="1">
      <c r="A236" s="443"/>
      <c r="B236" s="95">
        <v>200</v>
      </c>
      <c r="C236" s="213" t="s">
        <v>1024</v>
      </c>
      <c r="D236" s="144" t="s">
        <v>1025</v>
      </c>
      <c r="E236" s="154">
        <v>6</v>
      </c>
      <c r="F236" s="227" t="s">
        <v>30</v>
      </c>
      <c r="G236" s="101" t="str">
        <f t="shared" si="20"/>
        <v>Local</v>
      </c>
      <c r="H236" s="102" t="s">
        <v>31</v>
      </c>
      <c r="I236" s="106">
        <f>IF(G236="","",IF(G236="Foreign",VLOOKUP(H236,Currency!$E$20:$F$33,2,FALSE),1))</f>
        <v>1</v>
      </c>
      <c r="J236" s="102"/>
      <c r="K236" s="103">
        <f t="shared" si="21"/>
        <v>0</v>
      </c>
      <c r="L236" s="104">
        <f t="shared" si="22"/>
        <v>0</v>
      </c>
      <c r="M236" s="334">
        <f t="shared" si="23"/>
        <v>0</v>
      </c>
    </row>
    <row r="237" spans="1:13" s="41" customFormat="1" ht="17" customHeight="1">
      <c r="A237" s="443"/>
      <c r="B237" s="95">
        <v>201</v>
      </c>
      <c r="C237" s="146" t="s">
        <v>1026</v>
      </c>
      <c r="D237" s="144" t="s">
        <v>1027</v>
      </c>
      <c r="E237" s="154">
        <v>6</v>
      </c>
      <c r="F237" s="227" t="s">
        <v>30</v>
      </c>
      <c r="G237" s="101" t="str">
        <f t="shared" si="20"/>
        <v>Local</v>
      </c>
      <c r="H237" s="102" t="s">
        <v>31</v>
      </c>
      <c r="I237" s="106">
        <f>IF(G237="","",IF(G237="Foreign",VLOOKUP(H237,Currency!$E$20:$F$33,2,FALSE),1))</f>
        <v>1</v>
      </c>
      <c r="J237" s="102"/>
      <c r="K237" s="103">
        <f t="shared" si="21"/>
        <v>0</v>
      </c>
      <c r="L237" s="104">
        <f t="shared" si="22"/>
        <v>0</v>
      </c>
      <c r="M237" s="334">
        <f t="shared" si="23"/>
        <v>0</v>
      </c>
    </row>
    <row r="238" spans="1:13" s="41" customFormat="1" ht="17" customHeight="1">
      <c r="A238" s="443"/>
      <c r="B238" s="95">
        <v>202</v>
      </c>
      <c r="C238" s="146" t="s">
        <v>1028</v>
      </c>
      <c r="D238" s="144" t="s">
        <v>1029</v>
      </c>
      <c r="E238" s="154">
        <v>6</v>
      </c>
      <c r="F238" s="227" t="s">
        <v>30</v>
      </c>
      <c r="G238" s="101" t="str">
        <f t="shared" si="20"/>
        <v>Local</v>
      </c>
      <c r="H238" s="102" t="s">
        <v>31</v>
      </c>
      <c r="I238" s="106">
        <f>IF(G238="","",IF(G238="Foreign",VLOOKUP(H238,Currency!$E$20:$F$33,2,FALSE),1))</f>
        <v>1</v>
      </c>
      <c r="J238" s="102"/>
      <c r="K238" s="103">
        <f t="shared" si="21"/>
        <v>0</v>
      </c>
      <c r="L238" s="104">
        <f t="shared" si="22"/>
        <v>0</v>
      </c>
      <c r="M238" s="334">
        <f t="shared" si="23"/>
        <v>0</v>
      </c>
    </row>
    <row r="239" spans="1:13" s="41" customFormat="1" ht="17" customHeight="1">
      <c r="A239" s="443"/>
      <c r="B239" s="95">
        <v>203</v>
      </c>
      <c r="C239" s="214" t="s">
        <v>626</v>
      </c>
      <c r="D239" s="144" t="s">
        <v>627</v>
      </c>
      <c r="E239" s="154">
        <v>6</v>
      </c>
      <c r="F239" s="227" t="s">
        <v>30</v>
      </c>
      <c r="G239" s="101" t="str">
        <f t="shared" si="20"/>
        <v>Local</v>
      </c>
      <c r="H239" s="102" t="s">
        <v>31</v>
      </c>
      <c r="I239" s="106">
        <f>IF(G239="","",IF(G239="Foreign",VLOOKUP(H239,Currency!$E$20:$F$33,2,FALSE),1))</f>
        <v>1</v>
      </c>
      <c r="J239" s="102"/>
      <c r="K239" s="103">
        <f t="shared" si="21"/>
        <v>0</v>
      </c>
      <c r="L239" s="104">
        <f t="shared" si="22"/>
        <v>0</v>
      </c>
      <c r="M239" s="334">
        <f t="shared" si="23"/>
        <v>0</v>
      </c>
    </row>
    <row r="240" spans="1:13" s="41" customFormat="1" ht="17" customHeight="1">
      <c r="A240" s="443"/>
      <c r="B240" s="95">
        <v>204</v>
      </c>
      <c r="C240" s="146" t="s">
        <v>1030</v>
      </c>
      <c r="D240" s="144" t="s">
        <v>1031</v>
      </c>
      <c r="E240" s="154">
        <v>6</v>
      </c>
      <c r="F240" s="227" t="s">
        <v>30</v>
      </c>
      <c r="G240" s="101" t="str">
        <f t="shared" si="20"/>
        <v>Local</v>
      </c>
      <c r="H240" s="102" t="s">
        <v>31</v>
      </c>
      <c r="I240" s="106">
        <f>IF(G240="","",IF(G240="Foreign",VLOOKUP(H240,Currency!$E$20:$F$33,2,FALSE),1))</f>
        <v>1</v>
      </c>
      <c r="J240" s="102"/>
      <c r="K240" s="103">
        <f t="shared" si="21"/>
        <v>0</v>
      </c>
      <c r="L240" s="104">
        <f t="shared" si="22"/>
        <v>0</v>
      </c>
      <c r="M240" s="334">
        <f t="shared" si="23"/>
        <v>0</v>
      </c>
    </row>
    <row r="241" spans="1:14" s="41" customFormat="1" ht="17" customHeight="1">
      <c r="A241" s="443"/>
      <c r="B241" s="95">
        <v>205</v>
      </c>
      <c r="C241" s="146" t="s">
        <v>600</v>
      </c>
      <c r="D241" s="144" t="s">
        <v>601</v>
      </c>
      <c r="E241" s="154">
        <v>6</v>
      </c>
      <c r="F241" s="227" t="s">
        <v>30</v>
      </c>
      <c r="G241" s="101" t="str">
        <f t="shared" si="20"/>
        <v>Local</v>
      </c>
      <c r="H241" s="102" t="s">
        <v>31</v>
      </c>
      <c r="I241" s="106">
        <f>IF(G241="","",IF(G241="Foreign",VLOOKUP(H241,Currency!$E$20:$F$33,2,FALSE),1))</f>
        <v>1</v>
      </c>
      <c r="J241" s="102"/>
      <c r="K241" s="103">
        <f t="shared" si="21"/>
        <v>0</v>
      </c>
      <c r="L241" s="104">
        <f t="shared" si="22"/>
        <v>0</v>
      </c>
      <c r="M241" s="334">
        <f t="shared" si="23"/>
        <v>0</v>
      </c>
    </row>
    <row r="242" spans="1:14" s="41" customFormat="1" ht="17" customHeight="1">
      <c r="A242" s="443"/>
      <c r="B242" s="95">
        <v>206</v>
      </c>
      <c r="C242" s="146" t="s">
        <v>630</v>
      </c>
      <c r="D242" s="144" t="s">
        <v>603</v>
      </c>
      <c r="E242" s="154">
        <v>6</v>
      </c>
      <c r="F242" s="227" t="s">
        <v>30</v>
      </c>
      <c r="G242" s="101" t="str">
        <f t="shared" si="20"/>
        <v>Local</v>
      </c>
      <c r="H242" s="102" t="s">
        <v>31</v>
      </c>
      <c r="I242" s="106">
        <f>IF(G242="","",IF(G242="Foreign",VLOOKUP(H242,Currency!$E$20:$F$33,2,FALSE),1))</f>
        <v>1</v>
      </c>
      <c r="J242" s="102"/>
      <c r="K242" s="103">
        <f t="shared" si="21"/>
        <v>0</v>
      </c>
      <c r="L242" s="104">
        <f t="shared" si="22"/>
        <v>0</v>
      </c>
      <c r="M242" s="334">
        <f t="shared" si="23"/>
        <v>0</v>
      </c>
    </row>
    <row r="243" spans="1:14" s="41" customFormat="1" ht="17" customHeight="1">
      <c r="A243" s="443"/>
      <c r="B243" s="95">
        <v>207</v>
      </c>
      <c r="C243" s="146" t="s">
        <v>1020</v>
      </c>
      <c r="D243" s="144" t="s">
        <v>1021</v>
      </c>
      <c r="E243" s="154">
        <v>6</v>
      </c>
      <c r="F243" s="227" t="s">
        <v>30</v>
      </c>
      <c r="G243" s="101" t="str">
        <f t="shared" si="20"/>
        <v>Local</v>
      </c>
      <c r="H243" s="102" t="s">
        <v>31</v>
      </c>
      <c r="I243" s="106">
        <f>IF(G243="","",IF(G243="Foreign",VLOOKUP(H243,Currency!$E$20:$F$33,2,FALSE),1))</f>
        <v>1</v>
      </c>
      <c r="J243" s="102"/>
      <c r="K243" s="103">
        <f t="shared" si="21"/>
        <v>0</v>
      </c>
      <c r="L243" s="104">
        <f>J243*$E243</f>
        <v>0</v>
      </c>
      <c r="M243" s="334">
        <f t="shared" si="23"/>
        <v>0</v>
      </c>
    </row>
    <row r="244" spans="1:14" s="41" customFormat="1" ht="17" customHeight="1">
      <c r="A244" s="443"/>
      <c r="B244" s="95">
        <v>208</v>
      </c>
      <c r="C244" s="146" t="s">
        <v>604</v>
      </c>
      <c r="D244" s="144" t="s">
        <v>605</v>
      </c>
      <c r="E244" s="154">
        <v>6</v>
      </c>
      <c r="F244" s="227" t="s">
        <v>30</v>
      </c>
      <c r="G244" s="101" t="str">
        <f t="shared" si="20"/>
        <v>Local</v>
      </c>
      <c r="H244" s="102" t="s">
        <v>31</v>
      </c>
      <c r="I244" s="106">
        <f>IF(G244="","",IF(G244="Foreign",VLOOKUP(H244,Currency!$E$20:$F$33,2,FALSE),1))</f>
        <v>1</v>
      </c>
      <c r="J244" s="102"/>
      <c r="K244" s="103">
        <f t="shared" si="21"/>
        <v>0</v>
      </c>
      <c r="L244" s="104">
        <f t="shared" si="22"/>
        <v>0</v>
      </c>
      <c r="M244" s="334">
        <f t="shared" si="23"/>
        <v>0</v>
      </c>
    </row>
    <row r="245" spans="1:14" s="41" customFormat="1" ht="17" customHeight="1">
      <c r="A245" s="443"/>
      <c r="B245" s="95">
        <v>209</v>
      </c>
      <c r="C245" s="146" t="s">
        <v>606</v>
      </c>
      <c r="D245" s="144" t="s">
        <v>607</v>
      </c>
      <c r="E245" s="154">
        <v>36</v>
      </c>
      <c r="F245" s="227" t="s">
        <v>30</v>
      </c>
      <c r="G245" s="101" t="str">
        <f t="shared" si="20"/>
        <v>Local</v>
      </c>
      <c r="H245" s="102" t="s">
        <v>31</v>
      </c>
      <c r="I245" s="106">
        <f>IF(G245="","",IF(G245="Foreign",VLOOKUP(H245,Currency!$E$20:$F$33,2,FALSE),1))</f>
        <v>1</v>
      </c>
      <c r="J245" s="102"/>
      <c r="K245" s="103">
        <f t="shared" si="21"/>
        <v>0</v>
      </c>
      <c r="L245" s="104">
        <f t="shared" si="22"/>
        <v>0</v>
      </c>
      <c r="M245" s="334">
        <f t="shared" si="23"/>
        <v>0</v>
      </c>
    </row>
    <row r="246" spans="1:14" s="41" customFormat="1" ht="17" customHeight="1">
      <c r="A246" s="443"/>
      <c r="B246" s="95">
        <v>210</v>
      </c>
      <c r="C246" s="146" t="s">
        <v>628</v>
      </c>
      <c r="D246" s="144" t="s">
        <v>629</v>
      </c>
      <c r="E246" s="154">
        <v>12</v>
      </c>
      <c r="F246" s="227" t="s">
        <v>30</v>
      </c>
      <c r="G246" s="101" t="str">
        <f t="shared" ref="G246:G344" si="24">IF(H246="","",IF(H246="ZAR","Local","Foreign"))</f>
        <v>Local</v>
      </c>
      <c r="H246" s="102" t="s">
        <v>31</v>
      </c>
      <c r="I246" s="106">
        <f>IF(G246="","",IF(G246="Foreign",VLOOKUP(H246,Currency!$E$20:$F$33,2,FALSE),1))</f>
        <v>1</v>
      </c>
      <c r="J246" s="102"/>
      <c r="K246" s="103">
        <f t="shared" si="21"/>
        <v>0</v>
      </c>
      <c r="L246" s="104">
        <f t="shared" si="22"/>
        <v>0</v>
      </c>
      <c r="M246" s="334">
        <f t="shared" si="23"/>
        <v>0</v>
      </c>
    </row>
    <row r="247" spans="1:14" s="41" customFormat="1" ht="17" customHeight="1">
      <c r="A247" s="443"/>
      <c r="B247" s="95">
        <v>211</v>
      </c>
      <c r="C247" s="146" t="s">
        <v>612</v>
      </c>
      <c r="D247" s="144" t="s">
        <v>613</v>
      </c>
      <c r="E247" s="154">
        <v>12</v>
      </c>
      <c r="F247" s="227" t="s">
        <v>30</v>
      </c>
      <c r="G247" s="101" t="str">
        <f t="shared" si="24"/>
        <v>Local</v>
      </c>
      <c r="H247" s="102" t="s">
        <v>31</v>
      </c>
      <c r="I247" s="106">
        <f>IF(G247="","",IF(G247="Foreign",VLOOKUP(H247,Currency!$E$20:$F$33,2,FALSE),1))</f>
        <v>1</v>
      </c>
      <c r="J247" s="102"/>
      <c r="K247" s="103">
        <f t="shared" si="21"/>
        <v>0</v>
      </c>
      <c r="L247" s="104">
        <f t="shared" si="22"/>
        <v>0</v>
      </c>
      <c r="M247" s="334">
        <f t="shared" si="23"/>
        <v>0</v>
      </c>
    </row>
    <row r="248" spans="1:14" s="41" customFormat="1" ht="17" customHeight="1">
      <c r="A248" s="443"/>
      <c r="B248" s="95">
        <v>212</v>
      </c>
      <c r="C248" s="146" t="s">
        <v>965</v>
      </c>
      <c r="D248" s="144" t="s">
        <v>966</v>
      </c>
      <c r="E248" s="154">
        <v>6</v>
      </c>
      <c r="F248" s="227" t="s">
        <v>30</v>
      </c>
      <c r="G248" s="101" t="str">
        <f t="shared" si="24"/>
        <v>Local</v>
      </c>
      <c r="H248" s="102" t="s">
        <v>31</v>
      </c>
      <c r="I248" s="106">
        <f>IF(G248="","",IF(G248="Foreign",VLOOKUP(H248,Currency!$E$20:$F$33,2,FALSE),1))</f>
        <v>1</v>
      </c>
      <c r="J248" s="102"/>
      <c r="K248" s="103">
        <f>J248*$I248</f>
        <v>0</v>
      </c>
      <c r="L248" s="104">
        <f t="shared" si="22"/>
        <v>0</v>
      </c>
      <c r="M248" s="334">
        <f>K248*$E248</f>
        <v>0</v>
      </c>
    </row>
    <row r="249" spans="1:14" s="41" customFormat="1" ht="17" customHeight="1">
      <c r="A249" s="443"/>
      <c r="B249" s="95">
        <v>213</v>
      </c>
      <c r="C249" s="146" t="s">
        <v>1003</v>
      </c>
      <c r="D249" s="144" t="s">
        <v>966</v>
      </c>
      <c r="E249" s="154">
        <v>6</v>
      </c>
      <c r="F249" s="227" t="s">
        <v>30</v>
      </c>
      <c r="G249" s="101" t="str">
        <f t="shared" si="24"/>
        <v>Local</v>
      </c>
      <c r="H249" s="102" t="s">
        <v>31</v>
      </c>
      <c r="I249" s="106">
        <f>IF(G249="","",IF(G249="Foreign",VLOOKUP(H249,Currency!$E$20:$F$33,2,FALSE),1))</f>
        <v>1</v>
      </c>
      <c r="J249" s="102"/>
      <c r="K249" s="103">
        <f t="shared" si="21"/>
        <v>0</v>
      </c>
      <c r="L249" s="104">
        <f t="shared" si="22"/>
        <v>0</v>
      </c>
      <c r="M249" s="334">
        <f t="shared" si="23"/>
        <v>0</v>
      </c>
    </row>
    <row r="250" spans="1:14" s="41" customFormat="1" ht="17" customHeight="1">
      <c r="A250" s="443"/>
      <c r="B250" s="95">
        <v>214</v>
      </c>
      <c r="C250" s="146" t="s">
        <v>582</v>
      </c>
      <c r="D250" s="144" t="s">
        <v>583</v>
      </c>
      <c r="E250" s="154">
        <v>6</v>
      </c>
      <c r="F250" s="227" t="s">
        <v>30</v>
      </c>
      <c r="G250" s="101" t="str">
        <f t="shared" si="24"/>
        <v>Local</v>
      </c>
      <c r="H250" s="102" t="s">
        <v>31</v>
      </c>
      <c r="I250" s="106">
        <f>IF(G250="","",IF(G250="Foreign",VLOOKUP(H250,Currency!$E$20:$F$33,2,FALSE),1))</f>
        <v>1</v>
      </c>
      <c r="J250" s="102"/>
      <c r="K250" s="103">
        <f t="shared" si="21"/>
        <v>0</v>
      </c>
      <c r="L250" s="104">
        <f t="shared" si="22"/>
        <v>0</v>
      </c>
      <c r="M250" s="334">
        <f t="shared" si="23"/>
        <v>0</v>
      </c>
    </row>
    <row r="251" spans="1:14" s="41" customFormat="1" ht="17" customHeight="1" thickBot="1">
      <c r="A251" s="444"/>
      <c r="B251" s="364">
        <v>215</v>
      </c>
      <c r="C251" s="427" t="s">
        <v>584</v>
      </c>
      <c r="D251" s="428" t="s">
        <v>585</v>
      </c>
      <c r="E251" s="445">
        <v>6</v>
      </c>
      <c r="F251" s="198" t="s">
        <v>30</v>
      </c>
      <c r="G251" s="199" t="str">
        <f t="shared" si="24"/>
        <v>Local</v>
      </c>
      <c r="H251" s="200" t="s">
        <v>31</v>
      </c>
      <c r="I251" s="430">
        <f>IF(G251="","",IF(G251="Foreign",VLOOKUP(H251,Currency!$E$20:$F$33,2,FALSE),1))</f>
        <v>1</v>
      </c>
      <c r="J251" s="200"/>
      <c r="K251" s="201">
        <f t="shared" si="21"/>
        <v>0</v>
      </c>
      <c r="L251" s="202">
        <f t="shared" si="22"/>
        <v>0</v>
      </c>
      <c r="M251" s="341">
        <f t="shared" si="23"/>
        <v>0</v>
      </c>
    </row>
    <row r="252" spans="1:14" s="41" customFormat="1" ht="22.5" customHeight="1" thickBot="1">
      <c r="A252" s="170"/>
      <c r="B252" s="159"/>
      <c r="C252" s="413"/>
      <c r="D252" s="414"/>
      <c r="E252" s="441"/>
      <c r="F252" s="180"/>
      <c r="G252" s="181"/>
      <c r="H252" s="182"/>
      <c r="I252" s="181"/>
      <c r="J252" s="182"/>
      <c r="K252" s="319" t="s">
        <v>101</v>
      </c>
      <c r="L252" s="319"/>
      <c r="M252" s="320">
        <f>SUM(M170:M251)</f>
        <v>0</v>
      </c>
      <c r="N252" s="174"/>
    </row>
    <row r="253" spans="1:14" s="41" customFormat="1" ht="22.5" customHeight="1" thickTop="1" thickBot="1">
      <c r="A253" s="171"/>
      <c r="B253" s="161"/>
      <c r="C253" s="431"/>
      <c r="D253" s="432"/>
      <c r="E253" s="446"/>
      <c r="F253" s="188"/>
      <c r="G253" s="189"/>
      <c r="H253" s="190"/>
      <c r="I253" s="189"/>
      <c r="J253" s="190"/>
      <c r="K253" s="191"/>
      <c r="L253" s="192"/>
      <c r="M253" s="193"/>
      <c r="N253" s="175"/>
    </row>
    <row r="254" spans="1:14" s="41" customFormat="1" ht="22.5" customHeight="1">
      <c r="A254" s="442" t="s">
        <v>643</v>
      </c>
      <c r="B254" s="416"/>
      <c r="C254" s="437"/>
      <c r="D254" s="418" t="s">
        <v>644</v>
      </c>
      <c r="E254" s="438"/>
      <c r="F254" s="420"/>
      <c r="G254" s="421"/>
      <c r="H254" s="422"/>
      <c r="I254" s="423"/>
      <c r="J254" s="422"/>
      <c r="K254" s="424"/>
      <c r="L254" s="425"/>
      <c r="M254" s="426"/>
    </row>
    <row r="255" spans="1:14" s="41" customFormat="1" ht="17" customHeight="1">
      <c r="A255" s="443"/>
      <c r="B255" s="95">
        <v>216</v>
      </c>
      <c r="C255" s="143" t="s">
        <v>645</v>
      </c>
      <c r="D255" s="144" t="s">
        <v>646</v>
      </c>
      <c r="E255" s="145">
        <v>14</v>
      </c>
      <c r="F255" s="227" t="s">
        <v>30</v>
      </c>
      <c r="G255" s="101" t="str">
        <f t="shared" si="24"/>
        <v>Local</v>
      </c>
      <c r="H255" s="102" t="s">
        <v>31</v>
      </c>
      <c r="I255" s="106">
        <f>IF(G255="","",IF(G255="Foreign",VLOOKUP(H255,Currency!$E$20:$F$33,2,FALSE),1))</f>
        <v>1</v>
      </c>
      <c r="J255" s="102"/>
      <c r="K255" s="103">
        <f t="shared" si="21"/>
        <v>0</v>
      </c>
      <c r="L255" s="104">
        <f t="shared" si="22"/>
        <v>0</v>
      </c>
      <c r="M255" s="334">
        <f t="shared" si="23"/>
        <v>0</v>
      </c>
    </row>
    <row r="256" spans="1:14" s="41" customFormat="1" ht="17" customHeight="1">
      <c r="A256" s="443"/>
      <c r="B256" s="95">
        <v>217</v>
      </c>
      <c r="C256" s="146" t="s">
        <v>1032</v>
      </c>
      <c r="D256" s="144" t="s">
        <v>1033</v>
      </c>
      <c r="E256" s="145">
        <v>14</v>
      </c>
      <c r="F256" s="227" t="s">
        <v>30</v>
      </c>
      <c r="G256" s="101" t="str">
        <f t="shared" si="24"/>
        <v>Local</v>
      </c>
      <c r="H256" s="102" t="s">
        <v>31</v>
      </c>
      <c r="I256" s="106">
        <f>IF(G256="","",IF(G256="Foreign",VLOOKUP(H256,Currency!$E$20:$F$33,2,FALSE),1))</f>
        <v>1</v>
      </c>
      <c r="J256" s="102"/>
      <c r="K256" s="103">
        <f t="shared" si="21"/>
        <v>0</v>
      </c>
      <c r="L256" s="104">
        <f t="shared" si="22"/>
        <v>0</v>
      </c>
      <c r="M256" s="334">
        <f t="shared" si="23"/>
        <v>0</v>
      </c>
    </row>
    <row r="257" spans="1:14" s="41" customFormat="1" ht="17" customHeight="1">
      <c r="A257" s="443"/>
      <c r="B257" s="95">
        <v>218</v>
      </c>
      <c r="C257" s="146" t="s">
        <v>1034</v>
      </c>
      <c r="D257" s="144" t="s">
        <v>1035</v>
      </c>
      <c r="E257" s="145">
        <v>14</v>
      </c>
      <c r="F257" s="227" t="s">
        <v>30</v>
      </c>
      <c r="G257" s="101" t="str">
        <f t="shared" si="24"/>
        <v>Local</v>
      </c>
      <c r="H257" s="102" t="s">
        <v>31</v>
      </c>
      <c r="I257" s="106">
        <f>IF(G257="","",IF(G257="Foreign",VLOOKUP(H257,Currency!$E$20:$F$33,2,FALSE),1))</f>
        <v>1</v>
      </c>
      <c r="J257" s="102"/>
      <c r="K257" s="103">
        <f t="shared" si="21"/>
        <v>0</v>
      </c>
      <c r="L257" s="104">
        <f t="shared" si="22"/>
        <v>0</v>
      </c>
      <c r="M257" s="334">
        <f t="shared" si="23"/>
        <v>0</v>
      </c>
    </row>
    <row r="258" spans="1:14" s="41" customFormat="1" ht="17" customHeight="1">
      <c r="A258" s="443"/>
      <c r="B258" s="95">
        <v>219</v>
      </c>
      <c r="C258" s="146" t="s">
        <v>647</v>
      </c>
      <c r="D258" s="144" t="s">
        <v>648</v>
      </c>
      <c r="E258" s="145">
        <v>14</v>
      </c>
      <c r="F258" s="227" t="s">
        <v>30</v>
      </c>
      <c r="G258" s="101" t="str">
        <f t="shared" si="24"/>
        <v>Local</v>
      </c>
      <c r="H258" s="102" t="s">
        <v>31</v>
      </c>
      <c r="I258" s="106">
        <f>IF(G258="","",IF(G258="Foreign",VLOOKUP(H258,Currency!$E$20:$F$33,2,FALSE),1))</f>
        <v>1</v>
      </c>
      <c r="J258" s="102"/>
      <c r="K258" s="103">
        <f t="shared" si="21"/>
        <v>0</v>
      </c>
      <c r="L258" s="104">
        <f t="shared" si="22"/>
        <v>0</v>
      </c>
      <c r="M258" s="334">
        <f t="shared" si="23"/>
        <v>0</v>
      </c>
    </row>
    <row r="259" spans="1:14" s="41" customFormat="1" ht="17" customHeight="1">
      <c r="A259" s="443"/>
      <c r="B259" s="95">
        <v>220</v>
      </c>
      <c r="C259" s="146" t="s">
        <v>649</v>
      </c>
      <c r="D259" s="144" t="s">
        <v>650</v>
      </c>
      <c r="E259" s="145">
        <v>14</v>
      </c>
      <c r="F259" s="227" t="s">
        <v>30</v>
      </c>
      <c r="G259" s="101" t="str">
        <f t="shared" si="24"/>
        <v>Local</v>
      </c>
      <c r="H259" s="102" t="s">
        <v>31</v>
      </c>
      <c r="I259" s="106">
        <f>IF(G259="","",IF(G259="Foreign",VLOOKUP(H259,Currency!$E$20:$F$33,2,FALSE),1))</f>
        <v>1</v>
      </c>
      <c r="J259" s="102"/>
      <c r="K259" s="103">
        <f t="shared" si="21"/>
        <v>0</v>
      </c>
      <c r="L259" s="104">
        <f t="shared" si="22"/>
        <v>0</v>
      </c>
      <c r="M259" s="334">
        <f t="shared" si="23"/>
        <v>0</v>
      </c>
      <c r="N259"/>
    </row>
    <row r="260" spans="1:14" s="41" customFormat="1" ht="17" customHeight="1">
      <c r="A260" s="443"/>
      <c r="B260" s="95">
        <v>221</v>
      </c>
      <c r="C260" s="146" t="s">
        <v>382</v>
      </c>
      <c r="D260" s="144" t="s">
        <v>383</v>
      </c>
      <c r="E260" s="145">
        <v>14</v>
      </c>
      <c r="F260" s="227" t="s">
        <v>30</v>
      </c>
      <c r="G260" s="101" t="str">
        <f t="shared" si="24"/>
        <v>Local</v>
      </c>
      <c r="H260" s="102" t="s">
        <v>31</v>
      </c>
      <c r="I260" s="106">
        <f>IF(G260="","",IF(G260="Foreign",VLOOKUP(H260,Currency!$E$20:$F$33,2,FALSE),1))</f>
        <v>1</v>
      </c>
      <c r="J260" s="102"/>
      <c r="K260" s="103">
        <f t="shared" si="21"/>
        <v>0</v>
      </c>
      <c r="L260" s="104">
        <f t="shared" si="22"/>
        <v>0</v>
      </c>
      <c r="M260" s="334">
        <f t="shared" si="23"/>
        <v>0</v>
      </c>
      <c r="N260"/>
    </row>
    <row r="261" spans="1:14" s="41" customFormat="1" ht="17" customHeight="1">
      <c r="A261" s="443"/>
      <c r="B261" s="95">
        <v>222</v>
      </c>
      <c r="C261" s="146" t="s">
        <v>651</v>
      </c>
      <c r="D261" s="144" t="s">
        <v>652</v>
      </c>
      <c r="E261" s="145">
        <v>14</v>
      </c>
      <c r="F261" s="227" t="s">
        <v>30</v>
      </c>
      <c r="G261" s="101" t="str">
        <f t="shared" si="24"/>
        <v>Local</v>
      </c>
      <c r="H261" s="102" t="s">
        <v>31</v>
      </c>
      <c r="I261" s="106">
        <f>IF(G261="","",IF(G261="Foreign",VLOOKUP(H261,Currency!$E$20:$F$33,2,FALSE),1))</f>
        <v>1</v>
      </c>
      <c r="J261" s="102"/>
      <c r="K261" s="103">
        <f t="shared" si="21"/>
        <v>0</v>
      </c>
      <c r="L261" s="104">
        <f t="shared" si="22"/>
        <v>0</v>
      </c>
      <c r="M261" s="334">
        <f t="shared" si="23"/>
        <v>0</v>
      </c>
      <c r="N261"/>
    </row>
    <row r="262" spans="1:14" s="41" customFormat="1" ht="17" customHeight="1">
      <c r="A262" s="443"/>
      <c r="B262" s="95">
        <v>223</v>
      </c>
      <c r="C262" s="146" t="s">
        <v>653</v>
      </c>
      <c r="D262" s="144" t="s">
        <v>654</v>
      </c>
      <c r="E262" s="145">
        <v>14</v>
      </c>
      <c r="F262" s="227" t="s">
        <v>30</v>
      </c>
      <c r="G262" s="101" t="str">
        <f t="shared" si="24"/>
        <v>Local</v>
      </c>
      <c r="H262" s="102" t="s">
        <v>31</v>
      </c>
      <c r="I262" s="106">
        <f>IF(G262="","",IF(G262="Foreign",VLOOKUP(H262,Currency!$E$20:$F$33,2,FALSE),1))</f>
        <v>1</v>
      </c>
      <c r="J262" s="102"/>
      <c r="K262" s="103">
        <f t="shared" si="21"/>
        <v>0</v>
      </c>
      <c r="L262" s="104">
        <f>J262*$E262</f>
        <v>0</v>
      </c>
      <c r="M262" s="334">
        <f t="shared" si="23"/>
        <v>0</v>
      </c>
      <c r="N262"/>
    </row>
    <row r="263" spans="1:14" s="41" customFormat="1" ht="17" customHeight="1">
      <c r="A263" s="443"/>
      <c r="B263" s="95">
        <v>224</v>
      </c>
      <c r="C263" s="146" t="s">
        <v>655</v>
      </c>
      <c r="D263" s="144" t="s">
        <v>656</v>
      </c>
      <c r="E263" s="145">
        <v>14</v>
      </c>
      <c r="F263" s="227" t="s">
        <v>30</v>
      </c>
      <c r="G263" s="101" t="str">
        <f t="shared" si="24"/>
        <v>Local</v>
      </c>
      <c r="H263" s="102" t="s">
        <v>31</v>
      </c>
      <c r="I263" s="106">
        <f>IF(G263="","",IF(G263="Foreign",VLOOKUP(H263,Currency!$E$20:$F$33,2,FALSE),1))</f>
        <v>1</v>
      </c>
      <c r="J263" s="102"/>
      <c r="K263" s="103">
        <f t="shared" si="21"/>
        <v>0</v>
      </c>
      <c r="L263" s="104">
        <f t="shared" si="22"/>
        <v>0</v>
      </c>
      <c r="M263" s="334">
        <f t="shared" si="23"/>
        <v>0</v>
      </c>
      <c r="N263"/>
    </row>
    <row r="264" spans="1:14" s="41" customFormat="1" ht="17" customHeight="1">
      <c r="A264" s="443"/>
      <c r="B264" s="95">
        <v>225</v>
      </c>
      <c r="C264" s="146" t="s">
        <v>1036</v>
      </c>
      <c r="D264" s="144" t="s">
        <v>1037</v>
      </c>
      <c r="E264" s="145">
        <v>14</v>
      </c>
      <c r="F264" s="227" t="s">
        <v>30</v>
      </c>
      <c r="G264" s="101" t="str">
        <f t="shared" si="24"/>
        <v>Local</v>
      </c>
      <c r="H264" s="102" t="s">
        <v>31</v>
      </c>
      <c r="I264" s="106">
        <f>IF(G264="","",IF(G264="Foreign",VLOOKUP(H264,Currency!$E$20:$F$33,2,FALSE),1))</f>
        <v>1</v>
      </c>
      <c r="J264" s="102"/>
      <c r="K264" s="103">
        <f t="shared" si="21"/>
        <v>0</v>
      </c>
      <c r="L264" s="104">
        <f t="shared" si="22"/>
        <v>0</v>
      </c>
      <c r="M264" s="334">
        <f t="shared" si="23"/>
        <v>0</v>
      </c>
      <c r="N264"/>
    </row>
    <row r="265" spans="1:14" s="41" customFormat="1" ht="17" customHeight="1">
      <c r="A265" s="443"/>
      <c r="B265" s="95">
        <v>226</v>
      </c>
      <c r="C265" s="146" t="s">
        <v>1038</v>
      </c>
      <c r="D265" s="144" t="s">
        <v>1039</v>
      </c>
      <c r="E265" s="145">
        <v>14</v>
      </c>
      <c r="F265" s="227" t="s">
        <v>30</v>
      </c>
      <c r="G265" s="101" t="str">
        <f t="shared" si="24"/>
        <v>Local</v>
      </c>
      <c r="H265" s="102" t="s">
        <v>31</v>
      </c>
      <c r="I265" s="106">
        <f>IF(G265="","",IF(G265="Foreign",VLOOKUP(H265,Currency!$E$20:$F$33,2,FALSE),1))</f>
        <v>1</v>
      </c>
      <c r="J265" s="102"/>
      <c r="K265" s="103">
        <f t="shared" si="21"/>
        <v>0</v>
      </c>
      <c r="L265" s="104">
        <f t="shared" si="22"/>
        <v>0</v>
      </c>
      <c r="M265" s="334">
        <f t="shared" si="23"/>
        <v>0</v>
      </c>
      <c r="N265"/>
    </row>
    <row r="266" spans="1:14" s="41" customFormat="1" ht="17" customHeight="1">
      <c r="A266" s="443"/>
      <c r="B266" s="95">
        <v>227</v>
      </c>
      <c r="C266" s="146" t="s">
        <v>1040</v>
      </c>
      <c r="D266" s="144" t="s">
        <v>1041</v>
      </c>
      <c r="E266" s="145">
        <v>14</v>
      </c>
      <c r="F266" s="227" t="s">
        <v>30</v>
      </c>
      <c r="G266" s="101" t="str">
        <f t="shared" si="24"/>
        <v>Local</v>
      </c>
      <c r="H266" s="102" t="s">
        <v>31</v>
      </c>
      <c r="I266" s="106">
        <f>IF(G266="","",IF(G266="Foreign",VLOOKUP(H266,Currency!$E$20:$F$33,2,FALSE),1))</f>
        <v>1</v>
      </c>
      <c r="J266" s="102"/>
      <c r="K266" s="103">
        <f t="shared" si="21"/>
        <v>0</v>
      </c>
      <c r="L266" s="104">
        <f t="shared" si="22"/>
        <v>0</v>
      </c>
      <c r="M266" s="334">
        <f t="shared" si="23"/>
        <v>0</v>
      </c>
      <c r="N266"/>
    </row>
    <row r="267" spans="1:14" s="41" customFormat="1" ht="17" customHeight="1">
      <c r="A267" s="443"/>
      <c r="B267" s="95">
        <v>228</v>
      </c>
      <c r="C267" s="146" t="s">
        <v>660</v>
      </c>
      <c r="D267" s="144" t="s">
        <v>661</v>
      </c>
      <c r="E267" s="145">
        <v>14</v>
      </c>
      <c r="F267" s="227" t="s">
        <v>30</v>
      </c>
      <c r="G267" s="101" t="str">
        <f t="shared" si="24"/>
        <v>Local</v>
      </c>
      <c r="H267" s="102" t="s">
        <v>31</v>
      </c>
      <c r="I267" s="106">
        <f>IF(G267="","",IF(G267="Foreign",VLOOKUP(H267,Currency!$E$20:$F$33,2,FALSE),1))</f>
        <v>1</v>
      </c>
      <c r="J267" s="102"/>
      <c r="K267" s="103">
        <f t="shared" si="21"/>
        <v>0</v>
      </c>
      <c r="L267" s="104">
        <f t="shared" si="22"/>
        <v>0</v>
      </c>
      <c r="M267" s="334">
        <f t="shared" si="23"/>
        <v>0</v>
      </c>
      <c r="N267"/>
    </row>
    <row r="268" spans="1:14" s="41" customFormat="1" ht="17" customHeight="1">
      <c r="A268" s="443"/>
      <c r="B268" s="95">
        <v>229</v>
      </c>
      <c r="C268" s="146" t="s">
        <v>662</v>
      </c>
      <c r="D268" s="144" t="s">
        <v>663</v>
      </c>
      <c r="E268" s="145">
        <v>14</v>
      </c>
      <c r="F268" s="227" t="s">
        <v>30</v>
      </c>
      <c r="G268" s="101" t="str">
        <f t="shared" si="24"/>
        <v>Local</v>
      </c>
      <c r="H268" s="102" t="s">
        <v>31</v>
      </c>
      <c r="I268" s="106">
        <f>IF(G268="","",IF(G268="Foreign",VLOOKUP(H268,Currency!$E$20:$F$33,2,FALSE),1))</f>
        <v>1</v>
      </c>
      <c r="J268" s="102"/>
      <c r="K268" s="103">
        <f t="shared" si="21"/>
        <v>0</v>
      </c>
      <c r="L268" s="104">
        <f t="shared" si="22"/>
        <v>0</v>
      </c>
      <c r="M268" s="334">
        <f t="shared" si="23"/>
        <v>0</v>
      </c>
      <c r="N268"/>
    </row>
    <row r="269" spans="1:14" s="41" customFormat="1" ht="17" customHeight="1">
      <c r="A269" s="443"/>
      <c r="B269" s="95">
        <v>230</v>
      </c>
      <c r="C269" s="146" t="s">
        <v>664</v>
      </c>
      <c r="D269" s="144" t="s">
        <v>665</v>
      </c>
      <c r="E269" s="145">
        <v>14</v>
      </c>
      <c r="F269" s="227" t="s">
        <v>30</v>
      </c>
      <c r="G269" s="101" t="str">
        <f t="shared" si="24"/>
        <v>Local</v>
      </c>
      <c r="H269" s="102" t="s">
        <v>31</v>
      </c>
      <c r="I269" s="106">
        <f>IF(G269="","",IF(G269="Foreign",VLOOKUP(H269,Currency!$E$20:$F$33,2,FALSE),1))</f>
        <v>1</v>
      </c>
      <c r="J269" s="102"/>
      <c r="K269" s="103">
        <f t="shared" si="21"/>
        <v>0</v>
      </c>
      <c r="L269" s="104">
        <f t="shared" si="22"/>
        <v>0</v>
      </c>
      <c r="M269" s="334">
        <f t="shared" si="23"/>
        <v>0</v>
      </c>
      <c r="N269"/>
    </row>
    <row r="270" spans="1:14" s="41" customFormat="1" ht="17" customHeight="1">
      <c r="A270" s="443"/>
      <c r="B270" s="95">
        <v>231</v>
      </c>
      <c r="C270" s="146" t="s">
        <v>666</v>
      </c>
      <c r="D270" s="144" t="s">
        <v>667</v>
      </c>
      <c r="E270" s="145">
        <v>14</v>
      </c>
      <c r="F270" s="227" t="s">
        <v>30</v>
      </c>
      <c r="G270" s="101" t="str">
        <f t="shared" si="24"/>
        <v>Local</v>
      </c>
      <c r="H270" s="102" t="s">
        <v>31</v>
      </c>
      <c r="I270" s="106">
        <f>IF(G270="","",IF(G270="Foreign",VLOOKUP(H270,Currency!$E$20:$F$33,2,FALSE),1))</f>
        <v>1</v>
      </c>
      <c r="J270" s="102"/>
      <c r="K270" s="103">
        <f t="shared" si="21"/>
        <v>0</v>
      </c>
      <c r="L270" s="104">
        <f t="shared" si="22"/>
        <v>0</v>
      </c>
      <c r="M270" s="334">
        <f>K270*$E270</f>
        <v>0</v>
      </c>
      <c r="N270"/>
    </row>
    <row r="271" spans="1:14" s="41" customFormat="1" ht="17" customHeight="1">
      <c r="A271" s="443"/>
      <c r="B271" s="95">
        <v>232</v>
      </c>
      <c r="C271" s="146" t="s">
        <v>668</v>
      </c>
      <c r="D271" s="144" t="s">
        <v>1042</v>
      </c>
      <c r="E271" s="145">
        <v>14</v>
      </c>
      <c r="F271" s="227" t="s">
        <v>30</v>
      </c>
      <c r="G271" s="101" t="str">
        <f t="shared" si="24"/>
        <v>Local</v>
      </c>
      <c r="H271" s="102" t="s">
        <v>31</v>
      </c>
      <c r="I271" s="106">
        <f>IF(G271="","",IF(G271="Foreign",VLOOKUP(H271,Currency!$E$20:$F$33,2,FALSE),1))</f>
        <v>1</v>
      </c>
      <c r="J271" s="102"/>
      <c r="K271" s="103">
        <f t="shared" si="21"/>
        <v>0</v>
      </c>
      <c r="L271" s="104">
        <f t="shared" si="22"/>
        <v>0</v>
      </c>
      <c r="M271" s="334">
        <f t="shared" si="23"/>
        <v>0</v>
      </c>
      <c r="N271"/>
    </row>
    <row r="272" spans="1:14" s="41" customFormat="1" ht="17" customHeight="1">
      <c r="A272" s="443"/>
      <c r="B272" s="95">
        <v>233</v>
      </c>
      <c r="C272" s="146" t="s">
        <v>1043</v>
      </c>
      <c r="D272" s="144" t="s">
        <v>1044</v>
      </c>
      <c r="E272" s="145">
        <v>14</v>
      </c>
      <c r="F272" s="227" t="s">
        <v>30</v>
      </c>
      <c r="G272" s="101" t="str">
        <f t="shared" si="24"/>
        <v>Local</v>
      </c>
      <c r="H272" s="102" t="s">
        <v>31</v>
      </c>
      <c r="I272" s="106">
        <f>IF(G272="","",IF(G272="Foreign",VLOOKUP(H272,Currency!$E$20:$F$33,2,FALSE),1))</f>
        <v>1</v>
      </c>
      <c r="J272" s="102"/>
      <c r="K272" s="103">
        <f t="shared" si="21"/>
        <v>0</v>
      </c>
      <c r="L272" s="104">
        <f t="shared" si="22"/>
        <v>0</v>
      </c>
      <c r="M272" s="334">
        <f t="shared" si="23"/>
        <v>0</v>
      </c>
    </row>
    <row r="273" spans="1:13" s="41" customFormat="1" ht="17" customHeight="1">
      <c r="A273" s="443"/>
      <c r="B273" s="95">
        <v>234</v>
      </c>
      <c r="C273" s="146" t="s">
        <v>1045</v>
      </c>
      <c r="D273" s="144" t="s">
        <v>1046</v>
      </c>
      <c r="E273" s="145">
        <v>14</v>
      </c>
      <c r="F273" s="227" t="s">
        <v>30</v>
      </c>
      <c r="G273" s="101" t="str">
        <f t="shared" si="24"/>
        <v>Local</v>
      </c>
      <c r="H273" s="102" t="s">
        <v>31</v>
      </c>
      <c r="I273" s="106">
        <f>IF(G273="","",IF(G273="Foreign",VLOOKUP(H273,Currency!$E$20:$F$33,2,FALSE),1))</f>
        <v>1</v>
      </c>
      <c r="J273" s="102"/>
      <c r="K273" s="103">
        <f t="shared" si="21"/>
        <v>0</v>
      </c>
      <c r="L273" s="104">
        <f t="shared" si="22"/>
        <v>0</v>
      </c>
      <c r="M273" s="334">
        <f t="shared" si="23"/>
        <v>0</v>
      </c>
    </row>
    <row r="274" spans="1:13" s="41" customFormat="1" ht="17" customHeight="1">
      <c r="A274" s="443"/>
      <c r="B274" s="95">
        <v>235</v>
      </c>
      <c r="C274" s="146" t="s">
        <v>1047</v>
      </c>
      <c r="D274" s="144" t="s">
        <v>1048</v>
      </c>
      <c r="E274" s="145">
        <v>14</v>
      </c>
      <c r="F274" s="227" t="s">
        <v>30</v>
      </c>
      <c r="G274" s="101" t="str">
        <f t="shared" si="24"/>
        <v>Local</v>
      </c>
      <c r="H274" s="102" t="s">
        <v>31</v>
      </c>
      <c r="I274" s="106">
        <f>IF(G274="","",IF(G274="Foreign",VLOOKUP(H274,Currency!$E$20:$F$33,2,FALSE),1))</f>
        <v>1</v>
      </c>
      <c r="J274" s="102"/>
      <c r="K274" s="103">
        <f t="shared" si="21"/>
        <v>0</v>
      </c>
      <c r="L274" s="104">
        <f t="shared" si="22"/>
        <v>0</v>
      </c>
      <c r="M274" s="334">
        <f t="shared" si="23"/>
        <v>0</v>
      </c>
    </row>
    <row r="275" spans="1:13" s="41" customFormat="1" ht="17" customHeight="1">
      <c r="A275" s="443"/>
      <c r="B275" s="95">
        <v>236</v>
      </c>
      <c r="C275" s="146" t="s">
        <v>659</v>
      </c>
      <c r="D275" s="144" t="s">
        <v>1042</v>
      </c>
      <c r="E275" s="145">
        <v>14</v>
      </c>
      <c r="F275" s="227" t="s">
        <v>30</v>
      </c>
      <c r="G275" s="101" t="str">
        <f t="shared" si="24"/>
        <v>Local</v>
      </c>
      <c r="H275" s="102" t="s">
        <v>31</v>
      </c>
      <c r="I275" s="106">
        <f>IF(G275="","",IF(G275="Foreign",VLOOKUP(H275,Currency!$E$20:$F$33,2,FALSE),1))</f>
        <v>1</v>
      </c>
      <c r="J275" s="102"/>
      <c r="K275" s="103">
        <f t="shared" si="21"/>
        <v>0</v>
      </c>
      <c r="L275" s="104">
        <f t="shared" si="22"/>
        <v>0</v>
      </c>
      <c r="M275" s="334">
        <f t="shared" si="23"/>
        <v>0</v>
      </c>
    </row>
    <row r="276" spans="1:13" s="41" customFormat="1" ht="17" customHeight="1">
      <c r="A276" s="443"/>
      <c r="B276" s="95">
        <v>237</v>
      </c>
      <c r="C276" s="146" t="s">
        <v>1049</v>
      </c>
      <c r="D276" s="144" t="s">
        <v>1050</v>
      </c>
      <c r="E276" s="145">
        <v>42</v>
      </c>
      <c r="F276" s="227" t="s">
        <v>30</v>
      </c>
      <c r="G276" s="101" t="str">
        <f t="shared" si="24"/>
        <v>Local</v>
      </c>
      <c r="H276" s="102" t="s">
        <v>31</v>
      </c>
      <c r="I276" s="106">
        <f>IF(G276="","",IF(G276="Foreign",VLOOKUP(H276,Currency!$E$20:$F$33,2,FALSE),1))</f>
        <v>1</v>
      </c>
      <c r="J276" s="102"/>
      <c r="K276" s="103">
        <f t="shared" si="21"/>
        <v>0</v>
      </c>
      <c r="L276" s="104">
        <f t="shared" si="22"/>
        <v>0</v>
      </c>
      <c r="M276" s="334">
        <f t="shared" si="23"/>
        <v>0</v>
      </c>
    </row>
    <row r="277" spans="1:13" s="41" customFormat="1" ht="17" customHeight="1">
      <c r="A277" s="443"/>
      <c r="B277" s="95">
        <v>238</v>
      </c>
      <c r="C277" s="146" t="s">
        <v>97</v>
      </c>
      <c r="D277" s="144" t="s">
        <v>98</v>
      </c>
      <c r="E277" s="145">
        <v>42</v>
      </c>
      <c r="F277" s="227" t="s">
        <v>30</v>
      </c>
      <c r="G277" s="101" t="str">
        <f t="shared" si="24"/>
        <v>Local</v>
      </c>
      <c r="H277" s="102" t="s">
        <v>31</v>
      </c>
      <c r="I277" s="106">
        <f>IF(G277="","",IF(G277="Foreign",VLOOKUP(H277,Currency!$E$20:$F$33,2,FALSE),1))</f>
        <v>1</v>
      </c>
      <c r="J277" s="102"/>
      <c r="K277" s="103">
        <f t="shared" si="21"/>
        <v>0</v>
      </c>
      <c r="L277" s="104">
        <f t="shared" si="22"/>
        <v>0</v>
      </c>
      <c r="M277" s="334">
        <f t="shared" si="23"/>
        <v>0</v>
      </c>
    </row>
    <row r="278" spans="1:13" s="41" customFormat="1" ht="17" customHeight="1">
      <c r="A278" s="443"/>
      <c r="B278" s="95">
        <v>239</v>
      </c>
      <c r="C278" s="143" t="s">
        <v>669</v>
      </c>
      <c r="D278" s="144" t="s">
        <v>670</v>
      </c>
      <c r="E278" s="145">
        <v>10</v>
      </c>
      <c r="F278" s="227" t="s">
        <v>30</v>
      </c>
      <c r="G278" s="101" t="str">
        <f t="shared" si="24"/>
        <v>Local</v>
      </c>
      <c r="H278" s="102" t="s">
        <v>31</v>
      </c>
      <c r="I278" s="106">
        <f>IF(G278="","",IF(G278="Foreign",VLOOKUP(H278,Currency!$E$20:$F$33,2,FALSE),1))</f>
        <v>1</v>
      </c>
      <c r="J278" s="102"/>
      <c r="K278" s="103">
        <f t="shared" si="21"/>
        <v>0</v>
      </c>
      <c r="L278" s="104">
        <f t="shared" si="22"/>
        <v>0</v>
      </c>
      <c r="M278" s="334">
        <f t="shared" si="23"/>
        <v>0</v>
      </c>
    </row>
    <row r="279" spans="1:13" s="41" customFormat="1" ht="17" customHeight="1">
      <c r="A279" s="443"/>
      <c r="B279" s="95">
        <v>240</v>
      </c>
      <c r="C279" s="146" t="s">
        <v>1051</v>
      </c>
      <c r="D279" s="144" t="s">
        <v>1052</v>
      </c>
      <c r="E279" s="145">
        <v>10</v>
      </c>
      <c r="F279" s="227" t="s">
        <v>30</v>
      </c>
      <c r="G279" s="101" t="str">
        <f t="shared" si="24"/>
        <v>Local</v>
      </c>
      <c r="H279" s="102" t="s">
        <v>31</v>
      </c>
      <c r="I279" s="106">
        <f>IF(G279="","",IF(G279="Foreign",VLOOKUP(H279,Currency!$E$20:$F$33,2,FALSE),1))</f>
        <v>1</v>
      </c>
      <c r="J279" s="102"/>
      <c r="K279" s="103">
        <f t="shared" si="21"/>
        <v>0</v>
      </c>
      <c r="L279" s="104">
        <f t="shared" si="22"/>
        <v>0</v>
      </c>
      <c r="M279" s="334">
        <f t="shared" si="23"/>
        <v>0</v>
      </c>
    </row>
    <row r="280" spans="1:13" s="41" customFormat="1" ht="17" customHeight="1">
      <c r="A280" s="443"/>
      <c r="B280" s="95">
        <v>241</v>
      </c>
      <c r="C280" s="146" t="s">
        <v>1034</v>
      </c>
      <c r="D280" s="144" t="s">
        <v>1035</v>
      </c>
      <c r="E280" s="145">
        <v>10</v>
      </c>
      <c r="F280" s="227" t="s">
        <v>30</v>
      </c>
      <c r="G280" s="101" t="str">
        <f t="shared" si="24"/>
        <v>Local</v>
      </c>
      <c r="H280" s="102" t="s">
        <v>31</v>
      </c>
      <c r="I280" s="106">
        <f>IF(G280="","",IF(G280="Foreign",VLOOKUP(H280,Currency!$E$20:$F$33,2,FALSE),1))</f>
        <v>1</v>
      </c>
      <c r="J280" s="102"/>
      <c r="K280" s="103">
        <f t="shared" si="21"/>
        <v>0</v>
      </c>
      <c r="L280" s="104">
        <f t="shared" si="22"/>
        <v>0</v>
      </c>
      <c r="M280" s="334">
        <f t="shared" si="23"/>
        <v>0</v>
      </c>
    </row>
    <row r="281" spans="1:13" s="41" customFormat="1" ht="17" customHeight="1">
      <c r="A281" s="443"/>
      <c r="B281" s="95">
        <v>242</v>
      </c>
      <c r="C281" s="146" t="s">
        <v>671</v>
      </c>
      <c r="D281" s="144" t="s">
        <v>672</v>
      </c>
      <c r="E281" s="145">
        <v>10</v>
      </c>
      <c r="F281" s="227" t="s">
        <v>30</v>
      </c>
      <c r="G281" s="101" t="str">
        <f t="shared" si="24"/>
        <v>Local</v>
      </c>
      <c r="H281" s="102" t="s">
        <v>31</v>
      </c>
      <c r="I281" s="106">
        <f>IF(G281="","",IF(G281="Foreign",VLOOKUP(H281,Currency!$E$20:$F$33,2,FALSE),1))</f>
        <v>1</v>
      </c>
      <c r="J281" s="102"/>
      <c r="K281" s="103">
        <f t="shared" si="21"/>
        <v>0</v>
      </c>
      <c r="L281" s="104">
        <f t="shared" si="22"/>
        <v>0</v>
      </c>
      <c r="M281" s="334">
        <f t="shared" si="23"/>
        <v>0</v>
      </c>
    </row>
    <row r="282" spans="1:13" s="41" customFormat="1" ht="17" customHeight="1">
      <c r="A282" s="443"/>
      <c r="B282" s="95">
        <v>243</v>
      </c>
      <c r="C282" s="146" t="s">
        <v>673</v>
      </c>
      <c r="D282" s="144" t="s">
        <v>674</v>
      </c>
      <c r="E282" s="145">
        <v>10</v>
      </c>
      <c r="F282" s="227" t="s">
        <v>30</v>
      </c>
      <c r="G282" s="101" t="str">
        <f t="shared" si="24"/>
        <v>Local</v>
      </c>
      <c r="H282" s="102" t="s">
        <v>31</v>
      </c>
      <c r="I282" s="106">
        <f>IF(G282="","",IF(G282="Foreign",VLOOKUP(H282,Currency!$E$20:$F$33,2,FALSE),1))</f>
        <v>1</v>
      </c>
      <c r="J282" s="102"/>
      <c r="K282" s="103">
        <f t="shared" si="21"/>
        <v>0</v>
      </c>
      <c r="L282" s="104">
        <f t="shared" si="22"/>
        <v>0</v>
      </c>
      <c r="M282" s="334">
        <f t="shared" si="23"/>
        <v>0</v>
      </c>
    </row>
    <row r="283" spans="1:13" s="41" customFormat="1" ht="17" customHeight="1">
      <c r="A283" s="443"/>
      <c r="B283" s="95">
        <v>244</v>
      </c>
      <c r="C283" s="146" t="s">
        <v>675</v>
      </c>
      <c r="D283" s="144" t="s">
        <v>676</v>
      </c>
      <c r="E283" s="145">
        <v>10</v>
      </c>
      <c r="F283" s="227" t="s">
        <v>30</v>
      </c>
      <c r="G283" s="101" t="str">
        <f t="shared" si="24"/>
        <v>Local</v>
      </c>
      <c r="H283" s="102" t="s">
        <v>31</v>
      </c>
      <c r="I283" s="106">
        <f>IF(G283="","",IF(G283="Foreign",VLOOKUP(H283,Currency!$E$20:$F$33,2,FALSE),1))</f>
        <v>1</v>
      </c>
      <c r="J283" s="102"/>
      <c r="K283" s="103">
        <f t="shared" si="21"/>
        <v>0</v>
      </c>
      <c r="L283" s="104">
        <f t="shared" si="22"/>
        <v>0</v>
      </c>
      <c r="M283" s="334">
        <f t="shared" si="23"/>
        <v>0</v>
      </c>
    </row>
    <row r="284" spans="1:13" s="41" customFormat="1" ht="17" customHeight="1">
      <c r="A284" s="443"/>
      <c r="B284" s="95">
        <v>245</v>
      </c>
      <c r="C284" s="146" t="s">
        <v>382</v>
      </c>
      <c r="D284" s="144" t="s">
        <v>383</v>
      </c>
      <c r="E284" s="145">
        <v>10</v>
      </c>
      <c r="F284" s="227" t="s">
        <v>30</v>
      </c>
      <c r="G284" s="101" t="str">
        <f t="shared" si="24"/>
        <v>Local</v>
      </c>
      <c r="H284" s="102" t="s">
        <v>31</v>
      </c>
      <c r="I284" s="106">
        <f>IF(G284="","",IF(G284="Foreign",VLOOKUP(H284,Currency!$E$20:$F$33,2,FALSE),1))</f>
        <v>1</v>
      </c>
      <c r="J284" s="102"/>
      <c r="K284" s="103">
        <f t="shared" si="21"/>
        <v>0</v>
      </c>
      <c r="L284" s="104">
        <f t="shared" si="22"/>
        <v>0</v>
      </c>
      <c r="M284" s="334">
        <f t="shared" si="23"/>
        <v>0</v>
      </c>
    </row>
    <row r="285" spans="1:13" s="41" customFormat="1" ht="17" customHeight="1">
      <c r="A285" s="443"/>
      <c r="B285" s="95">
        <v>246</v>
      </c>
      <c r="C285" s="146" t="s">
        <v>651</v>
      </c>
      <c r="D285" s="144" t="s">
        <v>652</v>
      </c>
      <c r="E285" s="145">
        <v>10</v>
      </c>
      <c r="F285" s="227" t="s">
        <v>30</v>
      </c>
      <c r="G285" s="101" t="str">
        <f t="shared" si="24"/>
        <v>Local</v>
      </c>
      <c r="H285" s="102" t="s">
        <v>31</v>
      </c>
      <c r="I285" s="106">
        <f>IF(G285="","",IF(G285="Foreign",VLOOKUP(H285,Currency!$E$20:$F$33,2,FALSE),1))</f>
        <v>1</v>
      </c>
      <c r="J285" s="102"/>
      <c r="K285" s="103">
        <f t="shared" si="21"/>
        <v>0</v>
      </c>
      <c r="L285" s="104">
        <f t="shared" si="22"/>
        <v>0</v>
      </c>
      <c r="M285" s="334">
        <f t="shared" si="23"/>
        <v>0</v>
      </c>
    </row>
    <row r="286" spans="1:13" s="41" customFormat="1" ht="17" customHeight="1">
      <c r="A286" s="443"/>
      <c r="B286" s="95">
        <v>247</v>
      </c>
      <c r="C286" s="146" t="s">
        <v>655</v>
      </c>
      <c r="D286" s="144" t="s">
        <v>656</v>
      </c>
      <c r="E286" s="145">
        <v>10</v>
      </c>
      <c r="F286" s="227" t="s">
        <v>30</v>
      </c>
      <c r="G286" s="101" t="str">
        <f t="shared" si="24"/>
        <v>Local</v>
      </c>
      <c r="H286" s="102" t="s">
        <v>31</v>
      </c>
      <c r="I286" s="106">
        <f>IF(G286="","",IF(G286="Foreign",VLOOKUP(H286,Currency!$E$20:$F$33,2,FALSE),1))</f>
        <v>1</v>
      </c>
      <c r="J286" s="102"/>
      <c r="K286" s="103">
        <f t="shared" si="21"/>
        <v>0</v>
      </c>
      <c r="L286" s="104">
        <f t="shared" si="22"/>
        <v>0</v>
      </c>
      <c r="M286" s="334">
        <f t="shared" si="23"/>
        <v>0</v>
      </c>
    </row>
    <row r="287" spans="1:13" s="41" customFormat="1" ht="17" customHeight="1">
      <c r="A287" s="443"/>
      <c r="B287" s="95">
        <v>248</v>
      </c>
      <c r="C287" s="146" t="s">
        <v>1036</v>
      </c>
      <c r="D287" s="144" t="s">
        <v>1037</v>
      </c>
      <c r="E287" s="145">
        <v>10</v>
      </c>
      <c r="F287" s="227" t="s">
        <v>30</v>
      </c>
      <c r="G287" s="101" t="str">
        <f t="shared" si="24"/>
        <v>Local</v>
      </c>
      <c r="H287" s="102" t="s">
        <v>31</v>
      </c>
      <c r="I287" s="106">
        <f>IF(G287="","",IF(G287="Foreign",VLOOKUP(H287,Currency!$E$20:$F$33,2,FALSE),1))</f>
        <v>1</v>
      </c>
      <c r="J287" s="102"/>
      <c r="K287" s="103">
        <f t="shared" si="21"/>
        <v>0</v>
      </c>
      <c r="L287" s="104">
        <f t="shared" si="22"/>
        <v>0</v>
      </c>
      <c r="M287" s="334">
        <f t="shared" si="23"/>
        <v>0</v>
      </c>
    </row>
    <row r="288" spans="1:13" s="41" customFormat="1" ht="17" customHeight="1">
      <c r="A288" s="443"/>
      <c r="B288" s="95">
        <v>249</v>
      </c>
      <c r="C288" s="146" t="s">
        <v>1038</v>
      </c>
      <c r="D288" s="144" t="s">
        <v>680</v>
      </c>
      <c r="E288" s="145">
        <v>10</v>
      </c>
      <c r="F288" s="227" t="s">
        <v>30</v>
      </c>
      <c r="G288" s="101" t="str">
        <f t="shared" si="24"/>
        <v>Local</v>
      </c>
      <c r="H288" s="102" t="s">
        <v>31</v>
      </c>
      <c r="I288" s="106">
        <f>IF(G288="","",IF(G288="Foreign",VLOOKUP(H288,Currency!$E$20:$F$33,2,FALSE),1))</f>
        <v>1</v>
      </c>
      <c r="J288" s="102"/>
      <c r="K288" s="103">
        <f t="shared" ref="K288:K493" si="25">J288*$I288</f>
        <v>0</v>
      </c>
      <c r="L288" s="104">
        <f t="shared" ref="L288:L493" si="26">J288*$E288</f>
        <v>0</v>
      </c>
      <c r="M288" s="334">
        <f t="shared" ref="M288:M493" si="27">K288*$E288</f>
        <v>0</v>
      </c>
    </row>
    <row r="289" spans="1:13" s="41" customFormat="1" ht="17" customHeight="1">
      <c r="A289" s="443"/>
      <c r="B289" s="95">
        <v>250</v>
      </c>
      <c r="C289" s="146" t="s">
        <v>1040</v>
      </c>
      <c r="D289" s="144" t="s">
        <v>681</v>
      </c>
      <c r="E289" s="145">
        <v>10</v>
      </c>
      <c r="F289" s="227" t="s">
        <v>30</v>
      </c>
      <c r="G289" s="101" t="str">
        <f t="shared" si="24"/>
        <v>Local</v>
      </c>
      <c r="H289" s="102" t="s">
        <v>31</v>
      </c>
      <c r="I289" s="106">
        <f>IF(G289="","",IF(G289="Foreign",VLOOKUP(H289,Currency!$E$20:$F$33,2,FALSE),1))</f>
        <v>1</v>
      </c>
      <c r="J289" s="102"/>
      <c r="K289" s="103">
        <f t="shared" si="25"/>
        <v>0</v>
      </c>
      <c r="L289" s="104">
        <f t="shared" si="26"/>
        <v>0</v>
      </c>
      <c r="M289" s="334">
        <f t="shared" si="27"/>
        <v>0</v>
      </c>
    </row>
    <row r="290" spans="1:13" s="41" customFormat="1" ht="17" customHeight="1">
      <c r="A290" s="443"/>
      <c r="B290" s="95">
        <v>251</v>
      </c>
      <c r="C290" s="146" t="s">
        <v>660</v>
      </c>
      <c r="D290" s="144" t="s">
        <v>661</v>
      </c>
      <c r="E290" s="145">
        <v>10</v>
      </c>
      <c r="F290" s="227" t="s">
        <v>30</v>
      </c>
      <c r="G290" s="101" t="str">
        <f t="shared" si="24"/>
        <v>Local</v>
      </c>
      <c r="H290" s="102" t="s">
        <v>31</v>
      </c>
      <c r="I290" s="106">
        <f>IF(G290="","",IF(G290="Foreign",VLOOKUP(H290,Currency!$E$20:$F$33,2,FALSE),1))</f>
        <v>1</v>
      </c>
      <c r="J290" s="102"/>
      <c r="K290" s="103">
        <f t="shared" si="25"/>
        <v>0</v>
      </c>
      <c r="L290" s="104">
        <f t="shared" si="26"/>
        <v>0</v>
      </c>
      <c r="M290" s="334">
        <f t="shared" si="27"/>
        <v>0</v>
      </c>
    </row>
    <row r="291" spans="1:13" s="41" customFormat="1" ht="17" customHeight="1">
      <c r="A291" s="443"/>
      <c r="B291" s="95">
        <v>252</v>
      </c>
      <c r="C291" s="146" t="s">
        <v>662</v>
      </c>
      <c r="D291" s="144" t="s">
        <v>663</v>
      </c>
      <c r="E291" s="145">
        <v>10</v>
      </c>
      <c r="F291" s="227" t="s">
        <v>30</v>
      </c>
      <c r="G291" s="101" t="str">
        <f t="shared" si="24"/>
        <v>Local</v>
      </c>
      <c r="H291" s="102" t="s">
        <v>31</v>
      </c>
      <c r="I291" s="106">
        <f>IF(G291="","",IF(G291="Foreign",VLOOKUP(H291,Currency!$E$20:$F$33,2,FALSE),1))</f>
        <v>1</v>
      </c>
      <c r="J291" s="102"/>
      <c r="K291" s="103">
        <f t="shared" si="25"/>
        <v>0</v>
      </c>
      <c r="L291" s="104">
        <f t="shared" si="26"/>
        <v>0</v>
      </c>
      <c r="M291" s="334">
        <f t="shared" si="27"/>
        <v>0</v>
      </c>
    </row>
    <row r="292" spans="1:13" s="41" customFormat="1" ht="17" customHeight="1">
      <c r="A292" s="443"/>
      <c r="B292" s="95">
        <v>253</v>
      </c>
      <c r="C292" s="146" t="s">
        <v>664</v>
      </c>
      <c r="D292" s="144" t="s">
        <v>665</v>
      </c>
      <c r="E292" s="145">
        <v>10</v>
      </c>
      <c r="F292" s="227" t="s">
        <v>30</v>
      </c>
      <c r="G292" s="101" t="str">
        <f t="shared" si="24"/>
        <v>Local</v>
      </c>
      <c r="H292" s="102" t="s">
        <v>31</v>
      </c>
      <c r="I292" s="106">
        <f>IF(G292="","",IF(G292="Foreign",VLOOKUP(H292,Currency!$E$20:$F$33,2,FALSE),1))</f>
        <v>1</v>
      </c>
      <c r="J292" s="102"/>
      <c r="K292" s="103">
        <f t="shared" si="25"/>
        <v>0</v>
      </c>
      <c r="L292" s="104">
        <f t="shared" si="26"/>
        <v>0</v>
      </c>
      <c r="M292" s="334">
        <f t="shared" si="27"/>
        <v>0</v>
      </c>
    </row>
    <row r="293" spans="1:13" s="41" customFormat="1" ht="17" customHeight="1">
      <c r="A293" s="443"/>
      <c r="B293" s="95">
        <v>254</v>
      </c>
      <c r="C293" s="146" t="s">
        <v>682</v>
      </c>
      <c r="D293" s="144" t="s">
        <v>683</v>
      </c>
      <c r="E293" s="145">
        <v>10</v>
      </c>
      <c r="F293" s="227" t="s">
        <v>30</v>
      </c>
      <c r="G293" s="101" t="str">
        <f t="shared" si="24"/>
        <v>Local</v>
      </c>
      <c r="H293" s="102" t="s">
        <v>31</v>
      </c>
      <c r="I293" s="106">
        <f>IF(G293="","",IF(G293="Foreign",VLOOKUP(H293,Currency!$E$20:$F$33,2,FALSE),1))</f>
        <v>1</v>
      </c>
      <c r="J293" s="102"/>
      <c r="K293" s="103">
        <f t="shared" si="25"/>
        <v>0</v>
      </c>
      <c r="L293" s="104">
        <f t="shared" si="26"/>
        <v>0</v>
      </c>
      <c r="M293" s="334">
        <f t="shared" si="27"/>
        <v>0</v>
      </c>
    </row>
    <row r="294" spans="1:13" s="41" customFormat="1" ht="17" customHeight="1">
      <c r="A294" s="443"/>
      <c r="B294" s="95">
        <v>255</v>
      </c>
      <c r="C294" s="146" t="s">
        <v>668</v>
      </c>
      <c r="D294" s="144" t="s">
        <v>1042</v>
      </c>
      <c r="E294" s="145">
        <v>10</v>
      </c>
      <c r="F294" s="227" t="s">
        <v>30</v>
      </c>
      <c r="G294" s="101" t="str">
        <f t="shared" si="24"/>
        <v>Local</v>
      </c>
      <c r="H294" s="102" t="s">
        <v>31</v>
      </c>
      <c r="I294" s="106">
        <f>IF(G294="","",IF(G294="Foreign",VLOOKUP(H294,Currency!$E$20:$F$33,2,FALSE),1))</f>
        <v>1</v>
      </c>
      <c r="J294" s="102"/>
      <c r="K294" s="103">
        <f t="shared" si="25"/>
        <v>0</v>
      </c>
      <c r="L294" s="104">
        <f t="shared" si="26"/>
        <v>0</v>
      </c>
      <c r="M294" s="334">
        <f t="shared" si="27"/>
        <v>0</v>
      </c>
    </row>
    <row r="295" spans="1:13" s="41" customFormat="1" ht="17" customHeight="1">
      <c r="A295" s="443"/>
      <c r="B295" s="95">
        <v>256</v>
      </c>
      <c r="C295" s="146" t="s">
        <v>678</v>
      </c>
      <c r="D295" s="144" t="s">
        <v>679</v>
      </c>
      <c r="E295" s="145">
        <v>10</v>
      </c>
      <c r="F295" s="227" t="s">
        <v>30</v>
      </c>
      <c r="G295" s="101" t="str">
        <f t="shared" si="24"/>
        <v>Local</v>
      </c>
      <c r="H295" s="102" t="s">
        <v>31</v>
      </c>
      <c r="I295" s="106">
        <f>IF(G295="","",IF(G295="Foreign",VLOOKUP(H295,Currency!$E$20:$F$33,2,FALSE),1))</f>
        <v>1</v>
      </c>
      <c r="J295" s="102"/>
      <c r="K295" s="103">
        <f t="shared" si="25"/>
        <v>0</v>
      </c>
      <c r="L295" s="104">
        <f t="shared" si="26"/>
        <v>0</v>
      </c>
      <c r="M295" s="334">
        <f t="shared" si="27"/>
        <v>0</v>
      </c>
    </row>
    <row r="296" spans="1:13" s="41" customFormat="1" ht="17" customHeight="1">
      <c r="A296" s="443"/>
      <c r="B296" s="95">
        <v>257</v>
      </c>
      <c r="C296" s="146" t="s">
        <v>1053</v>
      </c>
      <c r="D296" s="144" t="s">
        <v>1054</v>
      </c>
      <c r="E296" s="145">
        <v>10</v>
      </c>
      <c r="F296" s="227" t="s">
        <v>30</v>
      </c>
      <c r="G296" s="101" t="str">
        <f t="shared" si="24"/>
        <v>Local</v>
      </c>
      <c r="H296" s="102" t="s">
        <v>31</v>
      </c>
      <c r="I296" s="106">
        <f>IF(G296="","",IF(G296="Foreign",VLOOKUP(H296,Currency!$E$20:$F$33,2,FALSE),1))</f>
        <v>1</v>
      </c>
      <c r="J296" s="102"/>
      <c r="K296" s="103">
        <f t="shared" si="25"/>
        <v>0</v>
      </c>
      <c r="L296" s="104">
        <f t="shared" si="26"/>
        <v>0</v>
      </c>
      <c r="M296" s="334">
        <f t="shared" si="27"/>
        <v>0</v>
      </c>
    </row>
    <row r="297" spans="1:13" s="41" customFormat="1" ht="17" customHeight="1">
      <c r="A297" s="443"/>
      <c r="B297" s="95">
        <v>258</v>
      </c>
      <c r="C297" s="146" t="s">
        <v>657</v>
      </c>
      <c r="D297" s="144" t="s">
        <v>658</v>
      </c>
      <c r="E297" s="145">
        <v>10</v>
      </c>
      <c r="F297" s="227" t="s">
        <v>30</v>
      </c>
      <c r="G297" s="101" t="str">
        <f t="shared" si="24"/>
        <v>Local</v>
      </c>
      <c r="H297" s="102" t="s">
        <v>31</v>
      </c>
      <c r="I297" s="106">
        <f>IF(G297="","",IF(G297="Foreign",VLOOKUP(H297,Currency!$E$20:$F$33,2,FALSE),1))</f>
        <v>1</v>
      </c>
      <c r="J297" s="102"/>
      <c r="K297" s="103">
        <f t="shared" si="25"/>
        <v>0</v>
      </c>
      <c r="L297" s="104">
        <f t="shared" si="26"/>
        <v>0</v>
      </c>
      <c r="M297" s="334">
        <f t="shared" si="27"/>
        <v>0</v>
      </c>
    </row>
    <row r="298" spans="1:13" s="41" customFormat="1" ht="17" customHeight="1">
      <c r="A298" s="443"/>
      <c r="B298" s="95">
        <v>259</v>
      </c>
      <c r="C298" s="146" t="s">
        <v>659</v>
      </c>
      <c r="D298" s="144" t="s">
        <v>1042</v>
      </c>
      <c r="E298" s="145">
        <v>10</v>
      </c>
      <c r="F298" s="227" t="s">
        <v>30</v>
      </c>
      <c r="G298" s="101" t="str">
        <f t="shared" ref="G298:G333" si="28">IF(H298="","",IF(H298="ZAR","Local","Foreign"))</f>
        <v>Local</v>
      </c>
      <c r="H298" s="102" t="s">
        <v>31</v>
      </c>
      <c r="I298" s="106">
        <f>IF(G298="","",IF(G298="Foreign",VLOOKUP(H298,Currency!$E$20:$F$33,2,FALSE),1))</f>
        <v>1</v>
      </c>
      <c r="J298" s="102"/>
      <c r="K298" s="103">
        <f t="shared" ref="K298:K333" si="29">J298*$I298</f>
        <v>0</v>
      </c>
      <c r="L298" s="104">
        <f t="shared" ref="L298:L333" si="30">J298*$E298</f>
        <v>0</v>
      </c>
      <c r="M298" s="334">
        <f t="shared" ref="M298:M333" si="31">K298*$E298</f>
        <v>0</v>
      </c>
    </row>
    <row r="299" spans="1:13" s="41" customFormat="1" ht="17" customHeight="1">
      <c r="A299" s="443"/>
      <c r="B299" s="95">
        <v>260</v>
      </c>
      <c r="C299" s="146" t="s">
        <v>677</v>
      </c>
      <c r="D299" s="144" t="s">
        <v>1055</v>
      </c>
      <c r="E299" s="145">
        <v>20</v>
      </c>
      <c r="F299" s="227" t="s">
        <v>30</v>
      </c>
      <c r="G299" s="101" t="str">
        <f t="shared" si="28"/>
        <v>Local</v>
      </c>
      <c r="H299" s="102" t="s">
        <v>31</v>
      </c>
      <c r="I299" s="106">
        <f>IF(G299="","",IF(G299="Foreign",VLOOKUP(H299,Currency!$E$20:$F$33,2,FALSE),1))</f>
        <v>1</v>
      </c>
      <c r="J299" s="102"/>
      <c r="K299" s="103">
        <f t="shared" si="29"/>
        <v>0</v>
      </c>
      <c r="L299" s="104">
        <f t="shared" si="30"/>
        <v>0</v>
      </c>
      <c r="M299" s="334">
        <f t="shared" si="31"/>
        <v>0</v>
      </c>
    </row>
    <row r="300" spans="1:13" s="41" customFormat="1" ht="17" customHeight="1">
      <c r="A300" s="443"/>
      <c r="B300" s="95">
        <v>261</v>
      </c>
      <c r="C300" s="146" t="s">
        <v>97</v>
      </c>
      <c r="D300" s="144" t="s">
        <v>98</v>
      </c>
      <c r="E300" s="145">
        <v>20</v>
      </c>
      <c r="F300" s="227" t="s">
        <v>30</v>
      </c>
      <c r="G300" s="101" t="str">
        <f t="shared" si="28"/>
        <v>Local</v>
      </c>
      <c r="H300" s="102" t="s">
        <v>31</v>
      </c>
      <c r="I300" s="106">
        <f>IF(G300="","",IF(G300="Foreign",VLOOKUP(H300,Currency!$E$20:$F$33,2,FALSE),1))</f>
        <v>1</v>
      </c>
      <c r="J300" s="102"/>
      <c r="K300" s="103">
        <f t="shared" si="29"/>
        <v>0</v>
      </c>
      <c r="L300" s="104">
        <f t="shared" si="30"/>
        <v>0</v>
      </c>
      <c r="M300" s="334">
        <f t="shared" si="31"/>
        <v>0</v>
      </c>
    </row>
    <row r="301" spans="1:13" s="41" customFormat="1" ht="17" customHeight="1">
      <c r="A301" s="443"/>
      <c r="B301" s="95">
        <v>262</v>
      </c>
      <c r="C301" s="214" t="s">
        <v>1056</v>
      </c>
      <c r="D301" s="144" t="s">
        <v>1057</v>
      </c>
      <c r="E301" s="145">
        <v>1</v>
      </c>
      <c r="F301" s="227" t="s">
        <v>30</v>
      </c>
      <c r="G301" s="101" t="str">
        <f t="shared" si="28"/>
        <v>Local</v>
      </c>
      <c r="H301" s="102" t="s">
        <v>31</v>
      </c>
      <c r="I301" s="106">
        <f>IF(G301="","",IF(G301="Foreign",VLOOKUP(H301,Currency!$E$20:$F$33,2,FALSE),1))</f>
        <v>1</v>
      </c>
      <c r="J301" s="102"/>
      <c r="K301" s="103">
        <f t="shared" si="29"/>
        <v>0</v>
      </c>
      <c r="L301" s="104">
        <f t="shared" si="30"/>
        <v>0</v>
      </c>
      <c r="M301" s="334">
        <f t="shared" si="31"/>
        <v>0</v>
      </c>
    </row>
    <row r="302" spans="1:13" s="41" customFormat="1" ht="17" customHeight="1">
      <c r="A302" s="443"/>
      <c r="B302" s="95">
        <v>263</v>
      </c>
      <c r="C302" s="146" t="s">
        <v>1058</v>
      </c>
      <c r="D302" s="144" t="s">
        <v>1059</v>
      </c>
      <c r="E302" s="145">
        <v>1</v>
      </c>
      <c r="F302" s="227" t="s">
        <v>30</v>
      </c>
      <c r="G302" s="101" t="str">
        <f t="shared" si="28"/>
        <v>Local</v>
      </c>
      <c r="H302" s="102" t="s">
        <v>31</v>
      </c>
      <c r="I302" s="106">
        <f>IF(G302="","",IF(G302="Foreign",VLOOKUP(H302,Currency!$E$20:$F$33,2,FALSE),1))</f>
        <v>1</v>
      </c>
      <c r="J302" s="102"/>
      <c r="K302" s="103">
        <f t="shared" si="29"/>
        <v>0</v>
      </c>
      <c r="L302" s="104">
        <f t="shared" si="30"/>
        <v>0</v>
      </c>
      <c r="M302" s="334">
        <f t="shared" si="31"/>
        <v>0</v>
      </c>
    </row>
    <row r="303" spans="1:13" s="41" customFormat="1" ht="17" customHeight="1">
      <c r="A303" s="443"/>
      <c r="B303" s="95">
        <v>264</v>
      </c>
      <c r="C303" s="146" t="s">
        <v>1034</v>
      </c>
      <c r="D303" s="144" t="s">
        <v>1035</v>
      </c>
      <c r="E303" s="145">
        <v>1</v>
      </c>
      <c r="F303" s="227" t="s">
        <v>30</v>
      </c>
      <c r="G303" s="101" t="str">
        <f t="shared" si="28"/>
        <v>Local</v>
      </c>
      <c r="H303" s="102" t="s">
        <v>31</v>
      </c>
      <c r="I303" s="106">
        <f>IF(G303="","",IF(G303="Foreign",VLOOKUP(H303,Currency!$E$20:$F$33,2,FALSE),1))</f>
        <v>1</v>
      </c>
      <c r="J303" s="102"/>
      <c r="K303" s="103">
        <f t="shared" si="29"/>
        <v>0</v>
      </c>
      <c r="L303" s="104">
        <f t="shared" si="30"/>
        <v>0</v>
      </c>
      <c r="M303" s="334">
        <f t="shared" si="31"/>
        <v>0</v>
      </c>
    </row>
    <row r="304" spans="1:13" s="41" customFormat="1" ht="17" customHeight="1">
      <c r="A304" s="443"/>
      <c r="B304" s="95">
        <v>265</v>
      </c>
      <c r="C304" s="146" t="s">
        <v>671</v>
      </c>
      <c r="D304" s="144" t="s">
        <v>672</v>
      </c>
      <c r="E304" s="145">
        <v>1</v>
      </c>
      <c r="F304" s="227" t="s">
        <v>30</v>
      </c>
      <c r="G304" s="101" t="str">
        <f t="shared" si="28"/>
        <v>Local</v>
      </c>
      <c r="H304" s="102" t="s">
        <v>31</v>
      </c>
      <c r="I304" s="106">
        <f>IF(G304="","",IF(G304="Foreign",VLOOKUP(H304,Currency!$E$20:$F$33,2,FALSE),1))</f>
        <v>1</v>
      </c>
      <c r="J304" s="102"/>
      <c r="K304" s="103">
        <f t="shared" si="29"/>
        <v>0</v>
      </c>
      <c r="L304" s="104">
        <f t="shared" si="30"/>
        <v>0</v>
      </c>
      <c r="M304" s="334">
        <f t="shared" si="31"/>
        <v>0</v>
      </c>
    </row>
    <row r="305" spans="1:13" s="41" customFormat="1" ht="17" customHeight="1">
      <c r="A305" s="443"/>
      <c r="B305" s="95">
        <v>266</v>
      </c>
      <c r="C305" s="146" t="s">
        <v>673</v>
      </c>
      <c r="D305" s="144" t="s">
        <v>674</v>
      </c>
      <c r="E305" s="145">
        <v>1</v>
      </c>
      <c r="F305" s="227" t="s">
        <v>30</v>
      </c>
      <c r="G305" s="101" t="str">
        <f t="shared" si="28"/>
        <v>Local</v>
      </c>
      <c r="H305" s="102" t="s">
        <v>31</v>
      </c>
      <c r="I305" s="106">
        <f>IF(G305="","",IF(G305="Foreign",VLOOKUP(H305,Currency!$E$20:$F$33,2,FALSE),1))</f>
        <v>1</v>
      </c>
      <c r="J305" s="102"/>
      <c r="K305" s="103">
        <f t="shared" si="29"/>
        <v>0</v>
      </c>
      <c r="L305" s="104">
        <f t="shared" si="30"/>
        <v>0</v>
      </c>
      <c r="M305" s="334">
        <f t="shared" si="31"/>
        <v>0</v>
      </c>
    </row>
    <row r="306" spans="1:13" s="41" customFormat="1" ht="17" customHeight="1">
      <c r="A306" s="443"/>
      <c r="B306" s="95">
        <v>267</v>
      </c>
      <c r="C306" s="146" t="s">
        <v>675</v>
      </c>
      <c r="D306" s="144" t="s">
        <v>676</v>
      </c>
      <c r="E306" s="145">
        <v>1</v>
      </c>
      <c r="F306" s="227" t="s">
        <v>30</v>
      </c>
      <c r="G306" s="101" t="str">
        <f t="shared" si="28"/>
        <v>Local</v>
      </c>
      <c r="H306" s="102" t="s">
        <v>31</v>
      </c>
      <c r="I306" s="106">
        <f>IF(G306="","",IF(G306="Foreign",VLOOKUP(H306,Currency!$E$20:$F$33,2,FALSE),1))</f>
        <v>1</v>
      </c>
      <c r="J306" s="102"/>
      <c r="K306" s="103">
        <f t="shared" si="29"/>
        <v>0</v>
      </c>
      <c r="L306" s="104">
        <f t="shared" si="30"/>
        <v>0</v>
      </c>
      <c r="M306" s="334">
        <f t="shared" si="31"/>
        <v>0</v>
      </c>
    </row>
    <row r="307" spans="1:13" s="41" customFormat="1" ht="17" customHeight="1">
      <c r="A307" s="443"/>
      <c r="B307" s="95">
        <v>268</v>
      </c>
      <c r="C307" s="146" t="s">
        <v>382</v>
      </c>
      <c r="D307" s="144" t="s">
        <v>383</v>
      </c>
      <c r="E307" s="145">
        <v>1</v>
      </c>
      <c r="F307" s="227" t="s">
        <v>30</v>
      </c>
      <c r="G307" s="101" t="str">
        <f t="shared" si="28"/>
        <v>Local</v>
      </c>
      <c r="H307" s="102" t="s">
        <v>31</v>
      </c>
      <c r="I307" s="106">
        <f>IF(G307="","",IF(G307="Foreign",VLOOKUP(H307,Currency!$E$20:$F$33,2,FALSE),1))</f>
        <v>1</v>
      </c>
      <c r="J307" s="102"/>
      <c r="K307" s="103">
        <f t="shared" si="29"/>
        <v>0</v>
      </c>
      <c r="L307" s="104">
        <f t="shared" si="30"/>
        <v>0</v>
      </c>
      <c r="M307" s="334">
        <f t="shared" si="31"/>
        <v>0</v>
      </c>
    </row>
    <row r="308" spans="1:13" s="41" customFormat="1" ht="17" customHeight="1">
      <c r="A308" s="443"/>
      <c r="B308" s="95">
        <v>269</v>
      </c>
      <c r="C308" s="146" t="s">
        <v>651</v>
      </c>
      <c r="D308" s="144" t="s">
        <v>652</v>
      </c>
      <c r="E308" s="145">
        <v>1</v>
      </c>
      <c r="F308" s="227" t="s">
        <v>30</v>
      </c>
      <c r="G308" s="101" t="str">
        <f t="shared" si="28"/>
        <v>Local</v>
      </c>
      <c r="H308" s="102" t="s">
        <v>31</v>
      </c>
      <c r="I308" s="106">
        <f>IF(G308="","",IF(G308="Foreign",VLOOKUP(H308,Currency!$E$20:$F$33,2,FALSE),1))</f>
        <v>1</v>
      </c>
      <c r="J308" s="102"/>
      <c r="K308" s="103">
        <f t="shared" si="29"/>
        <v>0</v>
      </c>
      <c r="L308" s="104">
        <f t="shared" si="30"/>
        <v>0</v>
      </c>
      <c r="M308" s="334">
        <f t="shared" si="31"/>
        <v>0</v>
      </c>
    </row>
    <row r="309" spans="1:13" s="41" customFormat="1" ht="17" customHeight="1">
      <c r="A309" s="443"/>
      <c r="B309" s="95">
        <v>270</v>
      </c>
      <c r="C309" s="146" t="s">
        <v>655</v>
      </c>
      <c r="D309" s="144" t="s">
        <v>656</v>
      </c>
      <c r="E309" s="145">
        <v>1</v>
      </c>
      <c r="F309" s="227" t="s">
        <v>30</v>
      </c>
      <c r="G309" s="101" t="str">
        <f t="shared" si="28"/>
        <v>Local</v>
      </c>
      <c r="H309" s="102" t="s">
        <v>31</v>
      </c>
      <c r="I309" s="106">
        <f>IF(G309="","",IF(G309="Foreign",VLOOKUP(H309,Currency!$E$20:$F$33,2,FALSE),1))</f>
        <v>1</v>
      </c>
      <c r="J309" s="102"/>
      <c r="K309" s="103">
        <f t="shared" si="29"/>
        <v>0</v>
      </c>
      <c r="L309" s="104">
        <f t="shared" si="30"/>
        <v>0</v>
      </c>
      <c r="M309" s="334">
        <f t="shared" si="31"/>
        <v>0</v>
      </c>
    </row>
    <row r="310" spans="1:13" s="41" customFormat="1" ht="17" customHeight="1">
      <c r="A310" s="443"/>
      <c r="B310" s="95">
        <v>271</v>
      </c>
      <c r="C310" s="146" t="s">
        <v>1036</v>
      </c>
      <c r="D310" s="144" t="s">
        <v>1037</v>
      </c>
      <c r="E310" s="145">
        <v>1</v>
      </c>
      <c r="F310" s="227" t="s">
        <v>30</v>
      </c>
      <c r="G310" s="101" t="str">
        <f t="shared" si="28"/>
        <v>Local</v>
      </c>
      <c r="H310" s="102" t="s">
        <v>31</v>
      </c>
      <c r="I310" s="106">
        <f>IF(G310="","",IF(G310="Foreign",VLOOKUP(H310,Currency!$E$20:$F$33,2,FALSE),1))</f>
        <v>1</v>
      </c>
      <c r="J310" s="102"/>
      <c r="K310" s="103">
        <f t="shared" si="29"/>
        <v>0</v>
      </c>
      <c r="L310" s="104">
        <f t="shared" si="30"/>
        <v>0</v>
      </c>
      <c r="M310" s="334">
        <f t="shared" si="31"/>
        <v>0</v>
      </c>
    </row>
    <row r="311" spans="1:13" s="41" customFormat="1" ht="17" customHeight="1">
      <c r="A311" s="443"/>
      <c r="B311" s="95">
        <v>272</v>
      </c>
      <c r="C311" s="146" t="s">
        <v>678</v>
      </c>
      <c r="D311" s="144" t="s">
        <v>1060</v>
      </c>
      <c r="E311" s="145">
        <v>1</v>
      </c>
      <c r="F311" s="227" t="s">
        <v>30</v>
      </c>
      <c r="G311" s="101" t="str">
        <f t="shared" si="28"/>
        <v>Local</v>
      </c>
      <c r="H311" s="102" t="s">
        <v>31</v>
      </c>
      <c r="I311" s="106">
        <f>IF(G311="","",IF(G311="Foreign",VLOOKUP(H311,Currency!$E$20:$F$33,2,FALSE),1))</f>
        <v>1</v>
      </c>
      <c r="J311" s="102"/>
      <c r="K311" s="103">
        <f t="shared" si="29"/>
        <v>0</v>
      </c>
      <c r="L311" s="104">
        <f t="shared" si="30"/>
        <v>0</v>
      </c>
      <c r="M311" s="334">
        <f t="shared" si="31"/>
        <v>0</v>
      </c>
    </row>
    <row r="312" spans="1:13" s="41" customFormat="1" ht="17" customHeight="1">
      <c r="A312" s="443"/>
      <c r="B312" s="95">
        <v>273</v>
      </c>
      <c r="C312" s="146" t="s">
        <v>1053</v>
      </c>
      <c r="D312" s="144" t="s">
        <v>1061</v>
      </c>
      <c r="E312" s="145">
        <v>1</v>
      </c>
      <c r="F312" s="227" t="s">
        <v>30</v>
      </c>
      <c r="G312" s="101" t="str">
        <f t="shared" si="28"/>
        <v>Local</v>
      </c>
      <c r="H312" s="102" t="s">
        <v>31</v>
      </c>
      <c r="I312" s="106">
        <f>IF(G312="","",IF(G312="Foreign",VLOOKUP(H312,Currency!$E$20:$F$33,2,FALSE),1))</f>
        <v>1</v>
      </c>
      <c r="J312" s="102"/>
      <c r="K312" s="103">
        <f t="shared" si="29"/>
        <v>0</v>
      </c>
      <c r="L312" s="104">
        <f t="shared" si="30"/>
        <v>0</v>
      </c>
      <c r="M312" s="334">
        <f t="shared" si="31"/>
        <v>0</v>
      </c>
    </row>
    <row r="313" spans="1:13" s="41" customFormat="1" ht="17" customHeight="1">
      <c r="A313" s="443"/>
      <c r="B313" s="95">
        <v>274</v>
      </c>
      <c r="C313" s="146" t="s">
        <v>1038</v>
      </c>
      <c r="D313" s="144" t="s">
        <v>680</v>
      </c>
      <c r="E313" s="145">
        <v>1</v>
      </c>
      <c r="F313" s="227" t="s">
        <v>30</v>
      </c>
      <c r="G313" s="101" t="str">
        <f t="shared" si="28"/>
        <v>Local</v>
      </c>
      <c r="H313" s="102" t="s">
        <v>31</v>
      </c>
      <c r="I313" s="106">
        <f>IF(G313="","",IF(G313="Foreign",VLOOKUP(H313,Currency!$E$20:$F$33,2,FALSE),1))</f>
        <v>1</v>
      </c>
      <c r="J313" s="102"/>
      <c r="K313" s="103">
        <f t="shared" si="29"/>
        <v>0</v>
      </c>
      <c r="L313" s="104">
        <f t="shared" si="30"/>
        <v>0</v>
      </c>
      <c r="M313" s="334">
        <f t="shared" si="31"/>
        <v>0</v>
      </c>
    </row>
    <row r="314" spans="1:13" s="41" customFormat="1" ht="17" customHeight="1">
      <c r="A314" s="443"/>
      <c r="B314" s="95">
        <v>275</v>
      </c>
      <c r="C314" s="146" t="s">
        <v>1040</v>
      </c>
      <c r="D314" s="144" t="s">
        <v>681</v>
      </c>
      <c r="E314" s="145">
        <v>1</v>
      </c>
      <c r="F314" s="227" t="s">
        <v>30</v>
      </c>
      <c r="G314" s="101" t="str">
        <f t="shared" si="28"/>
        <v>Local</v>
      </c>
      <c r="H314" s="102" t="s">
        <v>31</v>
      </c>
      <c r="I314" s="106">
        <f>IF(G314="","",IF(G314="Foreign",VLOOKUP(H314,Currency!$E$20:$F$33,2,FALSE),1))</f>
        <v>1</v>
      </c>
      <c r="J314" s="102"/>
      <c r="K314" s="103">
        <f t="shared" si="29"/>
        <v>0</v>
      </c>
      <c r="L314" s="104">
        <f t="shared" si="30"/>
        <v>0</v>
      </c>
      <c r="M314" s="334">
        <f t="shared" si="31"/>
        <v>0</v>
      </c>
    </row>
    <row r="315" spans="1:13" s="41" customFormat="1" ht="17" customHeight="1">
      <c r="A315" s="443"/>
      <c r="B315" s="95">
        <v>276</v>
      </c>
      <c r="C315" s="146" t="s">
        <v>660</v>
      </c>
      <c r="D315" s="144" t="s">
        <v>661</v>
      </c>
      <c r="E315" s="145">
        <v>1</v>
      </c>
      <c r="F315" s="227" t="s">
        <v>30</v>
      </c>
      <c r="G315" s="101" t="str">
        <f t="shared" si="28"/>
        <v>Local</v>
      </c>
      <c r="H315" s="102" t="s">
        <v>31</v>
      </c>
      <c r="I315" s="106">
        <f>IF(G315="","",IF(G315="Foreign",VLOOKUP(H315,Currency!$E$20:$F$33,2,FALSE),1))</f>
        <v>1</v>
      </c>
      <c r="J315" s="102"/>
      <c r="K315" s="103">
        <f t="shared" si="29"/>
        <v>0</v>
      </c>
      <c r="L315" s="104">
        <f t="shared" si="30"/>
        <v>0</v>
      </c>
      <c r="M315" s="334">
        <f t="shared" si="31"/>
        <v>0</v>
      </c>
    </row>
    <row r="316" spans="1:13" s="41" customFormat="1" ht="17" customHeight="1">
      <c r="A316" s="443"/>
      <c r="B316" s="95">
        <v>277</v>
      </c>
      <c r="C316" s="146" t="s">
        <v>662</v>
      </c>
      <c r="D316" s="144" t="s">
        <v>663</v>
      </c>
      <c r="E316" s="145">
        <v>1</v>
      </c>
      <c r="F316" s="227" t="s">
        <v>30</v>
      </c>
      <c r="G316" s="101" t="str">
        <f t="shared" si="28"/>
        <v>Local</v>
      </c>
      <c r="H316" s="102" t="s">
        <v>31</v>
      </c>
      <c r="I316" s="106">
        <f>IF(G316="","",IF(G316="Foreign",VLOOKUP(H316,Currency!$E$20:$F$33,2,FALSE),1))</f>
        <v>1</v>
      </c>
      <c r="J316" s="102"/>
      <c r="K316" s="103">
        <f t="shared" si="29"/>
        <v>0</v>
      </c>
      <c r="L316" s="104">
        <f t="shared" si="30"/>
        <v>0</v>
      </c>
      <c r="M316" s="334">
        <f t="shared" si="31"/>
        <v>0</v>
      </c>
    </row>
    <row r="317" spans="1:13" s="41" customFormat="1" ht="17" customHeight="1">
      <c r="A317" s="443"/>
      <c r="B317" s="95">
        <v>278</v>
      </c>
      <c r="C317" s="146" t="s">
        <v>664</v>
      </c>
      <c r="D317" s="144" t="s">
        <v>665</v>
      </c>
      <c r="E317" s="145">
        <v>1</v>
      </c>
      <c r="F317" s="227" t="s">
        <v>30</v>
      </c>
      <c r="G317" s="101" t="str">
        <f t="shared" si="28"/>
        <v>Local</v>
      </c>
      <c r="H317" s="102" t="s">
        <v>31</v>
      </c>
      <c r="I317" s="106">
        <f>IF(G317="","",IF(G317="Foreign",VLOOKUP(H317,Currency!$E$20:$F$33,2,FALSE),1))</f>
        <v>1</v>
      </c>
      <c r="J317" s="102"/>
      <c r="K317" s="103">
        <f t="shared" si="29"/>
        <v>0</v>
      </c>
      <c r="L317" s="104">
        <f t="shared" si="30"/>
        <v>0</v>
      </c>
      <c r="M317" s="334">
        <f t="shared" si="31"/>
        <v>0</v>
      </c>
    </row>
    <row r="318" spans="1:13" s="41" customFormat="1" ht="17" customHeight="1">
      <c r="A318" s="443"/>
      <c r="B318" s="95">
        <v>279</v>
      </c>
      <c r="C318" s="146" t="s">
        <v>1062</v>
      </c>
      <c r="D318" s="144" t="s">
        <v>1063</v>
      </c>
      <c r="E318" s="145">
        <v>1</v>
      </c>
      <c r="F318" s="227" t="s">
        <v>30</v>
      </c>
      <c r="G318" s="101" t="str">
        <f t="shared" si="28"/>
        <v>Local</v>
      </c>
      <c r="H318" s="102" t="s">
        <v>31</v>
      </c>
      <c r="I318" s="106">
        <f>IF(G318="","",IF(G318="Foreign",VLOOKUP(H318,Currency!$E$20:$F$33,2,FALSE),1))</f>
        <v>1</v>
      </c>
      <c r="J318" s="102"/>
      <c r="K318" s="103">
        <f t="shared" si="29"/>
        <v>0</v>
      </c>
      <c r="L318" s="104">
        <f t="shared" si="30"/>
        <v>0</v>
      </c>
      <c r="M318" s="334">
        <f t="shared" si="31"/>
        <v>0</v>
      </c>
    </row>
    <row r="319" spans="1:13" s="41" customFormat="1" ht="17" customHeight="1">
      <c r="A319" s="443"/>
      <c r="B319" s="95">
        <v>280</v>
      </c>
      <c r="C319" s="146" t="s">
        <v>668</v>
      </c>
      <c r="D319" s="144" t="s">
        <v>1042</v>
      </c>
      <c r="E319" s="145">
        <v>1</v>
      </c>
      <c r="F319" s="227" t="s">
        <v>30</v>
      </c>
      <c r="G319" s="101" t="str">
        <f t="shared" si="28"/>
        <v>Local</v>
      </c>
      <c r="H319" s="102" t="s">
        <v>31</v>
      </c>
      <c r="I319" s="106">
        <f>IF(G319="","",IF(G319="Foreign",VLOOKUP(H319,Currency!$E$20:$F$33,2,FALSE),1))</f>
        <v>1</v>
      </c>
      <c r="J319" s="102"/>
      <c r="K319" s="103">
        <f t="shared" si="29"/>
        <v>0</v>
      </c>
      <c r="L319" s="104">
        <f t="shared" si="30"/>
        <v>0</v>
      </c>
      <c r="M319" s="334">
        <f t="shared" si="31"/>
        <v>0</v>
      </c>
    </row>
    <row r="320" spans="1:13" s="41" customFormat="1" ht="17" customHeight="1">
      <c r="A320" s="443"/>
      <c r="B320" s="95">
        <v>281</v>
      </c>
      <c r="C320" s="146" t="s">
        <v>657</v>
      </c>
      <c r="D320" s="144" t="s">
        <v>658</v>
      </c>
      <c r="E320" s="145">
        <v>1</v>
      </c>
      <c r="F320" s="227" t="s">
        <v>30</v>
      </c>
      <c r="G320" s="101" t="str">
        <f t="shared" si="28"/>
        <v>Local</v>
      </c>
      <c r="H320" s="102" t="s">
        <v>31</v>
      </c>
      <c r="I320" s="106">
        <f>IF(G320="","",IF(G320="Foreign",VLOOKUP(H320,Currency!$E$20:$F$33,2,FALSE),1))</f>
        <v>1</v>
      </c>
      <c r="J320" s="102"/>
      <c r="K320" s="103">
        <f t="shared" si="29"/>
        <v>0</v>
      </c>
      <c r="L320" s="104">
        <f t="shared" si="30"/>
        <v>0</v>
      </c>
      <c r="M320" s="334">
        <f t="shared" si="31"/>
        <v>0</v>
      </c>
    </row>
    <row r="321" spans="1:14" s="41" customFormat="1" ht="17" customHeight="1">
      <c r="A321" s="443"/>
      <c r="B321" s="95">
        <v>282</v>
      </c>
      <c r="C321" s="146" t="s">
        <v>659</v>
      </c>
      <c r="D321" s="144" t="s">
        <v>1042</v>
      </c>
      <c r="E321" s="145">
        <v>1</v>
      </c>
      <c r="F321" s="227" t="s">
        <v>30</v>
      </c>
      <c r="G321" s="101" t="str">
        <f t="shared" si="28"/>
        <v>Local</v>
      </c>
      <c r="H321" s="102" t="s">
        <v>31</v>
      </c>
      <c r="I321" s="106">
        <f>IF(G321="","",IF(G321="Foreign",VLOOKUP(H321,Currency!$E$20:$F$33,2,FALSE),1))</f>
        <v>1</v>
      </c>
      <c r="J321" s="102"/>
      <c r="K321" s="103">
        <f t="shared" si="29"/>
        <v>0</v>
      </c>
      <c r="L321" s="104">
        <f t="shared" si="30"/>
        <v>0</v>
      </c>
      <c r="M321" s="334">
        <f t="shared" si="31"/>
        <v>0</v>
      </c>
    </row>
    <row r="322" spans="1:14" s="41" customFormat="1" ht="17" customHeight="1">
      <c r="A322" s="443"/>
      <c r="B322" s="95">
        <v>283</v>
      </c>
      <c r="C322" s="146" t="s">
        <v>677</v>
      </c>
      <c r="D322" s="144" t="s">
        <v>1055</v>
      </c>
      <c r="E322" s="145">
        <v>2</v>
      </c>
      <c r="F322" s="227" t="s">
        <v>30</v>
      </c>
      <c r="G322" s="101" t="str">
        <f t="shared" si="28"/>
        <v>Local</v>
      </c>
      <c r="H322" s="102" t="s">
        <v>31</v>
      </c>
      <c r="I322" s="106">
        <f>IF(G322="","",IF(G322="Foreign",VLOOKUP(H322,Currency!$E$20:$F$33,2,FALSE),1))</f>
        <v>1</v>
      </c>
      <c r="J322" s="102"/>
      <c r="K322" s="103">
        <f t="shared" si="29"/>
        <v>0</v>
      </c>
      <c r="L322" s="104">
        <f t="shared" si="30"/>
        <v>0</v>
      </c>
      <c r="M322" s="334">
        <f t="shared" si="31"/>
        <v>0</v>
      </c>
    </row>
    <row r="323" spans="1:14" s="41" customFormat="1" ht="17" customHeight="1">
      <c r="A323" s="443"/>
      <c r="B323" s="95">
        <v>284</v>
      </c>
      <c r="C323" s="146" t="s">
        <v>97</v>
      </c>
      <c r="D323" s="144" t="s">
        <v>98</v>
      </c>
      <c r="E323" s="145">
        <v>2</v>
      </c>
      <c r="F323" s="227" t="s">
        <v>30</v>
      </c>
      <c r="G323" s="101" t="str">
        <f t="shared" si="28"/>
        <v>Local</v>
      </c>
      <c r="H323" s="102" t="s">
        <v>31</v>
      </c>
      <c r="I323" s="106">
        <f>IF(G323="","",IF(G323="Foreign",VLOOKUP(H323,Currency!$E$20:$F$33,2,FALSE),1))</f>
        <v>1</v>
      </c>
      <c r="J323" s="102"/>
      <c r="K323" s="103">
        <f t="shared" si="29"/>
        <v>0</v>
      </c>
      <c r="L323" s="104">
        <f t="shared" si="30"/>
        <v>0</v>
      </c>
      <c r="M323" s="334">
        <f t="shared" si="31"/>
        <v>0</v>
      </c>
    </row>
    <row r="324" spans="1:14" s="41" customFormat="1" ht="17" customHeight="1">
      <c r="A324" s="443"/>
      <c r="B324" s="95">
        <v>285</v>
      </c>
      <c r="C324" s="214" t="s">
        <v>1064</v>
      </c>
      <c r="D324" s="144" t="s">
        <v>1065</v>
      </c>
      <c r="E324" s="145">
        <v>1</v>
      </c>
      <c r="F324" s="227" t="s">
        <v>30</v>
      </c>
      <c r="G324" s="101" t="str">
        <f t="shared" si="28"/>
        <v>Local</v>
      </c>
      <c r="H324" s="102" t="s">
        <v>31</v>
      </c>
      <c r="I324" s="106">
        <f>IF(G324="","",IF(G324="Foreign",VLOOKUP(H324,Currency!$E$20:$F$33,2,FALSE),1))</f>
        <v>1</v>
      </c>
      <c r="J324" s="102"/>
      <c r="K324" s="103">
        <f t="shared" si="29"/>
        <v>0</v>
      </c>
      <c r="L324" s="104">
        <f t="shared" si="30"/>
        <v>0</v>
      </c>
      <c r="M324" s="334">
        <f t="shared" si="31"/>
        <v>0</v>
      </c>
    </row>
    <row r="325" spans="1:14" s="41" customFormat="1" ht="17" customHeight="1">
      <c r="A325" s="443"/>
      <c r="B325" s="95">
        <v>286</v>
      </c>
      <c r="C325" s="146" t="s">
        <v>682</v>
      </c>
      <c r="D325" s="144" t="s">
        <v>683</v>
      </c>
      <c r="E325" s="145">
        <v>1</v>
      </c>
      <c r="F325" s="227" t="s">
        <v>30</v>
      </c>
      <c r="G325" s="101" t="str">
        <f t="shared" si="28"/>
        <v>Local</v>
      </c>
      <c r="H325" s="102" t="s">
        <v>31</v>
      </c>
      <c r="I325" s="106">
        <f>IF(G325="","",IF(G325="Foreign",VLOOKUP(H325,Currency!$E$20:$F$33,2,FALSE),1))</f>
        <v>1</v>
      </c>
      <c r="J325" s="102"/>
      <c r="K325" s="103">
        <f t="shared" si="29"/>
        <v>0</v>
      </c>
      <c r="L325" s="104">
        <f t="shared" si="30"/>
        <v>0</v>
      </c>
      <c r="M325" s="334">
        <f t="shared" si="31"/>
        <v>0</v>
      </c>
    </row>
    <row r="326" spans="1:14" s="41" customFormat="1" ht="17" customHeight="1">
      <c r="A326" s="443"/>
      <c r="B326" s="95">
        <v>287</v>
      </c>
      <c r="C326" s="146" t="s">
        <v>668</v>
      </c>
      <c r="D326" s="144" t="s">
        <v>1042</v>
      </c>
      <c r="E326" s="145">
        <v>1</v>
      </c>
      <c r="F326" s="227" t="s">
        <v>30</v>
      </c>
      <c r="G326" s="101" t="str">
        <f t="shared" si="28"/>
        <v>Local</v>
      </c>
      <c r="H326" s="102" t="s">
        <v>31</v>
      </c>
      <c r="I326" s="106">
        <f>IF(G326="","",IF(G326="Foreign",VLOOKUP(H326,Currency!$E$20:$F$33,2,FALSE),1))</f>
        <v>1</v>
      </c>
      <c r="J326" s="102"/>
      <c r="K326" s="103">
        <f t="shared" si="29"/>
        <v>0</v>
      </c>
      <c r="L326" s="104">
        <f t="shared" si="30"/>
        <v>0</v>
      </c>
      <c r="M326" s="334">
        <f t="shared" si="31"/>
        <v>0</v>
      </c>
    </row>
    <row r="327" spans="1:14" s="41" customFormat="1" ht="17" customHeight="1">
      <c r="A327" s="443"/>
      <c r="B327" s="95">
        <v>288</v>
      </c>
      <c r="C327" s="146" t="s">
        <v>1038</v>
      </c>
      <c r="D327" s="144" t="s">
        <v>680</v>
      </c>
      <c r="E327" s="145">
        <v>1</v>
      </c>
      <c r="F327" s="227" t="s">
        <v>30</v>
      </c>
      <c r="G327" s="101" t="str">
        <f t="shared" si="28"/>
        <v>Local</v>
      </c>
      <c r="H327" s="102" t="s">
        <v>31</v>
      </c>
      <c r="I327" s="106">
        <f>IF(G327="","",IF(G327="Foreign",VLOOKUP(H327,Currency!$E$20:$F$33,2,FALSE),1))</f>
        <v>1</v>
      </c>
      <c r="J327" s="102"/>
      <c r="K327" s="103">
        <f t="shared" si="29"/>
        <v>0</v>
      </c>
      <c r="L327" s="104">
        <f t="shared" si="30"/>
        <v>0</v>
      </c>
      <c r="M327" s="334">
        <f t="shared" si="31"/>
        <v>0</v>
      </c>
    </row>
    <row r="328" spans="1:14" s="41" customFormat="1" ht="17" customHeight="1">
      <c r="A328" s="443"/>
      <c r="B328" s="95">
        <v>289</v>
      </c>
      <c r="C328" s="146" t="s">
        <v>1040</v>
      </c>
      <c r="D328" s="144" t="s">
        <v>681</v>
      </c>
      <c r="E328" s="145">
        <v>1</v>
      </c>
      <c r="F328" s="227" t="s">
        <v>30</v>
      </c>
      <c r="G328" s="101" t="str">
        <f t="shared" si="28"/>
        <v>Local</v>
      </c>
      <c r="H328" s="102" t="s">
        <v>31</v>
      </c>
      <c r="I328" s="106">
        <f>IF(G328="","",IF(G328="Foreign",VLOOKUP(H328,Currency!$E$20:$F$33,2,FALSE),1))</f>
        <v>1</v>
      </c>
      <c r="J328" s="102"/>
      <c r="K328" s="103">
        <f t="shared" si="29"/>
        <v>0</v>
      </c>
      <c r="L328" s="104">
        <f t="shared" si="30"/>
        <v>0</v>
      </c>
      <c r="M328" s="334">
        <f t="shared" si="31"/>
        <v>0</v>
      </c>
    </row>
    <row r="329" spans="1:14" s="41" customFormat="1" ht="17" customHeight="1">
      <c r="A329" s="443"/>
      <c r="B329" s="95">
        <v>290</v>
      </c>
      <c r="C329" s="146" t="s">
        <v>660</v>
      </c>
      <c r="D329" s="144" t="s">
        <v>661</v>
      </c>
      <c r="E329" s="145">
        <v>1</v>
      </c>
      <c r="F329" s="227" t="s">
        <v>30</v>
      </c>
      <c r="G329" s="101" t="str">
        <f t="shared" si="28"/>
        <v>Local</v>
      </c>
      <c r="H329" s="102" t="s">
        <v>31</v>
      </c>
      <c r="I329" s="106">
        <f>IF(G329="","",IF(G329="Foreign",VLOOKUP(H329,Currency!$E$20:$F$33,2,FALSE),1))</f>
        <v>1</v>
      </c>
      <c r="J329" s="102"/>
      <c r="K329" s="103">
        <f t="shared" si="29"/>
        <v>0</v>
      </c>
      <c r="L329" s="104">
        <f t="shared" si="30"/>
        <v>0</v>
      </c>
      <c r="M329" s="334">
        <f t="shared" si="31"/>
        <v>0</v>
      </c>
    </row>
    <row r="330" spans="1:14" s="41" customFormat="1" ht="17" customHeight="1">
      <c r="A330" s="443"/>
      <c r="B330" s="95">
        <v>291</v>
      </c>
      <c r="C330" s="146" t="s">
        <v>662</v>
      </c>
      <c r="D330" s="144" t="s">
        <v>663</v>
      </c>
      <c r="E330" s="145">
        <v>1</v>
      </c>
      <c r="F330" s="227" t="s">
        <v>30</v>
      </c>
      <c r="G330" s="101" t="str">
        <f t="shared" si="28"/>
        <v>Local</v>
      </c>
      <c r="H330" s="102" t="s">
        <v>31</v>
      </c>
      <c r="I330" s="106">
        <f>IF(G330="","",IF(G330="Foreign",VLOOKUP(H330,Currency!$E$20:$F$33,2,FALSE),1))</f>
        <v>1</v>
      </c>
      <c r="J330" s="102"/>
      <c r="K330" s="103">
        <f t="shared" si="29"/>
        <v>0</v>
      </c>
      <c r="L330" s="104">
        <f t="shared" si="30"/>
        <v>0</v>
      </c>
      <c r="M330" s="334">
        <f t="shared" si="31"/>
        <v>0</v>
      </c>
    </row>
    <row r="331" spans="1:14" s="41" customFormat="1" ht="17" customHeight="1">
      <c r="A331" s="443"/>
      <c r="B331" s="95">
        <v>292</v>
      </c>
      <c r="C331" s="146" t="s">
        <v>664</v>
      </c>
      <c r="D331" s="144" t="s">
        <v>665</v>
      </c>
      <c r="E331" s="145">
        <v>1</v>
      </c>
      <c r="F331" s="227" t="s">
        <v>30</v>
      </c>
      <c r="G331" s="101" t="str">
        <f t="shared" si="28"/>
        <v>Local</v>
      </c>
      <c r="H331" s="102" t="s">
        <v>31</v>
      </c>
      <c r="I331" s="106">
        <f>IF(G331="","",IF(G331="Foreign",VLOOKUP(H331,Currency!$E$20:$F$33,2,FALSE),1))</f>
        <v>1</v>
      </c>
      <c r="J331" s="102"/>
      <c r="K331" s="103">
        <f t="shared" si="29"/>
        <v>0</v>
      </c>
      <c r="L331" s="104">
        <f t="shared" si="30"/>
        <v>0</v>
      </c>
      <c r="M331" s="334">
        <f t="shared" si="31"/>
        <v>0</v>
      </c>
    </row>
    <row r="332" spans="1:14" s="41" customFormat="1" ht="17" customHeight="1">
      <c r="A332" s="443"/>
      <c r="B332" s="95">
        <v>293</v>
      </c>
      <c r="C332" s="146" t="s">
        <v>678</v>
      </c>
      <c r="D332" s="144" t="s">
        <v>679</v>
      </c>
      <c r="E332" s="145">
        <v>1</v>
      </c>
      <c r="F332" s="227" t="s">
        <v>30</v>
      </c>
      <c r="G332" s="101" t="str">
        <f t="shared" si="28"/>
        <v>Local</v>
      </c>
      <c r="H332" s="102" t="s">
        <v>31</v>
      </c>
      <c r="I332" s="106">
        <f>IF(G332="","",IF(G332="Foreign",VLOOKUP(H332,Currency!$E$20:$F$33,2,FALSE),1))</f>
        <v>1</v>
      </c>
      <c r="J332" s="102"/>
      <c r="K332" s="103">
        <f t="shared" si="29"/>
        <v>0</v>
      </c>
      <c r="L332" s="104">
        <f t="shared" si="30"/>
        <v>0</v>
      </c>
      <c r="M332" s="334">
        <f t="shared" si="31"/>
        <v>0</v>
      </c>
    </row>
    <row r="333" spans="1:14" s="41" customFormat="1" ht="17" customHeight="1" thickBot="1">
      <c r="A333" s="444"/>
      <c r="B333" s="364">
        <v>294</v>
      </c>
      <c r="C333" s="427" t="s">
        <v>1053</v>
      </c>
      <c r="D333" s="428" t="s">
        <v>1054</v>
      </c>
      <c r="E333" s="429">
        <v>1</v>
      </c>
      <c r="F333" s="198" t="s">
        <v>30</v>
      </c>
      <c r="G333" s="199" t="str">
        <f t="shared" si="28"/>
        <v>Local</v>
      </c>
      <c r="H333" s="200" t="s">
        <v>31</v>
      </c>
      <c r="I333" s="430">
        <f>IF(G333="","",IF(G333="Foreign",VLOOKUP(H333,Currency!$E$20:$F$33,2,FALSE),1))</f>
        <v>1</v>
      </c>
      <c r="J333" s="200"/>
      <c r="K333" s="201">
        <f t="shared" si="29"/>
        <v>0</v>
      </c>
      <c r="L333" s="202">
        <f t="shared" si="30"/>
        <v>0</v>
      </c>
      <c r="M333" s="341">
        <f t="shared" si="31"/>
        <v>0</v>
      </c>
    </row>
    <row r="334" spans="1:14" s="41" customFormat="1" ht="22.5" customHeight="1" thickBot="1">
      <c r="A334" s="163"/>
      <c r="B334" s="159"/>
      <c r="C334" s="413"/>
      <c r="D334" s="414"/>
      <c r="E334" s="415"/>
      <c r="F334" s="180"/>
      <c r="G334" s="181"/>
      <c r="H334" s="182"/>
      <c r="I334" s="181"/>
      <c r="J334" s="182"/>
      <c r="K334" s="319" t="s">
        <v>101</v>
      </c>
      <c r="L334" s="319"/>
      <c r="M334" s="320">
        <f>SUM(M255:M333)</f>
        <v>0</v>
      </c>
      <c r="N334" s="174"/>
    </row>
    <row r="335" spans="1:14" s="41" customFormat="1" ht="22.5" customHeight="1" thickTop="1" thickBot="1">
      <c r="A335" s="164"/>
      <c r="B335" s="161"/>
      <c r="C335" s="431"/>
      <c r="D335" s="432"/>
      <c r="E335" s="433"/>
      <c r="F335" s="188"/>
      <c r="G335" s="189"/>
      <c r="H335" s="190"/>
      <c r="I335" s="189"/>
      <c r="J335" s="190"/>
      <c r="K335" s="191"/>
      <c r="L335" s="192"/>
      <c r="M335" s="193"/>
      <c r="N335" s="175"/>
    </row>
    <row r="336" spans="1:14" s="41" customFormat="1" ht="22.5" customHeight="1">
      <c r="A336" s="442" t="s">
        <v>684</v>
      </c>
      <c r="B336" s="416"/>
      <c r="C336" s="437"/>
      <c r="D336" s="418" t="s">
        <v>685</v>
      </c>
      <c r="E336" s="438"/>
      <c r="F336" s="420"/>
      <c r="G336" s="421"/>
      <c r="H336" s="422"/>
      <c r="I336" s="423"/>
      <c r="J336" s="422"/>
      <c r="K336" s="424"/>
      <c r="L336" s="425"/>
      <c r="M336" s="426"/>
    </row>
    <row r="337" spans="1:13" s="41" customFormat="1" ht="22.5" customHeight="1">
      <c r="A337" s="443"/>
      <c r="B337" s="95">
        <v>295</v>
      </c>
      <c r="C337" s="147" t="s">
        <v>70</v>
      </c>
      <c r="D337" s="148" t="s">
        <v>71</v>
      </c>
      <c r="E337" s="149">
        <v>20</v>
      </c>
      <c r="F337" s="227" t="s">
        <v>30</v>
      </c>
      <c r="G337" s="101" t="str">
        <f t="shared" si="24"/>
        <v>Local</v>
      </c>
      <c r="H337" s="102" t="s">
        <v>31</v>
      </c>
      <c r="I337" s="106">
        <f>IF(G337="","",IF(G337="Foreign",VLOOKUP(H337,Currency!$E$20:$F$33,2,FALSE),1))</f>
        <v>1</v>
      </c>
      <c r="J337" s="102"/>
      <c r="K337" s="103">
        <f t="shared" si="25"/>
        <v>0</v>
      </c>
      <c r="L337" s="104">
        <f t="shared" si="26"/>
        <v>0</v>
      </c>
      <c r="M337" s="334">
        <f t="shared" si="27"/>
        <v>0</v>
      </c>
    </row>
    <row r="338" spans="1:13" s="41" customFormat="1" ht="22.5" customHeight="1">
      <c r="A338" s="443"/>
      <c r="B338" s="95">
        <v>296</v>
      </c>
      <c r="C338" s="147" t="s">
        <v>1066</v>
      </c>
      <c r="D338" s="148" t="s">
        <v>1067</v>
      </c>
      <c r="E338" s="149">
        <v>20</v>
      </c>
      <c r="F338" s="227" t="s">
        <v>30</v>
      </c>
      <c r="G338" s="101" t="str">
        <f t="shared" si="24"/>
        <v>Local</v>
      </c>
      <c r="H338" s="102" t="s">
        <v>31</v>
      </c>
      <c r="I338" s="106">
        <f>IF(G338="","",IF(G338="Foreign",VLOOKUP(H338,Currency!$E$20:$F$33,2,FALSE),1))</f>
        <v>1</v>
      </c>
      <c r="J338" s="102"/>
      <c r="K338" s="103">
        <f t="shared" si="25"/>
        <v>0</v>
      </c>
      <c r="L338" s="104">
        <f t="shared" si="26"/>
        <v>0</v>
      </c>
      <c r="M338" s="334">
        <f t="shared" si="27"/>
        <v>0</v>
      </c>
    </row>
    <row r="339" spans="1:13" s="41" customFormat="1" ht="22.5" customHeight="1">
      <c r="A339" s="443"/>
      <c r="B339" s="95">
        <v>297</v>
      </c>
      <c r="C339" s="147" t="s">
        <v>74</v>
      </c>
      <c r="D339" s="148" t="s">
        <v>75</v>
      </c>
      <c r="E339" s="149">
        <v>20</v>
      </c>
      <c r="F339" s="227" t="s">
        <v>30</v>
      </c>
      <c r="G339" s="101" t="str">
        <f t="shared" si="24"/>
        <v>Local</v>
      </c>
      <c r="H339" s="102" t="s">
        <v>31</v>
      </c>
      <c r="I339" s="106">
        <f>IF(G339="","",IF(G339="Foreign",VLOOKUP(H339,Currency!$E$20:$F$33,2,FALSE),1))</f>
        <v>1</v>
      </c>
      <c r="J339" s="102"/>
      <c r="K339" s="103">
        <f t="shared" si="25"/>
        <v>0</v>
      </c>
      <c r="L339" s="104">
        <f t="shared" si="26"/>
        <v>0</v>
      </c>
      <c r="M339" s="334">
        <f t="shared" si="27"/>
        <v>0</v>
      </c>
    </row>
    <row r="340" spans="1:13" s="41" customFormat="1" ht="22.5" customHeight="1">
      <c r="A340" s="443"/>
      <c r="B340" s="95">
        <v>298</v>
      </c>
      <c r="C340" s="147" t="s">
        <v>76</v>
      </c>
      <c r="D340" s="148" t="s">
        <v>77</v>
      </c>
      <c r="E340" s="149">
        <v>20</v>
      </c>
      <c r="F340" s="227" t="s">
        <v>30</v>
      </c>
      <c r="G340" s="101" t="str">
        <f t="shared" si="24"/>
        <v>Local</v>
      </c>
      <c r="H340" s="102" t="s">
        <v>31</v>
      </c>
      <c r="I340" s="106">
        <f>IF(G340="","",IF(G340="Foreign",VLOOKUP(H340,Currency!$E$20:$F$33,2,FALSE),1))</f>
        <v>1</v>
      </c>
      <c r="J340" s="102"/>
      <c r="K340" s="103">
        <f t="shared" si="25"/>
        <v>0</v>
      </c>
      <c r="L340" s="104">
        <f t="shared" si="26"/>
        <v>0</v>
      </c>
      <c r="M340" s="334">
        <f t="shared" si="27"/>
        <v>0</v>
      </c>
    </row>
    <row r="341" spans="1:13" s="41" customFormat="1" ht="22.5" customHeight="1">
      <c r="A341" s="443"/>
      <c r="B341" s="95">
        <v>299</v>
      </c>
      <c r="C341" s="147" t="s">
        <v>78</v>
      </c>
      <c r="D341" s="148" t="s">
        <v>77</v>
      </c>
      <c r="E341" s="149">
        <v>20</v>
      </c>
      <c r="F341" s="227" t="s">
        <v>30</v>
      </c>
      <c r="G341" s="101" t="str">
        <f t="shared" si="24"/>
        <v>Local</v>
      </c>
      <c r="H341" s="102" t="s">
        <v>31</v>
      </c>
      <c r="I341" s="106">
        <f>IF(G341="","",IF(G341="Foreign",VLOOKUP(H341,Currency!$E$20:$F$33,2,FALSE),1))</f>
        <v>1</v>
      </c>
      <c r="J341" s="102"/>
      <c r="K341" s="103">
        <f t="shared" si="25"/>
        <v>0</v>
      </c>
      <c r="L341" s="104">
        <f t="shared" si="26"/>
        <v>0</v>
      </c>
      <c r="M341" s="334">
        <f t="shared" si="27"/>
        <v>0</v>
      </c>
    </row>
    <row r="342" spans="1:13" s="41" customFormat="1" ht="22.5" customHeight="1">
      <c r="A342" s="443"/>
      <c r="B342" s="95">
        <v>300</v>
      </c>
      <c r="C342" s="147" t="s">
        <v>79</v>
      </c>
      <c r="D342" s="148" t="s">
        <v>80</v>
      </c>
      <c r="E342" s="149">
        <v>20</v>
      </c>
      <c r="F342" s="227" t="s">
        <v>30</v>
      </c>
      <c r="G342" s="101" t="str">
        <f t="shared" si="24"/>
        <v>Local</v>
      </c>
      <c r="H342" s="102" t="s">
        <v>31</v>
      </c>
      <c r="I342" s="106">
        <f>IF(G342="","",IF(G342="Foreign",VLOOKUP(H342,Currency!$E$20:$F$33,2,FALSE),1))</f>
        <v>1</v>
      </c>
      <c r="J342" s="102"/>
      <c r="K342" s="103">
        <f t="shared" si="25"/>
        <v>0</v>
      </c>
      <c r="L342" s="104">
        <f t="shared" si="26"/>
        <v>0</v>
      </c>
      <c r="M342" s="334">
        <f t="shared" si="27"/>
        <v>0</v>
      </c>
    </row>
    <row r="343" spans="1:13" s="41" customFormat="1" ht="22.5" customHeight="1">
      <c r="A343" s="443"/>
      <c r="B343" s="95">
        <v>301</v>
      </c>
      <c r="C343" s="147" t="s">
        <v>81</v>
      </c>
      <c r="D343" s="148" t="s">
        <v>82</v>
      </c>
      <c r="E343" s="149">
        <v>20</v>
      </c>
      <c r="F343" s="227" t="s">
        <v>30</v>
      </c>
      <c r="G343" s="101" t="str">
        <f t="shared" si="24"/>
        <v>Local</v>
      </c>
      <c r="H343" s="102" t="s">
        <v>31</v>
      </c>
      <c r="I343" s="106">
        <f>IF(G343="","",IF(G343="Foreign",VLOOKUP(H343,Currency!$E$20:$F$33,2,FALSE),1))</f>
        <v>1</v>
      </c>
      <c r="J343" s="102"/>
      <c r="K343" s="103">
        <f t="shared" si="25"/>
        <v>0</v>
      </c>
      <c r="L343" s="104">
        <f t="shared" si="26"/>
        <v>0</v>
      </c>
      <c r="M343" s="334">
        <f t="shared" si="27"/>
        <v>0</v>
      </c>
    </row>
    <row r="344" spans="1:13" s="41" customFormat="1" ht="22.5" customHeight="1">
      <c r="A344" s="443"/>
      <c r="B344" s="95">
        <v>302</v>
      </c>
      <c r="C344" s="147" t="s">
        <v>83</v>
      </c>
      <c r="D344" s="148" t="s">
        <v>84</v>
      </c>
      <c r="E344" s="149">
        <v>40</v>
      </c>
      <c r="F344" s="227" t="s">
        <v>30</v>
      </c>
      <c r="G344" s="101" t="str">
        <f t="shared" si="24"/>
        <v>Local</v>
      </c>
      <c r="H344" s="102" t="s">
        <v>31</v>
      </c>
      <c r="I344" s="106">
        <f>IF(G344="","",IF(G344="Foreign",VLOOKUP(H344,Currency!$E$20:$F$33,2,FALSE),1))</f>
        <v>1</v>
      </c>
      <c r="J344" s="102"/>
      <c r="K344" s="103">
        <f t="shared" si="25"/>
        <v>0</v>
      </c>
      <c r="L344" s="104">
        <f t="shared" si="26"/>
        <v>0</v>
      </c>
      <c r="M344" s="334">
        <f t="shared" si="27"/>
        <v>0</v>
      </c>
    </row>
    <row r="345" spans="1:13" s="41" customFormat="1" ht="22.5" customHeight="1">
      <c r="A345" s="443"/>
      <c r="B345" s="95">
        <v>303</v>
      </c>
      <c r="C345" s="147" t="s">
        <v>85</v>
      </c>
      <c r="D345" s="148" t="s">
        <v>86</v>
      </c>
      <c r="E345" s="149">
        <v>20</v>
      </c>
      <c r="F345" s="227" t="s">
        <v>30</v>
      </c>
      <c r="G345" s="101" t="str">
        <f t="shared" ref="G345:G516" si="32">IF(H345="","",IF(H345="ZAR","Local","Foreign"))</f>
        <v>Local</v>
      </c>
      <c r="H345" s="102" t="s">
        <v>31</v>
      </c>
      <c r="I345" s="106">
        <f>IF(G345="","",IF(G345="Foreign",VLOOKUP(H345,Currency!$E$20:$F$33,2,FALSE),1))</f>
        <v>1</v>
      </c>
      <c r="J345" s="102"/>
      <c r="K345" s="103">
        <f t="shared" si="25"/>
        <v>0</v>
      </c>
      <c r="L345" s="104">
        <f t="shared" si="26"/>
        <v>0</v>
      </c>
      <c r="M345" s="334">
        <f t="shared" si="27"/>
        <v>0</v>
      </c>
    </row>
    <row r="346" spans="1:13" s="41" customFormat="1" ht="22.5" customHeight="1">
      <c r="A346" s="443"/>
      <c r="B346" s="95">
        <v>304</v>
      </c>
      <c r="C346" s="147" t="s">
        <v>87</v>
      </c>
      <c r="D346" s="148" t="s">
        <v>88</v>
      </c>
      <c r="E346" s="149">
        <v>20</v>
      </c>
      <c r="F346" s="227" t="s">
        <v>30</v>
      </c>
      <c r="G346" s="101" t="str">
        <f t="shared" si="32"/>
        <v>Local</v>
      </c>
      <c r="H346" s="102" t="s">
        <v>31</v>
      </c>
      <c r="I346" s="106">
        <f>IF(G346="","",IF(G346="Foreign",VLOOKUP(H346,Currency!$E$20:$F$33,2,FALSE),1))</f>
        <v>1</v>
      </c>
      <c r="J346" s="102"/>
      <c r="K346" s="103">
        <f t="shared" si="25"/>
        <v>0</v>
      </c>
      <c r="L346" s="104">
        <f t="shared" si="26"/>
        <v>0</v>
      </c>
      <c r="M346" s="334">
        <f t="shared" si="27"/>
        <v>0</v>
      </c>
    </row>
    <row r="347" spans="1:13" s="41" customFormat="1" ht="22.5" customHeight="1">
      <c r="A347" s="443"/>
      <c r="B347" s="95">
        <v>305</v>
      </c>
      <c r="C347" s="147" t="s">
        <v>89</v>
      </c>
      <c r="D347" s="148" t="s">
        <v>90</v>
      </c>
      <c r="E347" s="149">
        <v>20</v>
      </c>
      <c r="F347" s="227" t="s">
        <v>30</v>
      </c>
      <c r="G347" s="101" t="str">
        <f t="shared" si="32"/>
        <v>Local</v>
      </c>
      <c r="H347" s="102" t="s">
        <v>31</v>
      </c>
      <c r="I347" s="106">
        <f>IF(G347="","",IF(G347="Foreign",VLOOKUP(H347,Currency!$E$20:$F$33,2,FALSE),1))</f>
        <v>1</v>
      </c>
      <c r="J347" s="102"/>
      <c r="K347" s="103">
        <f t="shared" si="25"/>
        <v>0</v>
      </c>
      <c r="L347" s="104">
        <f t="shared" si="26"/>
        <v>0</v>
      </c>
      <c r="M347" s="334">
        <f t="shared" si="27"/>
        <v>0</v>
      </c>
    </row>
    <row r="348" spans="1:13" s="41" customFormat="1" ht="35.25" customHeight="1">
      <c r="A348" s="443"/>
      <c r="B348" s="95">
        <v>306</v>
      </c>
      <c r="C348" s="147" t="s">
        <v>91</v>
      </c>
      <c r="D348" s="148" t="s">
        <v>92</v>
      </c>
      <c r="E348" s="149">
        <v>20</v>
      </c>
      <c r="F348" s="227" t="s">
        <v>30</v>
      </c>
      <c r="G348" s="101" t="str">
        <f t="shared" si="32"/>
        <v>Local</v>
      </c>
      <c r="H348" s="102" t="s">
        <v>31</v>
      </c>
      <c r="I348" s="106">
        <f>IF(G348="","",IF(G348="Foreign",VLOOKUP(H348,Currency!$E$20:$F$33,2,FALSE),1))</f>
        <v>1</v>
      </c>
      <c r="J348" s="102"/>
      <c r="K348" s="103">
        <f t="shared" si="25"/>
        <v>0</v>
      </c>
      <c r="L348" s="104">
        <f t="shared" si="26"/>
        <v>0</v>
      </c>
      <c r="M348" s="334">
        <f t="shared" si="27"/>
        <v>0</v>
      </c>
    </row>
    <row r="349" spans="1:13" s="41" customFormat="1" ht="22.5" customHeight="1">
      <c r="A349" s="443"/>
      <c r="B349" s="95">
        <v>307</v>
      </c>
      <c r="C349" s="147" t="s">
        <v>93</v>
      </c>
      <c r="D349" s="148" t="s">
        <v>94</v>
      </c>
      <c r="E349" s="149">
        <v>180</v>
      </c>
      <c r="F349" s="227" t="s">
        <v>30</v>
      </c>
      <c r="G349" s="101" t="str">
        <f t="shared" si="32"/>
        <v>Local</v>
      </c>
      <c r="H349" s="102" t="s">
        <v>31</v>
      </c>
      <c r="I349" s="106">
        <f>IF(G349="","",IF(G349="Foreign",VLOOKUP(H349,Currency!$E$20:$F$33,2,FALSE),1))</f>
        <v>1</v>
      </c>
      <c r="J349" s="102"/>
      <c r="K349" s="103">
        <f t="shared" si="25"/>
        <v>0</v>
      </c>
      <c r="L349" s="104">
        <f t="shared" si="26"/>
        <v>0</v>
      </c>
      <c r="M349" s="334">
        <f t="shared" si="27"/>
        <v>0</v>
      </c>
    </row>
    <row r="350" spans="1:13" s="41" customFormat="1" ht="22.5" customHeight="1">
      <c r="A350" s="443"/>
      <c r="B350" s="95">
        <v>308</v>
      </c>
      <c r="C350" s="147" t="s">
        <v>95</v>
      </c>
      <c r="D350" s="148" t="s">
        <v>96</v>
      </c>
      <c r="E350" s="149">
        <v>20</v>
      </c>
      <c r="F350" s="227" t="s">
        <v>30</v>
      </c>
      <c r="G350" s="101" t="str">
        <f t="shared" si="32"/>
        <v>Local</v>
      </c>
      <c r="H350" s="102" t="s">
        <v>31</v>
      </c>
      <c r="I350" s="106">
        <f>IF(G350="","",IF(G350="Foreign",VLOOKUP(H350,Currency!$E$20:$F$33,2,FALSE),1))</f>
        <v>1</v>
      </c>
      <c r="J350" s="102"/>
      <c r="K350" s="103">
        <f t="shared" si="25"/>
        <v>0</v>
      </c>
      <c r="L350" s="104">
        <f t="shared" si="26"/>
        <v>0</v>
      </c>
      <c r="M350" s="334">
        <f t="shared" si="27"/>
        <v>0</v>
      </c>
    </row>
    <row r="351" spans="1:13" s="41" customFormat="1" ht="22.5" customHeight="1">
      <c r="A351" s="443"/>
      <c r="B351" s="95">
        <v>309</v>
      </c>
      <c r="C351" s="147" t="s">
        <v>97</v>
      </c>
      <c r="D351" s="148" t="s">
        <v>98</v>
      </c>
      <c r="E351" s="149">
        <v>40</v>
      </c>
      <c r="F351" s="227" t="s">
        <v>30</v>
      </c>
      <c r="G351" s="101" t="str">
        <f t="shared" ref="G351" si="33">IF(H351="","",IF(H351="ZAR","Local","Foreign"))</f>
        <v>Local</v>
      </c>
      <c r="H351" s="102" t="s">
        <v>31</v>
      </c>
      <c r="I351" s="106">
        <f>IF(G351="","",IF(G351="Foreign",VLOOKUP(H351,Currency!$E$20:$F$33,2,FALSE),1))</f>
        <v>1</v>
      </c>
      <c r="J351" s="102"/>
      <c r="K351" s="103">
        <f t="shared" ref="K351" si="34">J351*$I351</f>
        <v>0</v>
      </c>
      <c r="L351" s="104">
        <f t="shared" ref="L351" si="35">J351*$E351</f>
        <v>0</v>
      </c>
      <c r="M351" s="334">
        <f t="shared" ref="M351" si="36">K351*$E351</f>
        <v>0</v>
      </c>
    </row>
    <row r="352" spans="1:13" s="41" customFormat="1" ht="22.5" customHeight="1" thickBot="1">
      <c r="A352" s="444"/>
      <c r="B352" s="364">
        <v>310</v>
      </c>
      <c r="C352" s="449" t="s">
        <v>99</v>
      </c>
      <c r="D352" s="450" t="s">
        <v>100</v>
      </c>
      <c r="E352" s="451">
        <v>20</v>
      </c>
      <c r="F352" s="198" t="s">
        <v>30</v>
      </c>
      <c r="G352" s="199" t="str">
        <f t="shared" si="32"/>
        <v>Local</v>
      </c>
      <c r="H352" s="200" t="s">
        <v>31</v>
      </c>
      <c r="I352" s="430">
        <f>IF(G352="","",IF(G352="Foreign",VLOOKUP(H352,Currency!$E$20:$F$33,2,FALSE),1))</f>
        <v>1</v>
      </c>
      <c r="J352" s="200"/>
      <c r="K352" s="201">
        <f t="shared" si="25"/>
        <v>0</v>
      </c>
      <c r="L352" s="202">
        <f t="shared" si="26"/>
        <v>0</v>
      </c>
      <c r="M352" s="341">
        <f t="shared" si="27"/>
        <v>0</v>
      </c>
    </row>
    <row r="353" spans="1:13" s="41" customFormat="1" ht="22.5" customHeight="1" thickBot="1">
      <c r="A353" s="170"/>
      <c r="B353" s="159"/>
      <c r="C353" s="447"/>
      <c r="D353" s="447"/>
      <c r="E353" s="448"/>
      <c r="F353" s="180"/>
      <c r="G353" s="181"/>
      <c r="H353" s="182"/>
      <c r="I353" s="181"/>
      <c r="J353" s="182"/>
      <c r="K353" s="319" t="s">
        <v>101</v>
      </c>
      <c r="L353" s="319"/>
      <c r="M353" s="320">
        <f>SUM(M337:M352)</f>
        <v>0</v>
      </c>
    </row>
    <row r="354" spans="1:13" s="41" customFormat="1" ht="22.5" customHeight="1" thickTop="1" thickBot="1">
      <c r="A354" s="171"/>
      <c r="B354" s="161"/>
      <c r="C354" s="452"/>
      <c r="D354" s="452"/>
      <c r="E354" s="453"/>
      <c r="F354" s="188"/>
      <c r="G354" s="189"/>
      <c r="H354" s="190"/>
      <c r="I354" s="189"/>
      <c r="J354" s="190"/>
      <c r="K354" s="191"/>
      <c r="L354" s="192"/>
      <c r="M354" s="454"/>
    </row>
    <row r="355" spans="1:13" s="41" customFormat="1" ht="22.5" customHeight="1">
      <c r="A355" s="442" t="s">
        <v>686</v>
      </c>
      <c r="B355" s="416"/>
      <c r="C355" s="437"/>
      <c r="D355" s="418" t="s">
        <v>687</v>
      </c>
      <c r="E355" s="438"/>
      <c r="F355" s="420"/>
      <c r="G355" s="421"/>
      <c r="H355" s="422"/>
      <c r="I355" s="423"/>
      <c r="J355" s="422"/>
      <c r="K355" s="424"/>
      <c r="L355" s="425"/>
      <c r="M355" s="426"/>
    </row>
    <row r="356" spans="1:13" s="41" customFormat="1" ht="17" customHeight="1">
      <c r="A356" s="443"/>
      <c r="B356" s="95">
        <v>311</v>
      </c>
      <c r="C356" s="143" t="s">
        <v>688</v>
      </c>
      <c r="D356" s="144" t="s">
        <v>689</v>
      </c>
      <c r="E356" s="145">
        <v>20</v>
      </c>
      <c r="F356" s="227" t="s">
        <v>30</v>
      </c>
      <c r="G356" s="101" t="str">
        <f t="shared" si="32"/>
        <v>Local</v>
      </c>
      <c r="H356" s="102" t="s">
        <v>31</v>
      </c>
      <c r="I356" s="106">
        <f>IF(G356="","",IF(G356="Foreign",VLOOKUP(H356,Currency!$E$20:$F$33,2,FALSE),1))</f>
        <v>1</v>
      </c>
      <c r="J356" s="102"/>
      <c r="K356" s="103">
        <f t="shared" si="25"/>
        <v>0</v>
      </c>
      <c r="L356" s="104">
        <f t="shared" si="26"/>
        <v>0</v>
      </c>
      <c r="M356" s="334">
        <f t="shared" si="27"/>
        <v>0</v>
      </c>
    </row>
    <row r="357" spans="1:13" s="41" customFormat="1" ht="17" customHeight="1">
      <c r="A357" s="443"/>
      <c r="B357" s="95">
        <v>312</v>
      </c>
      <c r="C357" s="146" t="s">
        <v>1068</v>
      </c>
      <c r="D357" s="144" t="s">
        <v>1069</v>
      </c>
      <c r="E357" s="145">
        <v>20</v>
      </c>
      <c r="F357" s="227" t="s">
        <v>30</v>
      </c>
      <c r="G357" s="101" t="str">
        <f t="shared" si="32"/>
        <v>Local</v>
      </c>
      <c r="H357" s="102" t="s">
        <v>31</v>
      </c>
      <c r="I357" s="106">
        <f>IF(G357="","",IF(G357="Foreign",VLOOKUP(H357,Currency!$E$20:$F$33,2,FALSE),1))</f>
        <v>1</v>
      </c>
      <c r="J357" s="102"/>
      <c r="K357" s="103">
        <f t="shared" si="25"/>
        <v>0</v>
      </c>
      <c r="L357" s="104">
        <f t="shared" si="26"/>
        <v>0</v>
      </c>
      <c r="M357" s="334">
        <f t="shared" si="27"/>
        <v>0</v>
      </c>
    </row>
    <row r="358" spans="1:13" s="41" customFormat="1" ht="17" customHeight="1">
      <c r="A358" s="443"/>
      <c r="B358" s="95">
        <v>313</v>
      </c>
      <c r="C358" s="146" t="s">
        <v>690</v>
      </c>
      <c r="D358" s="144" t="s">
        <v>691</v>
      </c>
      <c r="E358" s="145">
        <v>20</v>
      </c>
      <c r="F358" s="227" t="s">
        <v>30</v>
      </c>
      <c r="G358" s="101" t="str">
        <f t="shared" si="32"/>
        <v>Local</v>
      </c>
      <c r="H358" s="102" t="s">
        <v>31</v>
      </c>
      <c r="I358" s="106">
        <f>IF(G358="","",IF(G358="Foreign",VLOOKUP(H358,Currency!$E$20:$F$33,2,FALSE),1))</f>
        <v>1</v>
      </c>
      <c r="J358" s="102"/>
      <c r="K358" s="103">
        <f t="shared" si="25"/>
        <v>0</v>
      </c>
      <c r="L358" s="104">
        <f t="shared" si="26"/>
        <v>0</v>
      </c>
      <c r="M358" s="334">
        <f t="shared" si="27"/>
        <v>0</v>
      </c>
    </row>
    <row r="359" spans="1:13" s="41" customFormat="1" ht="17" customHeight="1">
      <c r="A359" s="443"/>
      <c r="B359" s="95">
        <v>314</v>
      </c>
      <c r="C359" s="146" t="s">
        <v>692</v>
      </c>
      <c r="D359" s="144" t="s">
        <v>693</v>
      </c>
      <c r="E359" s="145">
        <v>20</v>
      </c>
      <c r="F359" s="227" t="s">
        <v>30</v>
      </c>
      <c r="G359" s="101" t="str">
        <f t="shared" ref="G359:G422" si="37">IF(H359="","",IF(H359="ZAR","Local","Foreign"))</f>
        <v>Local</v>
      </c>
      <c r="H359" s="102" t="s">
        <v>31</v>
      </c>
      <c r="I359" s="106">
        <f>IF(G359="","",IF(G359="Foreign",VLOOKUP(H359,Currency!$E$20:$F$33,2,FALSE),1))</f>
        <v>1</v>
      </c>
      <c r="J359" s="102"/>
      <c r="K359" s="103">
        <f t="shared" ref="K359:K422" si="38">J359*$I359</f>
        <v>0</v>
      </c>
      <c r="L359" s="104">
        <f t="shared" ref="L359:L422" si="39">J359*$E359</f>
        <v>0</v>
      </c>
      <c r="M359" s="334">
        <f t="shared" ref="M359:M422" si="40">K359*$E359</f>
        <v>0</v>
      </c>
    </row>
    <row r="360" spans="1:13" s="41" customFormat="1" ht="17" customHeight="1">
      <c r="A360" s="443"/>
      <c r="B360" s="95">
        <v>315</v>
      </c>
      <c r="C360" s="146" t="s">
        <v>694</v>
      </c>
      <c r="D360" s="144" t="s">
        <v>1070</v>
      </c>
      <c r="E360" s="145">
        <v>20</v>
      </c>
      <c r="F360" s="227" t="s">
        <v>30</v>
      </c>
      <c r="G360" s="101" t="str">
        <f t="shared" si="37"/>
        <v>Local</v>
      </c>
      <c r="H360" s="102" t="s">
        <v>31</v>
      </c>
      <c r="I360" s="106">
        <f>IF(G360="","",IF(G360="Foreign",VLOOKUP(H360,Currency!$E$20:$F$33,2,FALSE),1))</f>
        <v>1</v>
      </c>
      <c r="J360" s="102"/>
      <c r="K360" s="103">
        <f t="shared" si="38"/>
        <v>0</v>
      </c>
      <c r="L360" s="104">
        <f t="shared" si="39"/>
        <v>0</v>
      </c>
      <c r="M360" s="334">
        <f t="shared" si="40"/>
        <v>0</v>
      </c>
    </row>
    <row r="361" spans="1:13" s="41" customFormat="1" ht="17" customHeight="1">
      <c r="A361" s="443"/>
      <c r="B361" s="95">
        <v>316</v>
      </c>
      <c r="C361" s="146" t="s">
        <v>695</v>
      </c>
      <c r="D361" s="144" t="s">
        <v>696</v>
      </c>
      <c r="E361" s="145">
        <v>20</v>
      </c>
      <c r="F361" s="227" t="s">
        <v>30</v>
      </c>
      <c r="G361" s="101" t="str">
        <f t="shared" si="37"/>
        <v>Local</v>
      </c>
      <c r="H361" s="102" t="s">
        <v>31</v>
      </c>
      <c r="I361" s="106">
        <f>IF(G361="","",IF(G361="Foreign",VLOOKUP(H361,Currency!$E$20:$F$33,2,FALSE),1))</f>
        <v>1</v>
      </c>
      <c r="J361" s="102"/>
      <c r="K361" s="103">
        <f t="shared" si="38"/>
        <v>0</v>
      </c>
      <c r="L361" s="104">
        <f t="shared" si="39"/>
        <v>0</v>
      </c>
      <c r="M361" s="334">
        <f t="shared" si="40"/>
        <v>0</v>
      </c>
    </row>
    <row r="362" spans="1:13" s="41" customFormat="1" ht="17" customHeight="1">
      <c r="A362" s="443"/>
      <c r="B362" s="95">
        <v>317</v>
      </c>
      <c r="C362" s="146" t="s">
        <v>382</v>
      </c>
      <c r="D362" s="144" t="s">
        <v>383</v>
      </c>
      <c r="E362" s="145">
        <v>20</v>
      </c>
      <c r="F362" s="227" t="s">
        <v>30</v>
      </c>
      <c r="G362" s="101" t="str">
        <f t="shared" si="37"/>
        <v>Local</v>
      </c>
      <c r="H362" s="102" t="s">
        <v>31</v>
      </c>
      <c r="I362" s="106">
        <f>IF(G362="","",IF(G362="Foreign",VLOOKUP(H362,Currency!$E$20:$F$33,2,FALSE),1))</f>
        <v>1</v>
      </c>
      <c r="J362" s="102"/>
      <c r="K362" s="103">
        <f t="shared" si="38"/>
        <v>0</v>
      </c>
      <c r="L362" s="104">
        <f t="shared" si="39"/>
        <v>0</v>
      </c>
      <c r="M362" s="334">
        <f t="shared" si="40"/>
        <v>0</v>
      </c>
    </row>
    <row r="363" spans="1:13" s="41" customFormat="1" ht="17" customHeight="1">
      <c r="A363" s="443"/>
      <c r="B363" s="95">
        <v>318</v>
      </c>
      <c r="C363" s="146" t="s">
        <v>1071</v>
      </c>
      <c r="D363" s="144" t="s">
        <v>1072</v>
      </c>
      <c r="E363" s="145">
        <v>20</v>
      </c>
      <c r="F363" s="227" t="s">
        <v>30</v>
      </c>
      <c r="G363" s="101" t="str">
        <f t="shared" si="37"/>
        <v>Local</v>
      </c>
      <c r="H363" s="102" t="s">
        <v>31</v>
      </c>
      <c r="I363" s="106">
        <f>IF(G363="","",IF(G363="Foreign",VLOOKUP(H363,Currency!$E$20:$F$33,2,FALSE),1))</f>
        <v>1</v>
      </c>
      <c r="J363" s="102"/>
      <c r="K363" s="103">
        <f t="shared" si="38"/>
        <v>0</v>
      </c>
      <c r="L363" s="104">
        <f t="shared" si="39"/>
        <v>0</v>
      </c>
      <c r="M363" s="334">
        <f t="shared" si="40"/>
        <v>0</v>
      </c>
    </row>
    <row r="364" spans="1:13" s="41" customFormat="1" ht="17" customHeight="1">
      <c r="A364" s="443"/>
      <c r="B364" s="95">
        <v>319</v>
      </c>
      <c r="C364" s="146" t="s">
        <v>1073</v>
      </c>
      <c r="D364" s="144" t="s">
        <v>1074</v>
      </c>
      <c r="E364" s="145">
        <v>20</v>
      </c>
      <c r="F364" s="227" t="s">
        <v>30</v>
      </c>
      <c r="G364" s="101" t="str">
        <f t="shared" si="37"/>
        <v>Local</v>
      </c>
      <c r="H364" s="102" t="s">
        <v>31</v>
      </c>
      <c r="I364" s="106">
        <f>IF(G364="","",IF(G364="Foreign",VLOOKUP(H364,Currency!$E$20:$F$33,2,FALSE),1))</f>
        <v>1</v>
      </c>
      <c r="J364" s="102"/>
      <c r="K364" s="103">
        <f t="shared" si="38"/>
        <v>0</v>
      </c>
      <c r="L364" s="104">
        <f t="shared" si="39"/>
        <v>0</v>
      </c>
      <c r="M364" s="334">
        <f t="shared" si="40"/>
        <v>0</v>
      </c>
    </row>
    <row r="365" spans="1:13" s="41" customFormat="1" ht="17" customHeight="1">
      <c r="A365" s="443"/>
      <c r="B365" s="95">
        <v>320</v>
      </c>
      <c r="C365" s="146" t="s">
        <v>655</v>
      </c>
      <c r="D365" s="144" t="s">
        <v>656</v>
      </c>
      <c r="E365" s="145">
        <v>20</v>
      </c>
      <c r="F365" s="227" t="s">
        <v>30</v>
      </c>
      <c r="G365" s="101" t="str">
        <f t="shared" si="37"/>
        <v>Local</v>
      </c>
      <c r="H365" s="102" t="s">
        <v>31</v>
      </c>
      <c r="I365" s="106">
        <f>IF(G365="","",IF(G365="Foreign",VLOOKUP(H365,Currency!$E$20:$F$33,2,FALSE),1))</f>
        <v>1</v>
      </c>
      <c r="J365" s="102"/>
      <c r="K365" s="103">
        <f t="shared" si="38"/>
        <v>0</v>
      </c>
      <c r="L365" s="104">
        <f t="shared" si="39"/>
        <v>0</v>
      </c>
      <c r="M365" s="334">
        <f t="shared" si="40"/>
        <v>0</v>
      </c>
    </row>
    <row r="366" spans="1:13" s="41" customFormat="1" ht="17" customHeight="1">
      <c r="A366" s="443"/>
      <c r="B366" s="95">
        <v>321</v>
      </c>
      <c r="C366" s="146" t="s">
        <v>1075</v>
      </c>
      <c r="D366" s="144" t="s">
        <v>1076</v>
      </c>
      <c r="E366" s="145">
        <v>20</v>
      </c>
      <c r="F366" s="227" t="s">
        <v>30</v>
      </c>
      <c r="G366" s="101" t="str">
        <f t="shared" si="37"/>
        <v>Local</v>
      </c>
      <c r="H366" s="102" t="s">
        <v>31</v>
      </c>
      <c r="I366" s="106">
        <f>IF(G366="","",IF(G366="Foreign",VLOOKUP(H366,Currency!$E$20:$F$33,2,FALSE),1))</f>
        <v>1</v>
      </c>
      <c r="J366" s="102"/>
      <c r="K366" s="103">
        <f t="shared" si="38"/>
        <v>0</v>
      </c>
      <c r="L366" s="104">
        <f t="shared" si="39"/>
        <v>0</v>
      </c>
      <c r="M366" s="334">
        <f t="shared" si="40"/>
        <v>0</v>
      </c>
    </row>
    <row r="367" spans="1:13" s="41" customFormat="1" ht="17" customHeight="1">
      <c r="A367" s="443"/>
      <c r="B367" s="95">
        <v>322</v>
      </c>
      <c r="C367" s="146" t="s">
        <v>1077</v>
      </c>
      <c r="D367" s="144" t="s">
        <v>1078</v>
      </c>
      <c r="E367" s="145">
        <v>20</v>
      </c>
      <c r="F367" s="227" t="s">
        <v>30</v>
      </c>
      <c r="G367" s="101" t="str">
        <f t="shared" si="37"/>
        <v>Local</v>
      </c>
      <c r="H367" s="102" t="s">
        <v>31</v>
      </c>
      <c r="I367" s="106">
        <f>IF(G367="","",IF(G367="Foreign",VLOOKUP(H367,Currency!$E$20:$F$33,2,FALSE),1))</f>
        <v>1</v>
      </c>
      <c r="J367" s="102"/>
      <c r="K367" s="103">
        <f t="shared" si="38"/>
        <v>0</v>
      </c>
      <c r="L367" s="104">
        <f t="shared" si="39"/>
        <v>0</v>
      </c>
      <c r="M367" s="334">
        <f t="shared" si="40"/>
        <v>0</v>
      </c>
    </row>
    <row r="368" spans="1:13" s="41" customFormat="1" ht="17" customHeight="1">
      <c r="A368" s="443"/>
      <c r="B368" s="95">
        <v>323</v>
      </c>
      <c r="C368" s="146" t="s">
        <v>1079</v>
      </c>
      <c r="D368" s="144" t="s">
        <v>1080</v>
      </c>
      <c r="E368" s="145">
        <v>20</v>
      </c>
      <c r="F368" s="227" t="s">
        <v>30</v>
      </c>
      <c r="G368" s="101" t="str">
        <f t="shared" si="37"/>
        <v>Local</v>
      </c>
      <c r="H368" s="102" t="s">
        <v>31</v>
      </c>
      <c r="I368" s="106">
        <f>IF(G368="","",IF(G368="Foreign",VLOOKUP(H368,Currency!$E$20:$F$33,2,FALSE),1))</f>
        <v>1</v>
      </c>
      <c r="J368" s="102"/>
      <c r="K368" s="103">
        <f t="shared" si="38"/>
        <v>0</v>
      </c>
      <c r="L368" s="104">
        <f t="shared" si="39"/>
        <v>0</v>
      </c>
      <c r="M368" s="334">
        <f t="shared" si="40"/>
        <v>0</v>
      </c>
    </row>
    <row r="369" spans="1:13" s="41" customFormat="1" ht="17" customHeight="1">
      <c r="A369" s="443"/>
      <c r="B369" s="95">
        <v>324</v>
      </c>
      <c r="C369" s="146" t="s">
        <v>664</v>
      </c>
      <c r="D369" s="144" t="s">
        <v>665</v>
      </c>
      <c r="E369" s="145">
        <v>20</v>
      </c>
      <c r="F369" s="227" t="s">
        <v>30</v>
      </c>
      <c r="G369" s="101" t="str">
        <f t="shared" si="37"/>
        <v>Local</v>
      </c>
      <c r="H369" s="102" t="s">
        <v>31</v>
      </c>
      <c r="I369" s="106">
        <f>IF(G369="","",IF(G369="Foreign",VLOOKUP(H369,Currency!$E$20:$F$33,2,FALSE),1))</f>
        <v>1</v>
      </c>
      <c r="J369" s="102"/>
      <c r="K369" s="103">
        <f t="shared" si="38"/>
        <v>0</v>
      </c>
      <c r="L369" s="104">
        <f t="shared" si="39"/>
        <v>0</v>
      </c>
      <c r="M369" s="334">
        <f t="shared" si="40"/>
        <v>0</v>
      </c>
    </row>
    <row r="370" spans="1:13" s="41" customFormat="1" ht="17" customHeight="1">
      <c r="A370" s="443"/>
      <c r="B370" s="95">
        <v>325</v>
      </c>
      <c r="C370" s="146" t="s">
        <v>660</v>
      </c>
      <c r="D370" s="144" t="s">
        <v>661</v>
      </c>
      <c r="E370" s="145">
        <v>20</v>
      </c>
      <c r="F370" s="227" t="s">
        <v>30</v>
      </c>
      <c r="G370" s="101" t="str">
        <f t="shared" si="37"/>
        <v>Local</v>
      </c>
      <c r="H370" s="102" t="s">
        <v>31</v>
      </c>
      <c r="I370" s="106">
        <f>IF(G370="","",IF(G370="Foreign",VLOOKUP(H370,Currency!$E$20:$F$33,2,FALSE),1))</f>
        <v>1</v>
      </c>
      <c r="J370" s="102"/>
      <c r="K370" s="103">
        <f t="shared" si="38"/>
        <v>0</v>
      </c>
      <c r="L370" s="104">
        <f t="shared" si="39"/>
        <v>0</v>
      </c>
      <c r="M370" s="334">
        <f t="shared" si="40"/>
        <v>0</v>
      </c>
    </row>
    <row r="371" spans="1:13" s="41" customFormat="1" ht="17" customHeight="1">
      <c r="A371" s="443"/>
      <c r="B371" s="95">
        <v>326</v>
      </c>
      <c r="C371" s="146" t="s">
        <v>662</v>
      </c>
      <c r="D371" s="144" t="s">
        <v>663</v>
      </c>
      <c r="E371" s="145">
        <v>20</v>
      </c>
      <c r="F371" s="227" t="s">
        <v>30</v>
      </c>
      <c r="G371" s="101" t="str">
        <f t="shared" si="37"/>
        <v>Local</v>
      </c>
      <c r="H371" s="102" t="s">
        <v>31</v>
      </c>
      <c r="I371" s="106">
        <f>IF(G371="","",IF(G371="Foreign",VLOOKUP(H371,Currency!$E$20:$F$33,2,FALSE),1))</f>
        <v>1</v>
      </c>
      <c r="J371" s="102"/>
      <c r="K371" s="103">
        <f t="shared" si="38"/>
        <v>0</v>
      </c>
      <c r="L371" s="104">
        <f t="shared" si="39"/>
        <v>0</v>
      </c>
      <c r="M371" s="334">
        <f t="shared" si="40"/>
        <v>0</v>
      </c>
    </row>
    <row r="372" spans="1:13" s="41" customFormat="1" ht="17" customHeight="1">
      <c r="A372" s="443"/>
      <c r="B372" s="95">
        <v>327</v>
      </c>
      <c r="C372" s="146" t="s">
        <v>1081</v>
      </c>
      <c r="D372" s="144" t="s">
        <v>1082</v>
      </c>
      <c r="E372" s="145">
        <v>20</v>
      </c>
      <c r="F372" s="227" t="s">
        <v>30</v>
      </c>
      <c r="G372" s="101" t="str">
        <f t="shared" si="37"/>
        <v>Local</v>
      </c>
      <c r="H372" s="102" t="s">
        <v>31</v>
      </c>
      <c r="I372" s="106">
        <f>IF(G372="","",IF(G372="Foreign",VLOOKUP(H372,Currency!$E$20:$F$33,2,FALSE),1))</f>
        <v>1</v>
      </c>
      <c r="J372" s="102"/>
      <c r="K372" s="103">
        <f t="shared" si="38"/>
        <v>0</v>
      </c>
      <c r="L372" s="104">
        <f t="shared" si="39"/>
        <v>0</v>
      </c>
      <c r="M372" s="334">
        <f t="shared" si="40"/>
        <v>0</v>
      </c>
    </row>
    <row r="373" spans="1:13" s="41" customFormat="1" ht="17" customHeight="1">
      <c r="A373" s="443"/>
      <c r="B373" s="95">
        <v>328</v>
      </c>
      <c r="C373" s="146" t="s">
        <v>668</v>
      </c>
      <c r="D373" s="144" t="s">
        <v>1042</v>
      </c>
      <c r="E373" s="145">
        <v>20</v>
      </c>
      <c r="F373" s="227" t="s">
        <v>30</v>
      </c>
      <c r="G373" s="101" t="str">
        <f t="shared" si="37"/>
        <v>Local</v>
      </c>
      <c r="H373" s="102" t="s">
        <v>31</v>
      </c>
      <c r="I373" s="106">
        <f>IF(G373="","",IF(G373="Foreign",VLOOKUP(H373,Currency!$E$20:$F$33,2,FALSE),1))</f>
        <v>1</v>
      </c>
      <c r="J373" s="102"/>
      <c r="K373" s="103">
        <f t="shared" si="38"/>
        <v>0</v>
      </c>
      <c r="L373" s="104">
        <f t="shared" si="39"/>
        <v>0</v>
      </c>
      <c r="M373" s="334">
        <f t="shared" si="40"/>
        <v>0</v>
      </c>
    </row>
    <row r="374" spans="1:13" s="41" customFormat="1" ht="17" customHeight="1">
      <c r="A374" s="443"/>
      <c r="B374" s="95">
        <v>329</v>
      </c>
      <c r="C374" s="146" t="s">
        <v>1083</v>
      </c>
      <c r="D374" s="144" t="s">
        <v>1084</v>
      </c>
      <c r="E374" s="145">
        <v>20</v>
      </c>
      <c r="F374" s="227" t="s">
        <v>30</v>
      </c>
      <c r="G374" s="101" t="str">
        <f t="shared" si="37"/>
        <v>Local</v>
      </c>
      <c r="H374" s="102" t="s">
        <v>31</v>
      </c>
      <c r="I374" s="106">
        <f>IF(G374="","",IF(G374="Foreign",VLOOKUP(H374,Currency!$E$20:$F$33,2,FALSE),1))</f>
        <v>1</v>
      </c>
      <c r="J374" s="102"/>
      <c r="K374" s="103">
        <f t="shared" si="38"/>
        <v>0</v>
      </c>
      <c r="L374" s="104">
        <f t="shared" si="39"/>
        <v>0</v>
      </c>
      <c r="M374" s="334">
        <f t="shared" si="40"/>
        <v>0</v>
      </c>
    </row>
    <row r="375" spans="1:13" s="41" customFormat="1" ht="17" customHeight="1">
      <c r="A375" s="443"/>
      <c r="B375" s="95">
        <v>330</v>
      </c>
      <c r="C375" s="146" t="s">
        <v>1085</v>
      </c>
      <c r="D375" s="144" t="s">
        <v>1086</v>
      </c>
      <c r="E375" s="145">
        <v>20</v>
      </c>
      <c r="F375" s="227" t="s">
        <v>30</v>
      </c>
      <c r="G375" s="101" t="str">
        <f t="shared" si="37"/>
        <v>Local</v>
      </c>
      <c r="H375" s="102" t="s">
        <v>31</v>
      </c>
      <c r="I375" s="106">
        <f>IF(G375="","",IF(G375="Foreign",VLOOKUP(H375,Currency!$E$20:$F$33,2,FALSE),1))</f>
        <v>1</v>
      </c>
      <c r="J375" s="102"/>
      <c r="K375" s="103">
        <f t="shared" si="38"/>
        <v>0</v>
      </c>
      <c r="L375" s="104">
        <f t="shared" si="39"/>
        <v>0</v>
      </c>
      <c r="M375" s="334">
        <f t="shared" si="40"/>
        <v>0</v>
      </c>
    </row>
    <row r="376" spans="1:13" s="41" customFormat="1" ht="17" customHeight="1">
      <c r="A376" s="443"/>
      <c r="B376" s="95">
        <v>331</v>
      </c>
      <c r="C376" s="146" t="s">
        <v>651</v>
      </c>
      <c r="D376" s="144" t="s">
        <v>652</v>
      </c>
      <c r="E376" s="145">
        <v>20</v>
      </c>
      <c r="F376" s="227" t="s">
        <v>30</v>
      </c>
      <c r="G376" s="101" t="str">
        <f t="shared" si="37"/>
        <v>Local</v>
      </c>
      <c r="H376" s="102" t="s">
        <v>31</v>
      </c>
      <c r="I376" s="106">
        <f>IF(G376="","",IF(G376="Foreign",VLOOKUP(H376,Currency!$E$20:$F$33,2,FALSE),1))</f>
        <v>1</v>
      </c>
      <c r="J376" s="102"/>
      <c r="K376" s="103">
        <f t="shared" si="38"/>
        <v>0</v>
      </c>
      <c r="L376" s="104">
        <f t="shared" si="39"/>
        <v>0</v>
      </c>
      <c r="M376" s="334">
        <f t="shared" si="40"/>
        <v>0</v>
      </c>
    </row>
    <row r="377" spans="1:13" s="41" customFormat="1" ht="17" customHeight="1">
      <c r="A377" s="443"/>
      <c r="B377" s="95">
        <v>332</v>
      </c>
      <c r="C377" s="146" t="s">
        <v>97</v>
      </c>
      <c r="D377" s="144" t="s">
        <v>98</v>
      </c>
      <c r="E377" s="145">
        <v>20</v>
      </c>
      <c r="F377" s="227" t="s">
        <v>30</v>
      </c>
      <c r="G377" s="101" t="str">
        <f t="shared" si="37"/>
        <v>Local</v>
      </c>
      <c r="H377" s="102" t="s">
        <v>31</v>
      </c>
      <c r="I377" s="106">
        <f>IF(G377="","",IF(G377="Foreign",VLOOKUP(H377,Currency!$E$20:$F$33,2,FALSE),1))</f>
        <v>1</v>
      </c>
      <c r="J377" s="102"/>
      <c r="K377" s="103">
        <f t="shared" si="38"/>
        <v>0</v>
      </c>
      <c r="L377" s="104">
        <f t="shared" si="39"/>
        <v>0</v>
      </c>
      <c r="M377" s="334">
        <f t="shared" si="40"/>
        <v>0</v>
      </c>
    </row>
    <row r="378" spans="1:13" s="41" customFormat="1" ht="17" customHeight="1">
      <c r="A378" s="443"/>
      <c r="B378" s="95">
        <v>333</v>
      </c>
      <c r="C378" s="146" t="s">
        <v>1087</v>
      </c>
      <c r="D378" s="144" t="s">
        <v>697</v>
      </c>
      <c r="E378" s="145">
        <v>20</v>
      </c>
      <c r="F378" s="227" t="s">
        <v>30</v>
      </c>
      <c r="G378" s="101" t="str">
        <f t="shared" si="37"/>
        <v>Local</v>
      </c>
      <c r="H378" s="102" t="s">
        <v>31</v>
      </c>
      <c r="I378" s="106">
        <f>IF(G378="","",IF(G378="Foreign",VLOOKUP(H378,Currency!$E$20:$F$33,2,FALSE),1))</f>
        <v>1</v>
      </c>
      <c r="J378" s="102"/>
      <c r="K378" s="103">
        <f t="shared" si="38"/>
        <v>0</v>
      </c>
      <c r="L378" s="104">
        <f t="shared" si="39"/>
        <v>0</v>
      </c>
      <c r="M378" s="334">
        <f t="shared" si="40"/>
        <v>0</v>
      </c>
    </row>
    <row r="379" spans="1:13" s="41" customFormat="1" ht="17" customHeight="1">
      <c r="A379" s="443"/>
      <c r="B379" s="95">
        <v>334</v>
      </c>
      <c r="C379" s="146" t="s">
        <v>659</v>
      </c>
      <c r="D379" s="144" t="s">
        <v>1042</v>
      </c>
      <c r="E379" s="145">
        <v>20</v>
      </c>
      <c r="F379" s="227" t="s">
        <v>30</v>
      </c>
      <c r="G379" s="101" t="str">
        <f t="shared" si="37"/>
        <v>Local</v>
      </c>
      <c r="H379" s="102" t="s">
        <v>31</v>
      </c>
      <c r="I379" s="106">
        <f>IF(G379="","",IF(G379="Foreign",VLOOKUP(H379,Currency!$E$20:$F$33,2,FALSE),1))</f>
        <v>1</v>
      </c>
      <c r="J379" s="102"/>
      <c r="K379" s="103">
        <f t="shared" si="38"/>
        <v>0</v>
      </c>
      <c r="L379" s="104">
        <f t="shared" si="39"/>
        <v>0</v>
      </c>
      <c r="M379" s="334">
        <f t="shared" si="40"/>
        <v>0</v>
      </c>
    </row>
    <row r="380" spans="1:13" s="41" customFormat="1" ht="17" customHeight="1">
      <c r="A380" s="443"/>
      <c r="B380" s="95">
        <v>335</v>
      </c>
      <c r="C380" s="146" t="s">
        <v>698</v>
      </c>
      <c r="D380" s="144" t="s">
        <v>699</v>
      </c>
      <c r="E380" s="145">
        <v>20</v>
      </c>
      <c r="F380" s="227" t="s">
        <v>30</v>
      </c>
      <c r="G380" s="101" t="str">
        <f t="shared" si="37"/>
        <v>Local</v>
      </c>
      <c r="H380" s="102" t="s">
        <v>31</v>
      </c>
      <c r="I380" s="106">
        <f>IF(G380="","",IF(G380="Foreign",VLOOKUP(H380,Currency!$E$20:$F$33,2,FALSE),1))</f>
        <v>1</v>
      </c>
      <c r="J380" s="102"/>
      <c r="K380" s="103">
        <f t="shared" si="38"/>
        <v>0</v>
      </c>
      <c r="L380" s="104">
        <f t="shared" si="39"/>
        <v>0</v>
      </c>
      <c r="M380" s="334">
        <f t="shared" si="40"/>
        <v>0</v>
      </c>
    </row>
    <row r="381" spans="1:13" s="41" customFormat="1" ht="17" customHeight="1">
      <c r="A381" s="443"/>
      <c r="B381" s="95">
        <v>336</v>
      </c>
      <c r="C381" s="146" t="s">
        <v>97</v>
      </c>
      <c r="D381" s="144" t="s">
        <v>98</v>
      </c>
      <c r="E381" s="145">
        <v>20</v>
      </c>
      <c r="F381" s="227" t="s">
        <v>30</v>
      </c>
      <c r="G381" s="101" t="str">
        <f t="shared" si="37"/>
        <v>Local</v>
      </c>
      <c r="H381" s="102" t="s">
        <v>31</v>
      </c>
      <c r="I381" s="106">
        <f>IF(G381="","",IF(G381="Foreign",VLOOKUP(H381,Currency!$E$20:$F$33,2,FALSE),1))</f>
        <v>1</v>
      </c>
      <c r="J381" s="102"/>
      <c r="K381" s="103">
        <f t="shared" si="38"/>
        <v>0</v>
      </c>
      <c r="L381" s="104">
        <f t="shared" si="39"/>
        <v>0</v>
      </c>
      <c r="M381" s="334">
        <f t="shared" si="40"/>
        <v>0</v>
      </c>
    </row>
    <row r="382" spans="1:13" s="41" customFormat="1" ht="17" customHeight="1">
      <c r="A382" s="443"/>
      <c r="B382" s="95">
        <v>337</v>
      </c>
      <c r="C382" s="214" t="s">
        <v>700</v>
      </c>
      <c r="D382" s="144" t="s">
        <v>701</v>
      </c>
      <c r="E382" s="145">
        <v>80</v>
      </c>
      <c r="F382" s="227" t="s">
        <v>30</v>
      </c>
      <c r="G382" s="101" t="str">
        <f t="shared" si="37"/>
        <v>Local</v>
      </c>
      <c r="H382" s="102" t="s">
        <v>31</v>
      </c>
      <c r="I382" s="106">
        <f>IF(G382="","",IF(G382="Foreign",VLOOKUP(H382,Currency!$E$20:$F$33,2,FALSE),1))</f>
        <v>1</v>
      </c>
      <c r="J382" s="102"/>
      <c r="K382" s="103">
        <f t="shared" si="38"/>
        <v>0</v>
      </c>
      <c r="L382" s="104">
        <f t="shared" si="39"/>
        <v>0</v>
      </c>
      <c r="M382" s="334">
        <f t="shared" si="40"/>
        <v>0</v>
      </c>
    </row>
    <row r="383" spans="1:13" s="41" customFormat="1" ht="17" customHeight="1">
      <c r="A383" s="443"/>
      <c r="B383" s="95">
        <v>338</v>
      </c>
      <c r="C383" s="214" t="s">
        <v>702</v>
      </c>
      <c r="D383" s="144" t="s">
        <v>703</v>
      </c>
      <c r="E383" s="145">
        <v>80</v>
      </c>
      <c r="F383" s="227" t="s">
        <v>30</v>
      </c>
      <c r="G383" s="101" t="str">
        <f t="shared" si="37"/>
        <v>Local</v>
      </c>
      <c r="H383" s="102" t="s">
        <v>31</v>
      </c>
      <c r="I383" s="106">
        <f>IF(G383="","",IF(G383="Foreign",VLOOKUP(H383,Currency!$E$20:$F$33,2,FALSE),1))</f>
        <v>1</v>
      </c>
      <c r="J383" s="102"/>
      <c r="K383" s="103">
        <f t="shared" si="38"/>
        <v>0</v>
      </c>
      <c r="L383" s="104">
        <f t="shared" si="39"/>
        <v>0</v>
      </c>
      <c r="M383" s="334">
        <f t="shared" si="40"/>
        <v>0</v>
      </c>
    </row>
    <row r="384" spans="1:13" s="41" customFormat="1" ht="17" customHeight="1">
      <c r="A384" s="443"/>
      <c r="B384" s="95">
        <v>339</v>
      </c>
      <c r="C384" s="214" t="s">
        <v>1088</v>
      </c>
      <c r="D384" s="144" t="s">
        <v>358</v>
      </c>
      <c r="E384" s="145">
        <v>20</v>
      </c>
      <c r="F384" s="227" t="s">
        <v>30</v>
      </c>
      <c r="G384" s="101" t="str">
        <f t="shared" si="37"/>
        <v>Local</v>
      </c>
      <c r="H384" s="102" t="s">
        <v>31</v>
      </c>
      <c r="I384" s="106">
        <f>IF(G384="","",IF(G384="Foreign",VLOOKUP(H384,Currency!$E$20:$F$33,2,FALSE),1))</f>
        <v>1</v>
      </c>
      <c r="J384" s="102"/>
      <c r="K384" s="103">
        <f t="shared" si="38"/>
        <v>0</v>
      </c>
      <c r="L384" s="104">
        <f t="shared" si="39"/>
        <v>0</v>
      </c>
      <c r="M384" s="334">
        <f t="shared" si="40"/>
        <v>0</v>
      </c>
    </row>
    <row r="385" spans="1:13" s="41" customFormat="1" ht="17" customHeight="1">
      <c r="A385" s="443"/>
      <c r="B385" s="95">
        <v>340</v>
      </c>
      <c r="C385" s="146" t="s">
        <v>1089</v>
      </c>
      <c r="D385" s="144" t="s">
        <v>1090</v>
      </c>
      <c r="E385" s="145">
        <v>20</v>
      </c>
      <c r="F385" s="227" t="s">
        <v>30</v>
      </c>
      <c r="G385" s="101" t="str">
        <f t="shared" si="37"/>
        <v>Local</v>
      </c>
      <c r="H385" s="102" t="s">
        <v>31</v>
      </c>
      <c r="I385" s="106">
        <f>IF(G385="","",IF(G385="Foreign",VLOOKUP(H385,Currency!$E$20:$F$33,2,FALSE),1))</f>
        <v>1</v>
      </c>
      <c r="J385" s="102"/>
      <c r="K385" s="103">
        <f t="shared" si="38"/>
        <v>0</v>
      </c>
      <c r="L385" s="104">
        <f t="shared" si="39"/>
        <v>0</v>
      </c>
      <c r="M385" s="334">
        <f t="shared" si="40"/>
        <v>0</v>
      </c>
    </row>
    <row r="386" spans="1:13" s="41" customFormat="1" ht="17" customHeight="1">
      <c r="A386" s="443"/>
      <c r="B386" s="95">
        <v>341</v>
      </c>
      <c r="C386" s="146" t="s">
        <v>1091</v>
      </c>
      <c r="D386" s="144" t="s">
        <v>1092</v>
      </c>
      <c r="E386" s="145">
        <v>20</v>
      </c>
      <c r="F386" s="227" t="s">
        <v>30</v>
      </c>
      <c r="G386" s="101" t="str">
        <f t="shared" si="37"/>
        <v>Local</v>
      </c>
      <c r="H386" s="102" t="s">
        <v>31</v>
      </c>
      <c r="I386" s="106">
        <f>IF(G386="","",IF(G386="Foreign",VLOOKUP(H386,Currency!$E$20:$F$33,2,FALSE),1))</f>
        <v>1</v>
      </c>
      <c r="J386" s="102"/>
      <c r="K386" s="103">
        <f t="shared" si="38"/>
        <v>0</v>
      </c>
      <c r="L386" s="104">
        <f t="shared" si="39"/>
        <v>0</v>
      </c>
      <c r="M386" s="334">
        <f t="shared" si="40"/>
        <v>0</v>
      </c>
    </row>
    <row r="387" spans="1:13" s="41" customFormat="1" ht="17" customHeight="1">
      <c r="A387" s="443"/>
      <c r="B387" s="95">
        <v>342</v>
      </c>
      <c r="C387" s="146" t="s">
        <v>692</v>
      </c>
      <c r="D387" s="144" t="s">
        <v>693</v>
      </c>
      <c r="E387" s="145">
        <v>20</v>
      </c>
      <c r="F387" s="227" t="s">
        <v>30</v>
      </c>
      <c r="G387" s="101" t="str">
        <f t="shared" si="37"/>
        <v>Local</v>
      </c>
      <c r="H387" s="102" t="s">
        <v>31</v>
      </c>
      <c r="I387" s="106">
        <f>IF(G387="","",IF(G387="Foreign",VLOOKUP(H387,Currency!$E$20:$F$33,2,FALSE),1))</f>
        <v>1</v>
      </c>
      <c r="J387" s="102"/>
      <c r="K387" s="103">
        <f t="shared" si="38"/>
        <v>0</v>
      </c>
      <c r="L387" s="104">
        <f t="shared" si="39"/>
        <v>0</v>
      </c>
      <c r="M387" s="334">
        <f t="shared" si="40"/>
        <v>0</v>
      </c>
    </row>
    <row r="388" spans="1:13" s="41" customFormat="1" ht="17" customHeight="1">
      <c r="A388" s="443"/>
      <c r="B388" s="95">
        <v>343</v>
      </c>
      <c r="C388" s="146" t="s">
        <v>694</v>
      </c>
      <c r="D388" s="144" t="s">
        <v>1070</v>
      </c>
      <c r="E388" s="145">
        <v>20</v>
      </c>
      <c r="F388" s="227" t="s">
        <v>30</v>
      </c>
      <c r="G388" s="101" t="str">
        <f t="shared" si="37"/>
        <v>Local</v>
      </c>
      <c r="H388" s="102" t="s">
        <v>31</v>
      </c>
      <c r="I388" s="106">
        <f>IF(G388="","",IF(G388="Foreign",VLOOKUP(H388,Currency!$E$20:$F$33,2,FALSE),1))</f>
        <v>1</v>
      </c>
      <c r="J388" s="102"/>
      <c r="K388" s="103">
        <f t="shared" si="38"/>
        <v>0</v>
      </c>
      <c r="L388" s="104">
        <f t="shared" si="39"/>
        <v>0</v>
      </c>
      <c r="M388" s="334">
        <f t="shared" si="40"/>
        <v>0</v>
      </c>
    </row>
    <row r="389" spans="1:13" s="41" customFormat="1" ht="17" customHeight="1">
      <c r="A389" s="443"/>
      <c r="B389" s="95">
        <v>344</v>
      </c>
      <c r="C389" s="146" t="s">
        <v>1093</v>
      </c>
      <c r="D389" s="144" t="s">
        <v>1094</v>
      </c>
      <c r="E389" s="145">
        <v>20</v>
      </c>
      <c r="F389" s="227" t="s">
        <v>30</v>
      </c>
      <c r="G389" s="101" t="str">
        <f t="shared" si="37"/>
        <v>Local</v>
      </c>
      <c r="H389" s="102" t="s">
        <v>31</v>
      </c>
      <c r="I389" s="106">
        <f>IF(G389="","",IF(G389="Foreign",VLOOKUP(H389,Currency!$E$20:$F$33,2,FALSE),1))</f>
        <v>1</v>
      </c>
      <c r="J389" s="102"/>
      <c r="K389" s="103">
        <f t="shared" si="38"/>
        <v>0</v>
      </c>
      <c r="L389" s="104">
        <f t="shared" si="39"/>
        <v>0</v>
      </c>
      <c r="M389" s="334">
        <f t="shared" si="40"/>
        <v>0</v>
      </c>
    </row>
    <row r="390" spans="1:13" s="41" customFormat="1" ht="17" customHeight="1">
      <c r="A390" s="443"/>
      <c r="B390" s="95">
        <v>345</v>
      </c>
      <c r="C390" s="146" t="s">
        <v>1095</v>
      </c>
      <c r="D390" s="144" t="s">
        <v>1096</v>
      </c>
      <c r="E390" s="145">
        <v>20</v>
      </c>
      <c r="F390" s="227" t="s">
        <v>30</v>
      </c>
      <c r="G390" s="101" t="str">
        <f t="shared" si="37"/>
        <v>Local</v>
      </c>
      <c r="H390" s="102" t="s">
        <v>31</v>
      </c>
      <c r="I390" s="106">
        <f>IF(G390="","",IF(G390="Foreign",VLOOKUP(H390,Currency!$E$20:$F$33,2,FALSE),1))</f>
        <v>1</v>
      </c>
      <c r="J390" s="102"/>
      <c r="K390" s="103">
        <f t="shared" si="38"/>
        <v>0</v>
      </c>
      <c r="L390" s="104">
        <f t="shared" si="39"/>
        <v>0</v>
      </c>
      <c r="M390" s="334">
        <f t="shared" si="40"/>
        <v>0</v>
      </c>
    </row>
    <row r="391" spans="1:13" s="41" customFormat="1" ht="17" customHeight="1">
      <c r="A391" s="443"/>
      <c r="B391" s="95">
        <v>346</v>
      </c>
      <c r="C391" s="146" t="s">
        <v>1097</v>
      </c>
      <c r="D391" s="144" t="s">
        <v>1098</v>
      </c>
      <c r="E391" s="145">
        <v>20</v>
      </c>
      <c r="F391" s="227" t="s">
        <v>30</v>
      </c>
      <c r="G391" s="101" t="str">
        <f t="shared" si="37"/>
        <v>Local</v>
      </c>
      <c r="H391" s="102" t="s">
        <v>31</v>
      </c>
      <c r="I391" s="106">
        <f>IF(G391="","",IF(G391="Foreign",VLOOKUP(H391,Currency!$E$20:$F$33,2,FALSE),1))</f>
        <v>1</v>
      </c>
      <c r="J391" s="102"/>
      <c r="K391" s="103">
        <f t="shared" si="38"/>
        <v>0</v>
      </c>
      <c r="L391" s="104">
        <f t="shared" si="39"/>
        <v>0</v>
      </c>
      <c r="M391" s="334">
        <f t="shared" si="40"/>
        <v>0</v>
      </c>
    </row>
    <row r="392" spans="1:13" s="41" customFormat="1" ht="17" customHeight="1">
      <c r="A392" s="443"/>
      <c r="B392" s="95">
        <v>347</v>
      </c>
      <c r="C392" s="146" t="s">
        <v>1099</v>
      </c>
      <c r="D392" s="144" t="s">
        <v>1100</v>
      </c>
      <c r="E392" s="145">
        <v>20</v>
      </c>
      <c r="F392" s="227" t="s">
        <v>30</v>
      </c>
      <c r="G392" s="101" t="str">
        <f t="shared" si="37"/>
        <v>Local</v>
      </c>
      <c r="H392" s="102" t="s">
        <v>31</v>
      </c>
      <c r="I392" s="106">
        <f>IF(G392="","",IF(G392="Foreign",VLOOKUP(H392,Currency!$E$20:$F$33,2,FALSE),1))</f>
        <v>1</v>
      </c>
      <c r="J392" s="102"/>
      <c r="K392" s="103">
        <f t="shared" si="38"/>
        <v>0</v>
      </c>
      <c r="L392" s="104">
        <f t="shared" si="39"/>
        <v>0</v>
      </c>
      <c r="M392" s="334">
        <f t="shared" si="40"/>
        <v>0</v>
      </c>
    </row>
    <row r="393" spans="1:13" s="41" customFormat="1" ht="17" customHeight="1">
      <c r="A393" s="443"/>
      <c r="B393" s="95">
        <v>348</v>
      </c>
      <c r="C393" s="146" t="s">
        <v>382</v>
      </c>
      <c r="D393" s="144" t="s">
        <v>383</v>
      </c>
      <c r="E393" s="145">
        <v>20</v>
      </c>
      <c r="F393" s="227" t="s">
        <v>30</v>
      </c>
      <c r="G393" s="101" t="str">
        <f t="shared" si="37"/>
        <v>Local</v>
      </c>
      <c r="H393" s="102" t="s">
        <v>31</v>
      </c>
      <c r="I393" s="106">
        <f>IF(G393="","",IF(G393="Foreign",VLOOKUP(H393,Currency!$E$20:$F$33,2,FALSE),1))</f>
        <v>1</v>
      </c>
      <c r="J393" s="102"/>
      <c r="K393" s="103">
        <f t="shared" si="38"/>
        <v>0</v>
      </c>
      <c r="L393" s="104">
        <f t="shared" si="39"/>
        <v>0</v>
      </c>
      <c r="M393" s="334">
        <f t="shared" si="40"/>
        <v>0</v>
      </c>
    </row>
    <row r="394" spans="1:13" s="41" customFormat="1" ht="17" customHeight="1">
      <c r="A394" s="443"/>
      <c r="B394" s="95">
        <v>349</v>
      </c>
      <c r="C394" s="146" t="s">
        <v>655</v>
      </c>
      <c r="D394" s="144" t="s">
        <v>656</v>
      </c>
      <c r="E394" s="145">
        <v>20</v>
      </c>
      <c r="F394" s="227" t="s">
        <v>30</v>
      </c>
      <c r="G394" s="101" t="str">
        <f t="shared" si="37"/>
        <v>Local</v>
      </c>
      <c r="H394" s="102" t="s">
        <v>31</v>
      </c>
      <c r="I394" s="106">
        <f>IF(G394="","",IF(G394="Foreign",VLOOKUP(H394,Currency!$E$20:$F$33,2,FALSE),1))</f>
        <v>1</v>
      </c>
      <c r="J394" s="102"/>
      <c r="K394" s="103">
        <f t="shared" si="38"/>
        <v>0</v>
      </c>
      <c r="L394" s="104">
        <f t="shared" si="39"/>
        <v>0</v>
      </c>
      <c r="M394" s="334">
        <f t="shared" si="40"/>
        <v>0</v>
      </c>
    </row>
    <row r="395" spans="1:13" s="41" customFormat="1" ht="17" customHeight="1">
      <c r="A395" s="443"/>
      <c r="B395" s="95">
        <v>350</v>
      </c>
      <c r="C395" s="146" t="s">
        <v>1101</v>
      </c>
      <c r="D395" s="144" t="s">
        <v>1102</v>
      </c>
      <c r="E395" s="145">
        <v>20</v>
      </c>
      <c r="F395" s="227" t="s">
        <v>30</v>
      </c>
      <c r="G395" s="101" t="str">
        <f t="shared" si="37"/>
        <v>Local</v>
      </c>
      <c r="H395" s="102" t="s">
        <v>31</v>
      </c>
      <c r="I395" s="106">
        <f>IF(G395="","",IF(G395="Foreign",VLOOKUP(H395,Currency!$E$20:$F$33,2,FALSE),1))</f>
        <v>1</v>
      </c>
      <c r="J395" s="102"/>
      <c r="K395" s="103">
        <f t="shared" si="38"/>
        <v>0</v>
      </c>
      <c r="L395" s="104">
        <f t="shared" si="39"/>
        <v>0</v>
      </c>
      <c r="M395" s="334">
        <f t="shared" si="40"/>
        <v>0</v>
      </c>
    </row>
    <row r="396" spans="1:13" s="41" customFormat="1" ht="17" customHeight="1">
      <c r="A396" s="443"/>
      <c r="B396" s="95">
        <v>351</v>
      </c>
      <c r="C396" s="146" t="s">
        <v>1103</v>
      </c>
      <c r="D396" s="144" t="s">
        <v>1104</v>
      </c>
      <c r="E396" s="145">
        <v>20</v>
      </c>
      <c r="F396" s="227" t="s">
        <v>30</v>
      </c>
      <c r="G396" s="101" t="str">
        <f t="shared" si="37"/>
        <v>Local</v>
      </c>
      <c r="H396" s="102" t="s">
        <v>31</v>
      </c>
      <c r="I396" s="106">
        <f>IF(G396="","",IF(G396="Foreign",VLOOKUP(H396,Currency!$E$20:$F$33,2,FALSE),1))</f>
        <v>1</v>
      </c>
      <c r="J396" s="102"/>
      <c r="K396" s="103">
        <f t="shared" si="38"/>
        <v>0</v>
      </c>
      <c r="L396" s="104">
        <f t="shared" si="39"/>
        <v>0</v>
      </c>
      <c r="M396" s="334">
        <f t="shared" si="40"/>
        <v>0</v>
      </c>
    </row>
    <row r="397" spans="1:13" s="41" customFormat="1" ht="17" customHeight="1">
      <c r="A397" s="443"/>
      <c r="B397" s="95">
        <v>352</v>
      </c>
      <c r="C397" s="146" t="s">
        <v>1105</v>
      </c>
      <c r="D397" s="144" t="s">
        <v>1106</v>
      </c>
      <c r="E397" s="145">
        <v>20</v>
      </c>
      <c r="F397" s="227" t="s">
        <v>30</v>
      </c>
      <c r="G397" s="101" t="str">
        <f t="shared" si="37"/>
        <v>Local</v>
      </c>
      <c r="H397" s="102" t="s">
        <v>31</v>
      </c>
      <c r="I397" s="106">
        <f>IF(G397="","",IF(G397="Foreign",VLOOKUP(H397,Currency!$E$20:$F$33,2,FALSE),1))</f>
        <v>1</v>
      </c>
      <c r="J397" s="102"/>
      <c r="K397" s="103">
        <f t="shared" si="38"/>
        <v>0</v>
      </c>
      <c r="L397" s="104">
        <f t="shared" si="39"/>
        <v>0</v>
      </c>
      <c r="M397" s="334">
        <f t="shared" si="40"/>
        <v>0</v>
      </c>
    </row>
    <row r="398" spans="1:13" s="41" customFormat="1" ht="17" customHeight="1">
      <c r="A398" s="443"/>
      <c r="B398" s="95">
        <v>353</v>
      </c>
      <c r="C398" s="146" t="s">
        <v>1077</v>
      </c>
      <c r="D398" s="144" t="s">
        <v>1078</v>
      </c>
      <c r="E398" s="145">
        <v>20</v>
      </c>
      <c r="F398" s="227" t="s">
        <v>30</v>
      </c>
      <c r="G398" s="101" t="str">
        <f t="shared" si="37"/>
        <v>Local</v>
      </c>
      <c r="H398" s="102" t="s">
        <v>31</v>
      </c>
      <c r="I398" s="106">
        <f>IF(G398="","",IF(G398="Foreign",VLOOKUP(H398,Currency!$E$20:$F$33,2,FALSE),1))</f>
        <v>1</v>
      </c>
      <c r="J398" s="102"/>
      <c r="K398" s="103">
        <f t="shared" si="38"/>
        <v>0</v>
      </c>
      <c r="L398" s="104">
        <f t="shared" si="39"/>
        <v>0</v>
      </c>
      <c r="M398" s="334">
        <f t="shared" si="40"/>
        <v>0</v>
      </c>
    </row>
    <row r="399" spans="1:13" s="41" customFormat="1" ht="17" customHeight="1">
      <c r="A399" s="443"/>
      <c r="B399" s="95">
        <v>354</v>
      </c>
      <c r="C399" s="146" t="s">
        <v>1079</v>
      </c>
      <c r="D399" s="144" t="s">
        <v>1080</v>
      </c>
      <c r="E399" s="145">
        <v>20</v>
      </c>
      <c r="F399" s="227" t="s">
        <v>30</v>
      </c>
      <c r="G399" s="101" t="str">
        <f t="shared" si="37"/>
        <v>Local</v>
      </c>
      <c r="H399" s="102" t="s">
        <v>31</v>
      </c>
      <c r="I399" s="106">
        <f>IF(G399="","",IF(G399="Foreign",VLOOKUP(H399,Currency!$E$20:$F$33,2,FALSE),1))</f>
        <v>1</v>
      </c>
      <c r="J399" s="102"/>
      <c r="K399" s="103">
        <f t="shared" si="38"/>
        <v>0</v>
      </c>
      <c r="L399" s="104">
        <f t="shared" si="39"/>
        <v>0</v>
      </c>
      <c r="M399" s="334">
        <f t="shared" si="40"/>
        <v>0</v>
      </c>
    </row>
    <row r="400" spans="1:13" s="41" customFormat="1" ht="17" customHeight="1">
      <c r="A400" s="443"/>
      <c r="B400" s="95">
        <v>355</v>
      </c>
      <c r="C400" s="146" t="s">
        <v>664</v>
      </c>
      <c r="D400" s="144" t="s">
        <v>665</v>
      </c>
      <c r="E400" s="145">
        <v>20</v>
      </c>
      <c r="F400" s="227" t="s">
        <v>30</v>
      </c>
      <c r="G400" s="101" t="str">
        <f t="shared" si="37"/>
        <v>Local</v>
      </c>
      <c r="H400" s="102" t="s">
        <v>31</v>
      </c>
      <c r="I400" s="106">
        <f>IF(G400="","",IF(G400="Foreign",VLOOKUP(H400,Currency!$E$20:$F$33,2,FALSE),1))</f>
        <v>1</v>
      </c>
      <c r="J400" s="102"/>
      <c r="K400" s="103">
        <f t="shared" si="38"/>
        <v>0</v>
      </c>
      <c r="L400" s="104">
        <f t="shared" si="39"/>
        <v>0</v>
      </c>
      <c r="M400" s="334">
        <f t="shared" si="40"/>
        <v>0</v>
      </c>
    </row>
    <row r="401" spans="1:13" s="41" customFormat="1" ht="17" customHeight="1">
      <c r="A401" s="443"/>
      <c r="B401" s="95">
        <v>356</v>
      </c>
      <c r="C401" s="146" t="s">
        <v>660</v>
      </c>
      <c r="D401" s="144" t="s">
        <v>661</v>
      </c>
      <c r="E401" s="145">
        <v>20</v>
      </c>
      <c r="F401" s="227" t="s">
        <v>30</v>
      </c>
      <c r="G401" s="101" t="str">
        <f t="shared" si="37"/>
        <v>Local</v>
      </c>
      <c r="H401" s="102" t="s">
        <v>31</v>
      </c>
      <c r="I401" s="106">
        <f>IF(G401="","",IF(G401="Foreign",VLOOKUP(H401,Currency!$E$20:$F$33,2,FALSE),1))</f>
        <v>1</v>
      </c>
      <c r="J401" s="102"/>
      <c r="K401" s="103">
        <f t="shared" si="38"/>
        <v>0</v>
      </c>
      <c r="L401" s="104">
        <f t="shared" si="39"/>
        <v>0</v>
      </c>
      <c r="M401" s="334">
        <f t="shared" si="40"/>
        <v>0</v>
      </c>
    </row>
    <row r="402" spans="1:13" s="41" customFormat="1" ht="17" customHeight="1">
      <c r="A402" s="443"/>
      <c r="B402" s="95">
        <v>357</v>
      </c>
      <c r="C402" s="146" t="s">
        <v>662</v>
      </c>
      <c r="D402" s="144" t="s">
        <v>663</v>
      </c>
      <c r="E402" s="145">
        <v>20</v>
      </c>
      <c r="F402" s="227" t="s">
        <v>30</v>
      </c>
      <c r="G402" s="101" t="str">
        <f t="shared" si="37"/>
        <v>Local</v>
      </c>
      <c r="H402" s="102" t="s">
        <v>31</v>
      </c>
      <c r="I402" s="106">
        <f>IF(G402="","",IF(G402="Foreign",VLOOKUP(H402,Currency!$E$20:$F$33,2,FALSE),1))</f>
        <v>1</v>
      </c>
      <c r="J402" s="102"/>
      <c r="K402" s="103">
        <f t="shared" si="38"/>
        <v>0</v>
      </c>
      <c r="L402" s="104">
        <f t="shared" si="39"/>
        <v>0</v>
      </c>
      <c r="M402" s="334">
        <f t="shared" si="40"/>
        <v>0</v>
      </c>
    </row>
    <row r="403" spans="1:13" s="41" customFormat="1" ht="17" customHeight="1">
      <c r="A403" s="443"/>
      <c r="B403" s="95">
        <v>358</v>
      </c>
      <c r="C403" s="146" t="s">
        <v>1107</v>
      </c>
      <c r="D403" s="144" t="s">
        <v>1108</v>
      </c>
      <c r="E403" s="145">
        <v>20</v>
      </c>
      <c r="F403" s="227" t="s">
        <v>30</v>
      </c>
      <c r="G403" s="101" t="str">
        <f t="shared" si="37"/>
        <v>Local</v>
      </c>
      <c r="H403" s="102" t="s">
        <v>31</v>
      </c>
      <c r="I403" s="106">
        <f>IF(G403="","",IF(G403="Foreign",VLOOKUP(H403,Currency!$E$20:$F$33,2,FALSE),1))</f>
        <v>1</v>
      </c>
      <c r="J403" s="102"/>
      <c r="K403" s="103">
        <f t="shared" si="38"/>
        <v>0</v>
      </c>
      <c r="L403" s="104">
        <f t="shared" si="39"/>
        <v>0</v>
      </c>
      <c r="M403" s="334">
        <f t="shared" si="40"/>
        <v>0</v>
      </c>
    </row>
    <row r="404" spans="1:13" s="41" customFormat="1" ht="17" customHeight="1">
      <c r="A404" s="443"/>
      <c r="B404" s="95">
        <v>359</v>
      </c>
      <c r="C404" s="146" t="s">
        <v>668</v>
      </c>
      <c r="D404" s="144" t="s">
        <v>1042</v>
      </c>
      <c r="E404" s="145">
        <v>20</v>
      </c>
      <c r="F404" s="227" t="s">
        <v>30</v>
      </c>
      <c r="G404" s="101" t="str">
        <f t="shared" si="37"/>
        <v>Local</v>
      </c>
      <c r="H404" s="102" t="s">
        <v>31</v>
      </c>
      <c r="I404" s="106">
        <f>IF(G404="","",IF(G404="Foreign",VLOOKUP(H404,Currency!$E$20:$F$33,2,FALSE),1))</f>
        <v>1</v>
      </c>
      <c r="J404" s="102"/>
      <c r="K404" s="103">
        <f t="shared" si="38"/>
        <v>0</v>
      </c>
      <c r="L404" s="104">
        <f t="shared" si="39"/>
        <v>0</v>
      </c>
      <c r="M404" s="334">
        <f t="shared" si="40"/>
        <v>0</v>
      </c>
    </row>
    <row r="405" spans="1:13" s="41" customFormat="1" ht="17" customHeight="1">
      <c r="A405" s="443"/>
      <c r="B405" s="95">
        <v>360</v>
      </c>
      <c r="C405" s="146" t="s">
        <v>651</v>
      </c>
      <c r="D405" s="144" t="s">
        <v>652</v>
      </c>
      <c r="E405" s="145">
        <v>20</v>
      </c>
      <c r="F405" s="227" t="s">
        <v>30</v>
      </c>
      <c r="G405" s="101" t="str">
        <f t="shared" si="37"/>
        <v>Local</v>
      </c>
      <c r="H405" s="102" t="s">
        <v>31</v>
      </c>
      <c r="I405" s="106">
        <f>IF(G405="","",IF(G405="Foreign",VLOOKUP(H405,Currency!$E$20:$F$33,2,FALSE),1))</f>
        <v>1</v>
      </c>
      <c r="J405" s="102"/>
      <c r="K405" s="103">
        <f t="shared" si="38"/>
        <v>0</v>
      </c>
      <c r="L405" s="104">
        <f t="shared" si="39"/>
        <v>0</v>
      </c>
      <c r="M405" s="334">
        <f t="shared" si="40"/>
        <v>0</v>
      </c>
    </row>
    <row r="406" spans="1:13" s="41" customFormat="1" ht="17" customHeight="1">
      <c r="A406" s="443"/>
      <c r="B406" s="95">
        <v>361</v>
      </c>
      <c r="C406" s="146" t="s">
        <v>1087</v>
      </c>
      <c r="D406" s="144" t="s">
        <v>697</v>
      </c>
      <c r="E406" s="145">
        <v>20</v>
      </c>
      <c r="F406" s="227" t="s">
        <v>30</v>
      </c>
      <c r="G406" s="101" t="str">
        <f t="shared" si="37"/>
        <v>Local</v>
      </c>
      <c r="H406" s="102" t="s">
        <v>31</v>
      </c>
      <c r="I406" s="106">
        <f>IF(G406="","",IF(G406="Foreign",VLOOKUP(H406,Currency!$E$20:$F$33,2,FALSE),1))</f>
        <v>1</v>
      </c>
      <c r="J406" s="102"/>
      <c r="K406" s="103">
        <f t="shared" si="38"/>
        <v>0</v>
      </c>
      <c r="L406" s="104">
        <f t="shared" si="39"/>
        <v>0</v>
      </c>
      <c r="M406" s="334">
        <f t="shared" si="40"/>
        <v>0</v>
      </c>
    </row>
    <row r="407" spans="1:13" s="41" customFormat="1" ht="17" customHeight="1">
      <c r="A407" s="443"/>
      <c r="B407" s="95">
        <v>362</v>
      </c>
      <c r="C407" s="146" t="s">
        <v>659</v>
      </c>
      <c r="D407" s="144" t="s">
        <v>1042</v>
      </c>
      <c r="E407" s="145">
        <v>20</v>
      </c>
      <c r="F407" s="227" t="s">
        <v>30</v>
      </c>
      <c r="G407" s="101" t="str">
        <f t="shared" si="37"/>
        <v>Local</v>
      </c>
      <c r="H407" s="102" t="s">
        <v>31</v>
      </c>
      <c r="I407" s="106">
        <f>IF(G407="","",IF(G407="Foreign",VLOOKUP(H407,Currency!$E$20:$F$33,2,FALSE),1))</f>
        <v>1</v>
      </c>
      <c r="J407" s="102"/>
      <c r="K407" s="103">
        <f t="shared" si="38"/>
        <v>0</v>
      </c>
      <c r="L407" s="104">
        <f t="shared" si="39"/>
        <v>0</v>
      </c>
      <c r="M407" s="334">
        <f t="shared" si="40"/>
        <v>0</v>
      </c>
    </row>
    <row r="408" spans="1:13" s="41" customFormat="1" ht="17" customHeight="1">
      <c r="A408" s="443"/>
      <c r="B408" s="95">
        <v>363</v>
      </c>
      <c r="C408" s="146" t="s">
        <v>1109</v>
      </c>
      <c r="D408" s="144" t="s">
        <v>1110</v>
      </c>
      <c r="E408" s="145">
        <v>40</v>
      </c>
      <c r="F408" s="227" t="s">
        <v>30</v>
      </c>
      <c r="G408" s="101" t="str">
        <f t="shared" si="37"/>
        <v>Local</v>
      </c>
      <c r="H408" s="102" t="s">
        <v>31</v>
      </c>
      <c r="I408" s="106">
        <f>IF(G408="","",IF(G408="Foreign",VLOOKUP(H408,Currency!$E$20:$F$33,2,FALSE),1))</f>
        <v>1</v>
      </c>
      <c r="J408" s="102"/>
      <c r="K408" s="103">
        <f t="shared" si="38"/>
        <v>0</v>
      </c>
      <c r="L408" s="104">
        <f t="shared" si="39"/>
        <v>0</v>
      </c>
      <c r="M408" s="334">
        <f t="shared" si="40"/>
        <v>0</v>
      </c>
    </row>
    <row r="409" spans="1:13" s="41" customFormat="1" ht="17" customHeight="1">
      <c r="A409" s="443"/>
      <c r="B409" s="95">
        <v>364</v>
      </c>
      <c r="C409" s="146" t="s">
        <v>97</v>
      </c>
      <c r="D409" s="144" t="s">
        <v>98</v>
      </c>
      <c r="E409" s="145">
        <v>40</v>
      </c>
      <c r="F409" s="227" t="s">
        <v>30</v>
      </c>
      <c r="G409" s="101" t="str">
        <f t="shared" si="37"/>
        <v>Local</v>
      </c>
      <c r="H409" s="102" t="s">
        <v>31</v>
      </c>
      <c r="I409" s="106">
        <f>IF(G409="","",IF(G409="Foreign",VLOOKUP(H409,Currency!$E$20:$F$33,2,FALSE),1))</f>
        <v>1</v>
      </c>
      <c r="J409" s="102"/>
      <c r="K409" s="103">
        <f t="shared" si="38"/>
        <v>0</v>
      </c>
      <c r="L409" s="104">
        <f t="shared" si="39"/>
        <v>0</v>
      </c>
      <c r="M409" s="334">
        <f t="shared" si="40"/>
        <v>0</v>
      </c>
    </row>
    <row r="410" spans="1:13" s="41" customFormat="1" ht="17" customHeight="1">
      <c r="A410" s="443"/>
      <c r="B410" s="95">
        <v>365</v>
      </c>
      <c r="C410" s="214" t="s">
        <v>359</v>
      </c>
      <c r="D410" s="144" t="s">
        <v>360</v>
      </c>
      <c r="E410" s="145">
        <v>10</v>
      </c>
      <c r="F410" s="227" t="s">
        <v>30</v>
      </c>
      <c r="G410" s="101" t="str">
        <f t="shared" si="37"/>
        <v>Local</v>
      </c>
      <c r="H410" s="102" t="s">
        <v>31</v>
      </c>
      <c r="I410" s="106">
        <f>IF(G410="","",IF(G410="Foreign",VLOOKUP(H410,Currency!$E$20:$F$33,2,FALSE),1))</f>
        <v>1</v>
      </c>
      <c r="J410" s="102"/>
      <c r="K410" s="103">
        <f t="shared" si="38"/>
        <v>0</v>
      </c>
      <c r="L410" s="104">
        <f t="shared" si="39"/>
        <v>0</v>
      </c>
      <c r="M410" s="334">
        <f t="shared" si="40"/>
        <v>0</v>
      </c>
    </row>
    <row r="411" spans="1:13" s="41" customFormat="1" ht="17" customHeight="1">
      <c r="A411" s="443"/>
      <c r="B411" s="95">
        <v>366</v>
      </c>
      <c r="C411" s="146" t="s">
        <v>1111</v>
      </c>
      <c r="D411" s="144" t="s">
        <v>1112</v>
      </c>
      <c r="E411" s="145">
        <v>10</v>
      </c>
      <c r="F411" s="227" t="s">
        <v>30</v>
      </c>
      <c r="G411" s="101" t="str">
        <f t="shared" si="37"/>
        <v>Local</v>
      </c>
      <c r="H411" s="102" t="s">
        <v>31</v>
      </c>
      <c r="I411" s="106">
        <f>IF(G411="","",IF(G411="Foreign",VLOOKUP(H411,Currency!$E$20:$F$33,2,FALSE),1))</f>
        <v>1</v>
      </c>
      <c r="J411" s="102"/>
      <c r="K411" s="103">
        <f t="shared" si="38"/>
        <v>0</v>
      </c>
      <c r="L411" s="104">
        <f t="shared" si="39"/>
        <v>0</v>
      </c>
      <c r="M411" s="334">
        <f t="shared" si="40"/>
        <v>0</v>
      </c>
    </row>
    <row r="412" spans="1:13" s="41" customFormat="1" ht="17" customHeight="1">
      <c r="A412" s="443"/>
      <c r="B412" s="95">
        <v>367</v>
      </c>
      <c r="C412" s="146" t="s">
        <v>1091</v>
      </c>
      <c r="D412" s="144" t="s">
        <v>1092</v>
      </c>
      <c r="E412" s="145">
        <v>10</v>
      </c>
      <c r="F412" s="227" t="s">
        <v>30</v>
      </c>
      <c r="G412" s="101" t="str">
        <f t="shared" si="37"/>
        <v>Local</v>
      </c>
      <c r="H412" s="102" t="s">
        <v>31</v>
      </c>
      <c r="I412" s="106">
        <f>IF(G412="","",IF(G412="Foreign",VLOOKUP(H412,Currency!$E$20:$F$33,2,FALSE),1))</f>
        <v>1</v>
      </c>
      <c r="J412" s="102"/>
      <c r="K412" s="103">
        <f t="shared" si="38"/>
        <v>0</v>
      </c>
      <c r="L412" s="104">
        <f t="shared" si="39"/>
        <v>0</v>
      </c>
      <c r="M412" s="334">
        <f t="shared" si="40"/>
        <v>0</v>
      </c>
    </row>
    <row r="413" spans="1:13" s="41" customFormat="1" ht="17" customHeight="1">
      <c r="A413" s="443"/>
      <c r="B413" s="95">
        <v>368</v>
      </c>
      <c r="C413" s="146" t="s">
        <v>692</v>
      </c>
      <c r="D413" s="144" t="s">
        <v>693</v>
      </c>
      <c r="E413" s="145">
        <v>10</v>
      </c>
      <c r="F413" s="227" t="s">
        <v>30</v>
      </c>
      <c r="G413" s="101" t="str">
        <f t="shared" si="37"/>
        <v>Local</v>
      </c>
      <c r="H413" s="102" t="s">
        <v>31</v>
      </c>
      <c r="I413" s="106">
        <f>IF(G413="","",IF(G413="Foreign",VLOOKUP(H413,Currency!$E$20:$F$33,2,FALSE),1))</f>
        <v>1</v>
      </c>
      <c r="J413" s="102"/>
      <c r="K413" s="103">
        <f t="shared" si="38"/>
        <v>0</v>
      </c>
      <c r="L413" s="104">
        <f t="shared" si="39"/>
        <v>0</v>
      </c>
      <c r="M413" s="334">
        <f t="shared" si="40"/>
        <v>0</v>
      </c>
    </row>
    <row r="414" spans="1:13" s="41" customFormat="1" ht="17" customHeight="1">
      <c r="A414" s="443"/>
      <c r="B414" s="95">
        <v>369</v>
      </c>
      <c r="C414" s="146" t="s">
        <v>1113</v>
      </c>
      <c r="D414" s="144" t="s">
        <v>1114</v>
      </c>
      <c r="E414" s="145">
        <v>10</v>
      </c>
      <c r="F414" s="227" t="s">
        <v>30</v>
      </c>
      <c r="G414" s="101" t="str">
        <f t="shared" si="37"/>
        <v>Local</v>
      </c>
      <c r="H414" s="102" t="s">
        <v>31</v>
      </c>
      <c r="I414" s="106">
        <f>IF(G414="","",IF(G414="Foreign",VLOOKUP(H414,Currency!$E$20:$F$33,2,FALSE),1))</f>
        <v>1</v>
      </c>
      <c r="J414" s="102"/>
      <c r="K414" s="103">
        <f t="shared" si="38"/>
        <v>0</v>
      </c>
      <c r="L414" s="104">
        <f t="shared" si="39"/>
        <v>0</v>
      </c>
      <c r="M414" s="334">
        <f t="shared" si="40"/>
        <v>0</v>
      </c>
    </row>
    <row r="415" spans="1:13" s="41" customFormat="1" ht="17" customHeight="1">
      <c r="A415" s="443"/>
      <c r="B415" s="95">
        <v>370</v>
      </c>
      <c r="C415" s="146" t="s">
        <v>1115</v>
      </c>
      <c r="D415" s="144" t="s">
        <v>1116</v>
      </c>
      <c r="E415" s="145">
        <v>10</v>
      </c>
      <c r="F415" s="227" t="s">
        <v>30</v>
      </c>
      <c r="G415" s="101" t="str">
        <f t="shared" si="37"/>
        <v>Local</v>
      </c>
      <c r="H415" s="102" t="s">
        <v>31</v>
      </c>
      <c r="I415" s="106">
        <f>IF(G415="","",IF(G415="Foreign",VLOOKUP(H415,Currency!$E$20:$F$33,2,FALSE),1))</f>
        <v>1</v>
      </c>
      <c r="J415" s="102"/>
      <c r="K415" s="103">
        <f t="shared" si="38"/>
        <v>0</v>
      </c>
      <c r="L415" s="104">
        <f t="shared" si="39"/>
        <v>0</v>
      </c>
      <c r="M415" s="334">
        <f t="shared" si="40"/>
        <v>0</v>
      </c>
    </row>
    <row r="416" spans="1:13" s="41" customFormat="1" ht="17" customHeight="1">
      <c r="A416" s="443"/>
      <c r="B416" s="95">
        <v>371</v>
      </c>
      <c r="C416" s="146" t="s">
        <v>1095</v>
      </c>
      <c r="D416" s="144" t="s">
        <v>1096</v>
      </c>
      <c r="E416" s="145">
        <v>20</v>
      </c>
      <c r="F416" s="227" t="s">
        <v>30</v>
      </c>
      <c r="G416" s="101" t="str">
        <f t="shared" si="37"/>
        <v>Local</v>
      </c>
      <c r="H416" s="102" t="s">
        <v>31</v>
      </c>
      <c r="I416" s="106">
        <f>IF(G416="","",IF(G416="Foreign",VLOOKUP(H416,Currency!$E$20:$F$33,2,FALSE),1))</f>
        <v>1</v>
      </c>
      <c r="J416" s="102"/>
      <c r="K416" s="103">
        <f t="shared" si="38"/>
        <v>0</v>
      </c>
      <c r="L416" s="104">
        <f t="shared" si="39"/>
        <v>0</v>
      </c>
      <c r="M416" s="334">
        <f t="shared" si="40"/>
        <v>0</v>
      </c>
    </row>
    <row r="417" spans="1:13" s="41" customFormat="1" ht="17" customHeight="1">
      <c r="A417" s="443"/>
      <c r="B417" s="95">
        <v>372</v>
      </c>
      <c r="C417" s="146" t="s">
        <v>1097</v>
      </c>
      <c r="D417" s="144" t="s">
        <v>1098</v>
      </c>
      <c r="E417" s="145">
        <v>20</v>
      </c>
      <c r="F417" s="227" t="s">
        <v>30</v>
      </c>
      <c r="G417" s="101" t="str">
        <f t="shared" si="37"/>
        <v>Local</v>
      </c>
      <c r="H417" s="102" t="s">
        <v>31</v>
      </c>
      <c r="I417" s="106">
        <f>IF(G417="","",IF(G417="Foreign",VLOOKUP(H417,Currency!$E$20:$F$33,2,FALSE),1))</f>
        <v>1</v>
      </c>
      <c r="J417" s="102"/>
      <c r="K417" s="103">
        <f t="shared" si="38"/>
        <v>0</v>
      </c>
      <c r="L417" s="104">
        <f t="shared" si="39"/>
        <v>0</v>
      </c>
      <c r="M417" s="334">
        <f t="shared" si="40"/>
        <v>0</v>
      </c>
    </row>
    <row r="418" spans="1:13" s="41" customFormat="1" ht="17" customHeight="1">
      <c r="A418" s="443"/>
      <c r="B418" s="95">
        <v>373</v>
      </c>
      <c r="C418" s="146" t="s">
        <v>1099</v>
      </c>
      <c r="D418" s="144" t="s">
        <v>1100</v>
      </c>
      <c r="E418" s="145">
        <v>10</v>
      </c>
      <c r="F418" s="227" t="s">
        <v>30</v>
      </c>
      <c r="G418" s="101" t="str">
        <f t="shared" si="37"/>
        <v>Local</v>
      </c>
      <c r="H418" s="102" t="s">
        <v>31</v>
      </c>
      <c r="I418" s="106">
        <f>IF(G418="","",IF(G418="Foreign",VLOOKUP(H418,Currency!$E$20:$F$33,2,FALSE),1))</f>
        <v>1</v>
      </c>
      <c r="J418" s="102"/>
      <c r="K418" s="103">
        <f t="shared" si="38"/>
        <v>0</v>
      </c>
      <c r="L418" s="104">
        <f t="shared" si="39"/>
        <v>0</v>
      </c>
      <c r="M418" s="334">
        <f t="shared" si="40"/>
        <v>0</v>
      </c>
    </row>
    <row r="419" spans="1:13" s="41" customFormat="1" ht="17" customHeight="1">
      <c r="A419" s="443"/>
      <c r="B419" s="95">
        <v>374</v>
      </c>
      <c r="C419" s="146" t="s">
        <v>1117</v>
      </c>
      <c r="D419" s="144" t="s">
        <v>1118</v>
      </c>
      <c r="E419" s="145">
        <v>10</v>
      </c>
      <c r="F419" s="227" t="s">
        <v>30</v>
      </c>
      <c r="G419" s="101" t="str">
        <f t="shared" si="37"/>
        <v>Local</v>
      </c>
      <c r="H419" s="102" t="s">
        <v>31</v>
      </c>
      <c r="I419" s="106">
        <f>IF(G419="","",IF(G419="Foreign",VLOOKUP(H419,Currency!$E$20:$F$33,2,FALSE),1))</f>
        <v>1</v>
      </c>
      <c r="J419" s="102"/>
      <c r="K419" s="103">
        <f t="shared" si="38"/>
        <v>0</v>
      </c>
      <c r="L419" s="104">
        <f t="shared" si="39"/>
        <v>0</v>
      </c>
      <c r="M419" s="334">
        <f t="shared" si="40"/>
        <v>0</v>
      </c>
    </row>
    <row r="420" spans="1:13" s="41" customFormat="1" ht="17" customHeight="1">
      <c r="A420" s="443"/>
      <c r="B420" s="95">
        <v>375</v>
      </c>
      <c r="C420" s="146" t="s">
        <v>382</v>
      </c>
      <c r="D420" s="144" t="s">
        <v>383</v>
      </c>
      <c r="E420" s="145">
        <v>10</v>
      </c>
      <c r="F420" s="227" t="s">
        <v>30</v>
      </c>
      <c r="G420" s="101" t="str">
        <f t="shared" si="37"/>
        <v>Local</v>
      </c>
      <c r="H420" s="102" t="s">
        <v>31</v>
      </c>
      <c r="I420" s="106">
        <f>IF(G420="","",IF(G420="Foreign",VLOOKUP(H420,Currency!$E$20:$F$33,2,FALSE),1))</f>
        <v>1</v>
      </c>
      <c r="J420" s="102"/>
      <c r="K420" s="103">
        <f t="shared" si="38"/>
        <v>0</v>
      </c>
      <c r="L420" s="104">
        <f t="shared" si="39"/>
        <v>0</v>
      </c>
      <c r="M420" s="334">
        <f t="shared" si="40"/>
        <v>0</v>
      </c>
    </row>
    <row r="421" spans="1:13" s="41" customFormat="1" ht="17" customHeight="1">
      <c r="A421" s="443"/>
      <c r="B421" s="95">
        <v>376</v>
      </c>
      <c r="C421" s="146" t="s">
        <v>1119</v>
      </c>
      <c r="D421" s="144" t="s">
        <v>1120</v>
      </c>
      <c r="E421" s="145">
        <v>20</v>
      </c>
      <c r="F421" s="227" t="s">
        <v>30</v>
      </c>
      <c r="G421" s="101" t="str">
        <f t="shared" si="37"/>
        <v>Local</v>
      </c>
      <c r="H421" s="102" t="s">
        <v>31</v>
      </c>
      <c r="I421" s="106">
        <f>IF(G421="","",IF(G421="Foreign",VLOOKUP(H421,Currency!$E$20:$F$33,2,FALSE),1))</f>
        <v>1</v>
      </c>
      <c r="J421" s="102"/>
      <c r="K421" s="103">
        <f t="shared" si="38"/>
        <v>0</v>
      </c>
      <c r="L421" s="104">
        <f t="shared" si="39"/>
        <v>0</v>
      </c>
      <c r="M421" s="334">
        <f t="shared" si="40"/>
        <v>0</v>
      </c>
    </row>
    <row r="422" spans="1:13" s="41" customFormat="1" ht="17" customHeight="1">
      <c r="A422" s="443"/>
      <c r="B422" s="95">
        <v>377</v>
      </c>
      <c r="C422" s="146" t="s">
        <v>655</v>
      </c>
      <c r="D422" s="144" t="s">
        <v>656</v>
      </c>
      <c r="E422" s="145">
        <v>10</v>
      </c>
      <c r="F422" s="227" t="s">
        <v>30</v>
      </c>
      <c r="G422" s="101" t="str">
        <f t="shared" si="37"/>
        <v>Local</v>
      </c>
      <c r="H422" s="102" t="s">
        <v>31</v>
      </c>
      <c r="I422" s="106">
        <f>IF(G422="","",IF(G422="Foreign",VLOOKUP(H422,Currency!$E$20:$F$33,2,FALSE),1))</f>
        <v>1</v>
      </c>
      <c r="J422" s="102"/>
      <c r="K422" s="103">
        <f t="shared" si="38"/>
        <v>0</v>
      </c>
      <c r="L422" s="104">
        <f t="shared" si="39"/>
        <v>0</v>
      </c>
      <c r="M422" s="334">
        <f t="shared" si="40"/>
        <v>0</v>
      </c>
    </row>
    <row r="423" spans="1:13" s="41" customFormat="1" ht="17" customHeight="1">
      <c r="A423" s="443"/>
      <c r="B423" s="95">
        <v>378</v>
      </c>
      <c r="C423" s="146" t="s">
        <v>1101</v>
      </c>
      <c r="D423" s="144" t="s">
        <v>1102</v>
      </c>
      <c r="E423" s="145">
        <v>10</v>
      </c>
      <c r="F423" s="227" t="s">
        <v>30</v>
      </c>
      <c r="G423" s="101" t="str">
        <f t="shared" ref="G423:G484" si="41">IF(H423="","",IF(H423="ZAR","Local","Foreign"))</f>
        <v>Local</v>
      </c>
      <c r="H423" s="102" t="s">
        <v>31</v>
      </c>
      <c r="I423" s="106">
        <f>IF(G423="","",IF(G423="Foreign",VLOOKUP(H423,Currency!$E$20:$F$33,2,FALSE),1))</f>
        <v>1</v>
      </c>
      <c r="J423" s="102"/>
      <c r="K423" s="103">
        <f t="shared" ref="K423:K484" si="42">J423*$I423</f>
        <v>0</v>
      </c>
      <c r="L423" s="104">
        <f t="shared" ref="L423:L484" si="43">J423*$E423</f>
        <v>0</v>
      </c>
      <c r="M423" s="334">
        <f t="shared" ref="M423:M484" si="44">K423*$E423</f>
        <v>0</v>
      </c>
    </row>
    <row r="424" spans="1:13" s="41" customFormat="1" ht="17" customHeight="1">
      <c r="A424" s="443"/>
      <c r="B424" s="95">
        <v>379</v>
      </c>
      <c r="C424" s="146" t="s">
        <v>1103</v>
      </c>
      <c r="D424" s="144" t="s">
        <v>1104</v>
      </c>
      <c r="E424" s="145">
        <v>10</v>
      </c>
      <c r="F424" s="227" t="s">
        <v>30</v>
      </c>
      <c r="G424" s="101" t="str">
        <f t="shared" si="41"/>
        <v>Local</v>
      </c>
      <c r="H424" s="102" t="s">
        <v>31</v>
      </c>
      <c r="I424" s="106">
        <f>IF(G424="","",IF(G424="Foreign",VLOOKUP(H424,Currency!$E$20:$F$33,2,FALSE),1))</f>
        <v>1</v>
      </c>
      <c r="J424" s="102"/>
      <c r="K424" s="103">
        <f t="shared" si="42"/>
        <v>0</v>
      </c>
      <c r="L424" s="104">
        <f t="shared" si="43"/>
        <v>0</v>
      </c>
      <c r="M424" s="334">
        <f t="shared" si="44"/>
        <v>0</v>
      </c>
    </row>
    <row r="425" spans="1:13" s="41" customFormat="1" ht="17" customHeight="1">
      <c r="A425" s="443"/>
      <c r="B425" s="95">
        <v>380</v>
      </c>
      <c r="C425" s="146" t="s">
        <v>1077</v>
      </c>
      <c r="D425" s="144" t="s">
        <v>1078</v>
      </c>
      <c r="E425" s="145">
        <v>10</v>
      </c>
      <c r="F425" s="227" t="s">
        <v>30</v>
      </c>
      <c r="G425" s="101" t="str">
        <f t="shared" si="41"/>
        <v>Local</v>
      </c>
      <c r="H425" s="102" t="s">
        <v>31</v>
      </c>
      <c r="I425" s="106">
        <f>IF(G425="","",IF(G425="Foreign",VLOOKUP(H425,Currency!$E$20:$F$33,2,FALSE),1))</f>
        <v>1</v>
      </c>
      <c r="J425" s="102"/>
      <c r="K425" s="103">
        <f t="shared" si="42"/>
        <v>0</v>
      </c>
      <c r="L425" s="104">
        <f t="shared" si="43"/>
        <v>0</v>
      </c>
      <c r="M425" s="334">
        <f t="shared" si="44"/>
        <v>0</v>
      </c>
    </row>
    <row r="426" spans="1:13" s="41" customFormat="1" ht="17" customHeight="1">
      <c r="A426" s="443"/>
      <c r="B426" s="95">
        <v>381</v>
      </c>
      <c r="C426" s="146" t="s">
        <v>664</v>
      </c>
      <c r="D426" s="144" t="s">
        <v>665</v>
      </c>
      <c r="E426" s="145">
        <v>10</v>
      </c>
      <c r="F426" s="227" t="s">
        <v>30</v>
      </c>
      <c r="G426" s="101" t="str">
        <f t="shared" si="41"/>
        <v>Local</v>
      </c>
      <c r="H426" s="102" t="s">
        <v>31</v>
      </c>
      <c r="I426" s="106">
        <f>IF(G426="","",IF(G426="Foreign",VLOOKUP(H426,Currency!$E$20:$F$33,2,FALSE),1))</f>
        <v>1</v>
      </c>
      <c r="J426" s="102"/>
      <c r="K426" s="103">
        <f t="shared" si="42"/>
        <v>0</v>
      </c>
      <c r="L426" s="104">
        <f t="shared" si="43"/>
        <v>0</v>
      </c>
      <c r="M426" s="334">
        <f t="shared" si="44"/>
        <v>0</v>
      </c>
    </row>
    <row r="427" spans="1:13" s="41" customFormat="1" ht="17" customHeight="1">
      <c r="A427" s="443"/>
      <c r="B427" s="95">
        <v>382</v>
      </c>
      <c r="C427" s="146" t="s">
        <v>662</v>
      </c>
      <c r="D427" s="144" t="s">
        <v>663</v>
      </c>
      <c r="E427" s="145">
        <v>10</v>
      </c>
      <c r="F427" s="227" t="s">
        <v>30</v>
      </c>
      <c r="G427" s="101" t="str">
        <f t="shared" si="41"/>
        <v>Local</v>
      </c>
      <c r="H427" s="102" t="s">
        <v>31</v>
      </c>
      <c r="I427" s="106">
        <f>IF(G427="","",IF(G427="Foreign",VLOOKUP(H427,Currency!$E$20:$F$33,2,FALSE),1))</f>
        <v>1</v>
      </c>
      <c r="J427" s="102"/>
      <c r="K427" s="103">
        <f t="shared" si="42"/>
        <v>0</v>
      </c>
      <c r="L427" s="104">
        <f t="shared" si="43"/>
        <v>0</v>
      </c>
      <c r="M427" s="334">
        <f t="shared" si="44"/>
        <v>0</v>
      </c>
    </row>
    <row r="428" spans="1:13" s="41" customFormat="1" ht="17" customHeight="1">
      <c r="A428" s="443"/>
      <c r="B428" s="95">
        <v>383</v>
      </c>
      <c r="C428" s="146" t="s">
        <v>668</v>
      </c>
      <c r="D428" s="144" t="s">
        <v>1042</v>
      </c>
      <c r="E428" s="145">
        <v>10</v>
      </c>
      <c r="F428" s="227" t="s">
        <v>30</v>
      </c>
      <c r="G428" s="101" t="str">
        <f t="shared" si="41"/>
        <v>Local</v>
      </c>
      <c r="H428" s="102" t="s">
        <v>31</v>
      </c>
      <c r="I428" s="106">
        <f>IF(G428="","",IF(G428="Foreign",VLOOKUP(H428,Currency!$E$20:$F$33,2,FALSE),1))</f>
        <v>1</v>
      </c>
      <c r="J428" s="102"/>
      <c r="K428" s="103">
        <f t="shared" si="42"/>
        <v>0</v>
      </c>
      <c r="L428" s="104">
        <f t="shared" si="43"/>
        <v>0</v>
      </c>
      <c r="M428" s="334">
        <f t="shared" si="44"/>
        <v>0</v>
      </c>
    </row>
    <row r="429" spans="1:13" s="41" customFormat="1" ht="17" customHeight="1">
      <c r="A429" s="443"/>
      <c r="B429" s="95">
        <v>384</v>
      </c>
      <c r="C429" s="146" t="s">
        <v>1087</v>
      </c>
      <c r="D429" s="144" t="s">
        <v>697</v>
      </c>
      <c r="E429" s="145">
        <v>10</v>
      </c>
      <c r="F429" s="227" t="s">
        <v>30</v>
      </c>
      <c r="G429" s="101" t="str">
        <f t="shared" si="41"/>
        <v>Local</v>
      </c>
      <c r="H429" s="102" t="s">
        <v>31</v>
      </c>
      <c r="I429" s="106">
        <f>IF(G429="","",IF(G429="Foreign",VLOOKUP(H429,Currency!$E$20:$F$33,2,FALSE),1))</f>
        <v>1</v>
      </c>
      <c r="J429" s="102"/>
      <c r="K429" s="103">
        <f t="shared" si="42"/>
        <v>0</v>
      </c>
      <c r="L429" s="104">
        <f t="shared" si="43"/>
        <v>0</v>
      </c>
      <c r="M429" s="334">
        <f t="shared" si="44"/>
        <v>0</v>
      </c>
    </row>
    <row r="430" spans="1:13" s="41" customFormat="1" ht="17" customHeight="1">
      <c r="A430" s="443"/>
      <c r="B430" s="95">
        <v>385</v>
      </c>
      <c r="C430" s="146" t="s">
        <v>1121</v>
      </c>
      <c r="D430" s="144" t="s">
        <v>1122</v>
      </c>
      <c r="E430" s="145">
        <v>20</v>
      </c>
      <c r="F430" s="227" t="s">
        <v>30</v>
      </c>
      <c r="G430" s="101" t="str">
        <f t="shared" si="41"/>
        <v>Local</v>
      </c>
      <c r="H430" s="102" t="s">
        <v>31</v>
      </c>
      <c r="I430" s="106">
        <f>IF(G430="","",IF(G430="Foreign",VLOOKUP(H430,Currency!$E$20:$F$33,2,FALSE),1))</f>
        <v>1</v>
      </c>
      <c r="J430" s="102"/>
      <c r="K430" s="103">
        <f t="shared" si="42"/>
        <v>0</v>
      </c>
      <c r="L430" s="104">
        <f t="shared" si="43"/>
        <v>0</v>
      </c>
      <c r="M430" s="334">
        <f t="shared" si="44"/>
        <v>0</v>
      </c>
    </row>
    <row r="431" spans="1:13" s="41" customFormat="1" ht="17" customHeight="1">
      <c r="A431" s="443"/>
      <c r="B431" s="95">
        <v>386</v>
      </c>
      <c r="C431" s="214" t="s">
        <v>361</v>
      </c>
      <c r="D431" s="144" t="s">
        <v>362</v>
      </c>
      <c r="E431" s="145">
        <v>1</v>
      </c>
      <c r="F431" s="227" t="s">
        <v>30</v>
      </c>
      <c r="G431" s="101" t="str">
        <f t="shared" si="41"/>
        <v>Local</v>
      </c>
      <c r="H431" s="102" t="s">
        <v>31</v>
      </c>
      <c r="I431" s="106">
        <f>IF(G431="","",IF(G431="Foreign",VLOOKUP(H431,Currency!$E$20:$F$33,2,FALSE),1))</f>
        <v>1</v>
      </c>
      <c r="J431" s="102"/>
      <c r="K431" s="103">
        <f t="shared" si="42"/>
        <v>0</v>
      </c>
      <c r="L431" s="104">
        <f t="shared" si="43"/>
        <v>0</v>
      </c>
      <c r="M431" s="334">
        <f t="shared" si="44"/>
        <v>0</v>
      </c>
    </row>
    <row r="432" spans="1:13" s="41" customFormat="1" ht="17" customHeight="1">
      <c r="A432" s="443"/>
      <c r="B432" s="95">
        <v>387</v>
      </c>
      <c r="C432" s="146" t="s">
        <v>1091</v>
      </c>
      <c r="D432" s="144" t="s">
        <v>1092</v>
      </c>
      <c r="E432" s="145">
        <v>1</v>
      </c>
      <c r="F432" s="227" t="s">
        <v>30</v>
      </c>
      <c r="G432" s="101" t="str">
        <f t="shared" si="41"/>
        <v>Local</v>
      </c>
      <c r="H432" s="102" t="s">
        <v>31</v>
      </c>
      <c r="I432" s="106">
        <f>IF(G432="","",IF(G432="Foreign",VLOOKUP(H432,Currency!$E$20:$F$33,2,FALSE),1))</f>
        <v>1</v>
      </c>
      <c r="J432" s="102"/>
      <c r="K432" s="103">
        <f t="shared" si="42"/>
        <v>0</v>
      </c>
      <c r="L432" s="104">
        <f t="shared" si="43"/>
        <v>0</v>
      </c>
      <c r="M432" s="334">
        <f t="shared" si="44"/>
        <v>0</v>
      </c>
    </row>
    <row r="433" spans="1:13" s="41" customFormat="1" ht="17" customHeight="1">
      <c r="A433" s="443"/>
      <c r="B433" s="95">
        <v>388</v>
      </c>
      <c r="C433" s="146" t="s">
        <v>694</v>
      </c>
      <c r="D433" s="144" t="s">
        <v>1070</v>
      </c>
      <c r="E433" s="145">
        <v>1</v>
      </c>
      <c r="F433" s="227" t="s">
        <v>30</v>
      </c>
      <c r="G433" s="101" t="str">
        <f t="shared" si="41"/>
        <v>Local</v>
      </c>
      <c r="H433" s="102" t="s">
        <v>31</v>
      </c>
      <c r="I433" s="106">
        <f>IF(G433="","",IF(G433="Foreign",VLOOKUP(H433,Currency!$E$20:$F$33,2,FALSE),1))</f>
        <v>1</v>
      </c>
      <c r="J433" s="102"/>
      <c r="K433" s="103">
        <f t="shared" si="42"/>
        <v>0</v>
      </c>
      <c r="L433" s="104">
        <f t="shared" si="43"/>
        <v>0</v>
      </c>
      <c r="M433" s="334">
        <f t="shared" si="44"/>
        <v>0</v>
      </c>
    </row>
    <row r="434" spans="1:13" s="41" customFormat="1" ht="17" customHeight="1">
      <c r="A434" s="443"/>
      <c r="B434" s="95">
        <v>389</v>
      </c>
      <c r="C434" s="146" t="s">
        <v>1093</v>
      </c>
      <c r="D434" s="144" t="s">
        <v>1094</v>
      </c>
      <c r="E434" s="145">
        <v>1</v>
      </c>
      <c r="F434" s="227" t="s">
        <v>30</v>
      </c>
      <c r="G434" s="101" t="str">
        <f t="shared" si="41"/>
        <v>Local</v>
      </c>
      <c r="H434" s="102" t="s">
        <v>31</v>
      </c>
      <c r="I434" s="106">
        <f>IF(G434="","",IF(G434="Foreign",VLOOKUP(H434,Currency!$E$20:$F$33,2,FALSE),1))</f>
        <v>1</v>
      </c>
      <c r="J434" s="102"/>
      <c r="K434" s="103">
        <f t="shared" si="42"/>
        <v>0</v>
      </c>
      <c r="L434" s="104">
        <f t="shared" si="43"/>
        <v>0</v>
      </c>
      <c r="M434" s="334">
        <f t="shared" si="44"/>
        <v>0</v>
      </c>
    </row>
    <row r="435" spans="1:13" s="41" customFormat="1" ht="17" customHeight="1">
      <c r="A435" s="443"/>
      <c r="B435" s="95">
        <v>390</v>
      </c>
      <c r="C435" s="146" t="s">
        <v>1095</v>
      </c>
      <c r="D435" s="144" t="s">
        <v>1096</v>
      </c>
      <c r="E435" s="145">
        <v>1</v>
      </c>
      <c r="F435" s="227" t="s">
        <v>30</v>
      </c>
      <c r="G435" s="101" t="str">
        <f t="shared" si="41"/>
        <v>Local</v>
      </c>
      <c r="H435" s="102" t="s">
        <v>31</v>
      </c>
      <c r="I435" s="106">
        <f>IF(G435="","",IF(G435="Foreign",VLOOKUP(H435,Currency!$E$20:$F$33,2,FALSE),1))</f>
        <v>1</v>
      </c>
      <c r="J435" s="102"/>
      <c r="K435" s="103">
        <f t="shared" si="42"/>
        <v>0</v>
      </c>
      <c r="L435" s="104">
        <f t="shared" si="43"/>
        <v>0</v>
      </c>
      <c r="M435" s="334">
        <f t="shared" si="44"/>
        <v>0</v>
      </c>
    </row>
    <row r="436" spans="1:13" s="41" customFormat="1" ht="17" customHeight="1">
      <c r="A436" s="443"/>
      <c r="B436" s="95">
        <v>391</v>
      </c>
      <c r="C436" s="146" t="s">
        <v>1097</v>
      </c>
      <c r="D436" s="144" t="s">
        <v>1098</v>
      </c>
      <c r="E436" s="145">
        <v>1</v>
      </c>
      <c r="F436" s="227" t="s">
        <v>30</v>
      </c>
      <c r="G436" s="101" t="str">
        <f t="shared" si="41"/>
        <v>Local</v>
      </c>
      <c r="H436" s="102" t="s">
        <v>31</v>
      </c>
      <c r="I436" s="106">
        <f>IF(G436="","",IF(G436="Foreign",VLOOKUP(H436,Currency!$E$20:$F$33,2,FALSE),1))</f>
        <v>1</v>
      </c>
      <c r="J436" s="102"/>
      <c r="K436" s="103">
        <f t="shared" si="42"/>
        <v>0</v>
      </c>
      <c r="L436" s="104">
        <f t="shared" si="43"/>
        <v>0</v>
      </c>
      <c r="M436" s="334">
        <f t="shared" si="44"/>
        <v>0</v>
      </c>
    </row>
    <row r="437" spans="1:13" s="41" customFormat="1" ht="17" customHeight="1">
      <c r="A437" s="443"/>
      <c r="B437" s="95">
        <v>392</v>
      </c>
      <c r="C437" s="146" t="s">
        <v>1099</v>
      </c>
      <c r="D437" s="144" t="s">
        <v>1100</v>
      </c>
      <c r="E437" s="145">
        <v>1</v>
      </c>
      <c r="F437" s="227" t="s">
        <v>30</v>
      </c>
      <c r="G437" s="101" t="str">
        <f t="shared" si="41"/>
        <v>Local</v>
      </c>
      <c r="H437" s="102" t="s">
        <v>31</v>
      </c>
      <c r="I437" s="106">
        <f>IF(G437="","",IF(G437="Foreign",VLOOKUP(H437,Currency!$E$20:$F$33,2,FALSE),1))</f>
        <v>1</v>
      </c>
      <c r="J437" s="102"/>
      <c r="K437" s="103">
        <f t="shared" si="42"/>
        <v>0</v>
      </c>
      <c r="L437" s="104">
        <f t="shared" si="43"/>
        <v>0</v>
      </c>
      <c r="M437" s="334">
        <f t="shared" si="44"/>
        <v>0</v>
      </c>
    </row>
    <row r="438" spans="1:13" s="41" customFormat="1" ht="17" customHeight="1">
      <c r="A438" s="443"/>
      <c r="B438" s="95">
        <v>393</v>
      </c>
      <c r="C438" s="146" t="s">
        <v>382</v>
      </c>
      <c r="D438" s="144" t="s">
        <v>383</v>
      </c>
      <c r="E438" s="145">
        <v>1</v>
      </c>
      <c r="F438" s="227" t="s">
        <v>30</v>
      </c>
      <c r="G438" s="101" t="str">
        <f t="shared" si="41"/>
        <v>Local</v>
      </c>
      <c r="H438" s="102" t="s">
        <v>31</v>
      </c>
      <c r="I438" s="106">
        <f>IF(G438="","",IF(G438="Foreign",VLOOKUP(H438,Currency!$E$20:$F$33,2,FALSE),1))</f>
        <v>1</v>
      </c>
      <c r="J438" s="102"/>
      <c r="K438" s="103">
        <f t="shared" si="42"/>
        <v>0</v>
      </c>
      <c r="L438" s="104">
        <f t="shared" si="43"/>
        <v>0</v>
      </c>
      <c r="M438" s="334">
        <f t="shared" si="44"/>
        <v>0</v>
      </c>
    </row>
    <row r="439" spans="1:13" s="41" customFormat="1" ht="17" customHeight="1">
      <c r="A439" s="443"/>
      <c r="B439" s="95">
        <v>394</v>
      </c>
      <c r="C439" s="146" t="s">
        <v>655</v>
      </c>
      <c r="D439" s="144" t="s">
        <v>656</v>
      </c>
      <c r="E439" s="145">
        <v>1</v>
      </c>
      <c r="F439" s="227" t="s">
        <v>30</v>
      </c>
      <c r="G439" s="101" t="str">
        <f t="shared" si="41"/>
        <v>Local</v>
      </c>
      <c r="H439" s="102" t="s">
        <v>31</v>
      </c>
      <c r="I439" s="106">
        <f>IF(G439="","",IF(G439="Foreign",VLOOKUP(H439,Currency!$E$20:$F$33,2,FALSE),1))</f>
        <v>1</v>
      </c>
      <c r="J439" s="102"/>
      <c r="K439" s="103">
        <f t="shared" si="42"/>
        <v>0</v>
      </c>
      <c r="L439" s="104">
        <f t="shared" si="43"/>
        <v>0</v>
      </c>
      <c r="M439" s="334">
        <f t="shared" si="44"/>
        <v>0</v>
      </c>
    </row>
    <row r="440" spans="1:13" s="41" customFormat="1" ht="17" customHeight="1">
      <c r="A440" s="443"/>
      <c r="B440" s="95">
        <v>395</v>
      </c>
      <c r="C440" s="146" t="s">
        <v>1101</v>
      </c>
      <c r="D440" s="144" t="s">
        <v>1102</v>
      </c>
      <c r="E440" s="145">
        <v>1</v>
      </c>
      <c r="F440" s="227" t="s">
        <v>30</v>
      </c>
      <c r="G440" s="101" t="str">
        <f t="shared" si="41"/>
        <v>Local</v>
      </c>
      <c r="H440" s="102" t="s">
        <v>31</v>
      </c>
      <c r="I440" s="106">
        <f>IF(G440="","",IF(G440="Foreign",VLOOKUP(H440,Currency!$E$20:$F$33,2,FALSE),1))</f>
        <v>1</v>
      </c>
      <c r="J440" s="102"/>
      <c r="K440" s="103">
        <f t="shared" si="42"/>
        <v>0</v>
      </c>
      <c r="L440" s="104">
        <f t="shared" si="43"/>
        <v>0</v>
      </c>
      <c r="M440" s="334">
        <f t="shared" si="44"/>
        <v>0</v>
      </c>
    </row>
    <row r="441" spans="1:13" s="41" customFormat="1" ht="17" customHeight="1">
      <c r="A441" s="443"/>
      <c r="B441" s="95">
        <v>396</v>
      </c>
      <c r="C441" s="146" t="s">
        <v>1103</v>
      </c>
      <c r="D441" s="144" t="s">
        <v>1104</v>
      </c>
      <c r="E441" s="145">
        <v>1</v>
      </c>
      <c r="F441" s="227" t="s">
        <v>30</v>
      </c>
      <c r="G441" s="101" t="str">
        <f t="shared" si="41"/>
        <v>Local</v>
      </c>
      <c r="H441" s="102" t="s">
        <v>31</v>
      </c>
      <c r="I441" s="106">
        <f>IF(G441="","",IF(G441="Foreign",VLOOKUP(H441,Currency!$E$20:$F$33,2,FALSE),1))</f>
        <v>1</v>
      </c>
      <c r="J441" s="102"/>
      <c r="K441" s="103">
        <f t="shared" si="42"/>
        <v>0</v>
      </c>
      <c r="L441" s="104">
        <f t="shared" si="43"/>
        <v>0</v>
      </c>
      <c r="M441" s="334">
        <f t="shared" si="44"/>
        <v>0</v>
      </c>
    </row>
    <row r="442" spans="1:13" s="41" customFormat="1" ht="17" customHeight="1">
      <c r="A442" s="443"/>
      <c r="B442" s="95">
        <v>397</v>
      </c>
      <c r="C442" s="146" t="s">
        <v>1105</v>
      </c>
      <c r="D442" s="144" t="s">
        <v>1106</v>
      </c>
      <c r="E442" s="145">
        <v>1</v>
      </c>
      <c r="F442" s="227" t="s">
        <v>30</v>
      </c>
      <c r="G442" s="101" t="str">
        <f t="shared" si="41"/>
        <v>Local</v>
      </c>
      <c r="H442" s="102" t="s">
        <v>31</v>
      </c>
      <c r="I442" s="106">
        <f>IF(G442="","",IF(G442="Foreign",VLOOKUP(H442,Currency!$E$20:$F$33,2,FALSE),1))</f>
        <v>1</v>
      </c>
      <c r="J442" s="102"/>
      <c r="K442" s="103">
        <f t="shared" si="42"/>
        <v>0</v>
      </c>
      <c r="L442" s="104">
        <f t="shared" si="43"/>
        <v>0</v>
      </c>
      <c r="M442" s="334">
        <f t="shared" si="44"/>
        <v>0</v>
      </c>
    </row>
    <row r="443" spans="1:13" s="41" customFormat="1" ht="17" customHeight="1">
      <c r="A443" s="443"/>
      <c r="B443" s="95">
        <v>398</v>
      </c>
      <c r="C443" s="146" t="s">
        <v>1077</v>
      </c>
      <c r="D443" s="144" t="s">
        <v>1078</v>
      </c>
      <c r="E443" s="145">
        <v>1</v>
      </c>
      <c r="F443" s="227" t="s">
        <v>30</v>
      </c>
      <c r="G443" s="101" t="str">
        <f t="shared" si="41"/>
        <v>Local</v>
      </c>
      <c r="H443" s="102" t="s">
        <v>31</v>
      </c>
      <c r="I443" s="106">
        <f>IF(G443="","",IF(G443="Foreign",VLOOKUP(H443,Currency!$E$20:$F$33,2,FALSE),1))</f>
        <v>1</v>
      </c>
      <c r="J443" s="102"/>
      <c r="K443" s="103">
        <f t="shared" si="42"/>
        <v>0</v>
      </c>
      <c r="L443" s="104">
        <f t="shared" si="43"/>
        <v>0</v>
      </c>
      <c r="M443" s="334">
        <f t="shared" si="44"/>
        <v>0</v>
      </c>
    </row>
    <row r="444" spans="1:13" s="41" customFormat="1" ht="17" customHeight="1">
      <c r="A444" s="443"/>
      <c r="B444" s="95">
        <v>399</v>
      </c>
      <c r="C444" s="146" t="s">
        <v>1079</v>
      </c>
      <c r="D444" s="144" t="s">
        <v>1080</v>
      </c>
      <c r="E444" s="145">
        <v>1</v>
      </c>
      <c r="F444" s="227" t="s">
        <v>30</v>
      </c>
      <c r="G444" s="101" t="str">
        <f t="shared" si="41"/>
        <v>Local</v>
      </c>
      <c r="H444" s="102" t="s">
        <v>31</v>
      </c>
      <c r="I444" s="106">
        <f>IF(G444="","",IF(G444="Foreign",VLOOKUP(H444,Currency!$E$20:$F$33,2,FALSE),1))</f>
        <v>1</v>
      </c>
      <c r="J444" s="102"/>
      <c r="K444" s="103">
        <f t="shared" si="42"/>
        <v>0</v>
      </c>
      <c r="L444" s="104">
        <f t="shared" si="43"/>
        <v>0</v>
      </c>
      <c r="M444" s="334">
        <f t="shared" si="44"/>
        <v>0</v>
      </c>
    </row>
    <row r="445" spans="1:13" s="41" customFormat="1" ht="17" customHeight="1">
      <c r="A445" s="443"/>
      <c r="B445" s="95">
        <v>400</v>
      </c>
      <c r="C445" s="146" t="s">
        <v>664</v>
      </c>
      <c r="D445" s="144" t="s">
        <v>665</v>
      </c>
      <c r="E445" s="145">
        <v>1</v>
      </c>
      <c r="F445" s="227" t="s">
        <v>30</v>
      </c>
      <c r="G445" s="101" t="str">
        <f t="shared" si="41"/>
        <v>Local</v>
      </c>
      <c r="H445" s="102" t="s">
        <v>31</v>
      </c>
      <c r="I445" s="106">
        <f>IF(G445="","",IF(G445="Foreign",VLOOKUP(H445,Currency!$E$20:$F$33,2,FALSE),1))</f>
        <v>1</v>
      </c>
      <c r="J445" s="102"/>
      <c r="K445" s="103">
        <f t="shared" si="42"/>
        <v>0</v>
      </c>
      <c r="L445" s="104">
        <f t="shared" si="43"/>
        <v>0</v>
      </c>
      <c r="M445" s="334">
        <f t="shared" si="44"/>
        <v>0</v>
      </c>
    </row>
    <row r="446" spans="1:13" s="41" customFormat="1" ht="17" customHeight="1">
      <c r="A446" s="443"/>
      <c r="B446" s="95">
        <v>401</v>
      </c>
      <c r="C446" s="146" t="s">
        <v>660</v>
      </c>
      <c r="D446" s="144" t="s">
        <v>661</v>
      </c>
      <c r="E446" s="145">
        <v>1</v>
      </c>
      <c r="F446" s="227" t="s">
        <v>30</v>
      </c>
      <c r="G446" s="101" t="str">
        <f t="shared" si="41"/>
        <v>Local</v>
      </c>
      <c r="H446" s="102" t="s">
        <v>31</v>
      </c>
      <c r="I446" s="106">
        <f>IF(G446="","",IF(G446="Foreign",VLOOKUP(H446,Currency!$E$20:$F$33,2,FALSE),1))</f>
        <v>1</v>
      </c>
      <c r="J446" s="102"/>
      <c r="K446" s="103">
        <f t="shared" si="42"/>
        <v>0</v>
      </c>
      <c r="L446" s="104">
        <f t="shared" si="43"/>
        <v>0</v>
      </c>
      <c r="M446" s="334">
        <f t="shared" si="44"/>
        <v>0</v>
      </c>
    </row>
    <row r="447" spans="1:13" s="41" customFormat="1" ht="17" customHeight="1">
      <c r="A447" s="443"/>
      <c r="B447" s="95">
        <v>402</v>
      </c>
      <c r="C447" s="146" t="s">
        <v>662</v>
      </c>
      <c r="D447" s="144" t="s">
        <v>663</v>
      </c>
      <c r="E447" s="145">
        <v>1</v>
      </c>
      <c r="F447" s="227" t="s">
        <v>30</v>
      </c>
      <c r="G447" s="101" t="str">
        <f t="shared" si="41"/>
        <v>Local</v>
      </c>
      <c r="H447" s="102" t="s">
        <v>31</v>
      </c>
      <c r="I447" s="106">
        <f>IF(G447="","",IF(G447="Foreign",VLOOKUP(H447,Currency!$E$20:$F$33,2,FALSE),1))</f>
        <v>1</v>
      </c>
      <c r="J447" s="102"/>
      <c r="K447" s="103">
        <f t="shared" si="42"/>
        <v>0</v>
      </c>
      <c r="L447" s="104">
        <f t="shared" si="43"/>
        <v>0</v>
      </c>
      <c r="M447" s="334">
        <f t="shared" si="44"/>
        <v>0</v>
      </c>
    </row>
    <row r="448" spans="1:13" s="41" customFormat="1" ht="17" customHeight="1">
      <c r="A448" s="443"/>
      <c r="B448" s="95">
        <v>403</v>
      </c>
      <c r="C448" s="146" t="s">
        <v>1123</v>
      </c>
      <c r="D448" s="144" t="s">
        <v>1124</v>
      </c>
      <c r="E448" s="145">
        <v>1</v>
      </c>
      <c r="F448" s="227" t="s">
        <v>30</v>
      </c>
      <c r="G448" s="101" t="str">
        <f t="shared" si="41"/>
        <v>Local</v>
      </c>
      <c r="H448" s="102" t="s">
        <v>31</v>
      </c>
      <c r="I448" s="106">
        <f>IF(G448="","",IF(G448="Foreign",VLOOKUP(H448,Currency!$E$20:$F$33,2,FALSE),1))</f>
        <v>1</v>
      </c>
      <c r="J448" s="102"/>
      <c r="K448" s="103">
        <f t="shared" si="42"/>
        <v>0</v>
      </c>
      <c r="L448" s="104">
        <f t="shared" si="43"/>
        <v>0</v>
      </c>
      <c r="M448" s="334">
        <f t="shared" si="44"/>
        <v>0</v>
      </c>
    </row>
    <row r="449" spans="1:13" s="41" customFormat="1" ht="17" customHeight="1">
      <c r="A449" s="443"/>
      <c r="B449" s="95">
        <v>404</v>
      </c>
      <c r="C449" s="146" t="s">
        <v>668</v>
      </c>
      <c r="D449" s="144" t="s">
        <v>1042</v>
      </c>
      <c r="E449" s="145">
        <v>1</v>
      </c>
      <c r="F449" s="227" t="s">
        <v>30</v>
      </c>
      <c r="G449" s="101" t="str">
        <f t="shared" si="41"/>
        <v>Local</v>
      </c>
      <c r="H449" s="102" t="s">
        <v>31</v>
      </c>
      <c r="I449" s="106">
        <f>IF(G449="","",IF(G449="Foreign",VLOOKUP(H449,Currency!$E$20:$F$33,2,FALSE),1))</f>
        <v>1</v>
      </c>
      <c r="J449" s="102"/>
      <c r="K449" s="103">
        <f t="shared" si="42"/>
        <v>0</v>
      </c>
      <c r="L449" s="104">
        <f t="shared" si="43"/>
        <v>0</v>
      </c>
      <c r="M449" s="334">
        <f t="shared" si="44"/>
        <v>0</v>
      </c>
    </row>
    <row r="450" spans="1:13" s="41" customFormat="1" ht="17" customHeight="1">
      <c r="A450" s="443"/>
      <c r="B450" s="95">
        <v>405</v>
      </c>
      <c r="C450" s="146" t="s">
        <v>651</v>
      </c>
      <c r="D450" s="144" t="s">
        <v>652</v>
      </c>
      <c r="E450" s="145">
        <v>1</v>
      </c>
      <c r="F450" s="227" t="s">
        <v>30</v>
      </c>
      <c r="G450" s="101" t="str">
        <f t="shared" si="41"/>
        <v>Local</v>
      </c>
      <c r="H450" s="102" t="s">
        <v>31</v>
      </c>
      <c r="I450" s="106">
        <f>IF(G450="","",IF(G450="Foreign",VLOOKUP(H450,Currency!$E$20:$F$33,2,FALSE),1))</f>
        <v>1</v>
      </c>
      <c r="J450" s="102"/>
      <c r="K450" s="103">
        <f t="shared" si="42"/>
        <v>0</v>
      </c>
      <c r="L450" s="104">
        <f t="shared" si="43"/>
        <v>0</v>
      </c>
      <c r="M450" s="334">
        <f t="shared" si="44"/>
        <v>0</v>
      </c>
    </row>
    <row r="451" spans="1:13" s="41" customFormat="1" ht="17" customHeight="1">
      <c r="A451" s="443"/>
      <c r="B451" s="95">
        <v>406</v>
      </c>
      <c r="C451" s="146" t="s">
        <v>1087</v>
      </c>
      <c r="D451" s="144" t="s">
        <v>697</v>
      </c>
      <c r="E451" s="145">
        <v>1</v>
      </c>
      <c r="F451" s="227" t="s">
        <v>30</v>
      </c>
      <c r="G451" s="101" t="str">
        <f t="shared" si="41"/>
        <v>Local</v>
      </c>
      <c r="H451" s="102" t="s">
        <v>31</v>
      </c>
      <c r="I451" s="106">
        <f>IF(G451="","",IF(G451="Foreign",VLOOKUP(H451,Currency!$E$20:$F$33,2,FALSE),1))</f>
        <v>1</v>
      </c>
      <c r="J451" s="102"/>
      <c r="K451" s="103">
        <f t="shared" si="42"/>
        <v>0</v>
      </c>
      <c r="L451" s="104">
        <f t="shared" si="43"/>
        <v>0</v>
      </c>
      <c r="M451" s="334">
        <f t="shared" si="44"/>
        <v>0</v>
      </c>
    </row>
    <row r="452" spans="1:13" s="41" customFormat="1" ht="17" customHeight="1">
      <c r="A452" s="443"/>
      <c r="B452" s="95">
        <v>407</v>
      </c>
      <c r="C452" s="146" t="s">
        <v>659</v>
      </c>
      <c r="D452" s="144" t="s">
        <v>1042</v>
      </c>
      <c r="E452" s="145">
        <v>1</v>
      </c>
      <c r="F452" s="227" t="s">
        <v>30</v>
      </c>
      <c r="G452" s="101" t="str">
        <f t="shared" si="41"/>
        <v>Local</v>
      </c>
      <c r="H452" s="102" t="s">
        <v>31</v>
      </c>
      <c r="I452" s="106">
        <f>IF(G452="","",IF(G452="Foreign",VLOOKUP(H452,Currency!$E$20:$F$33,2,FALSE),1))</f>
        <v>1</v>
      </c>
      <c r="J452" s="102"/>
      <c r="K452" s="103">
        <f t="shared" si="42"/>
        <v>0</v>
      </c>
      <c r="L452" s="104">
        <f t="shared" si="43"/>
        <v>0</v>
      </c>
      <c r="M452" s="334">
        <f t="shared" si="44"/>
        <v>0</v>
      </c>
    </row>
    <row r="453" spans="1:13" s="41" customFormat="1" ht="17" customHeight="1">
      <c r="A453" s="443"/>
      <c r="B453" s="95">
        <v>408</v>
      </c>
      <c r="C453" s="146" t="s">
        <v>1109</v>
      </c>
      <c r="D453" s="144" t="s">
        <v>1110</v>
      </c>
      <c r="E453" s="145">
        <v>2</v>
      </c>
      <c r="F453" s="227" t="s">
        <v>30</v>
      </c>
      <c r="G453" s="101" t="str">
        <f t="shared" si="41"/>
        <v>Local</v>
      </c>
      <c r="H453" s="102" t="s">
        <v>31</v>
      </c>
      <c r="I453" s="106">
        <f>IF(G453="","",IF(G453="Foreign",VLOOKUP(H453,Currency!$E$20:$F$33,2,FALSE),1))</f>
        <v>1</v>
      </c>
      <c r="J453" s="102"/>
      <c r="K453" s="103">
        <f t="shared" si="42"/>
        <v>0</v>
      </c>
      <c r="L453" s="104">
        <f t="shared" si="43"/>
        <v>0</v>
      </c>
      <c r="M453" s="334">
        <f t="shared" si="44"/>
        <v>0</v>
      </c>
    </row>
    <row r="454" spans="1:13" s="41" customFormat="1" ht="17" customHeight="1">
      <c r="A454" s="443"/>
      <c r="B454" s="95">
        <v>409</v>
      </c>
      <c r="C454" s="146" t="s">
        <v>97</v>
      </c>
      <c r="D454" s="144" t="s">
        <v>98</v>
      </c>
      <c r="E454" s="145">
        <v>2</v>
      </c>
      <c r="F454" s="227" t="s">
        <v>30</v>
      </c>
      <c r="G454" s="101" t="str">
        <f t="shared" si="41"/>
        <v>Local</v>
      </c>
      <c r="H454" s="102" t="s">
        <v>31</v>
      </c>
      <c r="I454" s="106">
        <f>IF(G454="","",IF(G454="Foreign",VLOOKUP(H454,Currency!$E$20:$F$33,2,FALSE),1))</f>
        <v>1</v>
      </c>
      <c r="J454" s="102"/>
      <c r="K454" s="103">
        <f t="shared" si="42"/>
        <v>0</v>
      </c>
      <c r="L454" s="104">
        <f t="shared" si="43"/>
        <v>0</v>
      </c>
      <c r="M454" s="334">
        <f t="shared" si="44"/>
        <v>0</v>
      </c>
    </row>
    <row r="455" spans="1:13" s="41" customFormat="1" ht="17" customHeight="1">
      <c r="A455" s="443"/>
      <c r="B455" s="95">
        <v>410</v>
      </c>
      <c r="C455" s="214" t="s">
        <v>1125</v>
      </c>
      <c r="D455" s="144" t="s">
        <v>363</v>
      </c>
      <c r="E455" s="145">
        <v>1</v>
      </c>
      <c r="F455" s="227" t="s">
        <v>30</v>
      </c>
      <c r="G455" s="101" t="str">
        <f t="shared" si="41"/>
        <v>Local</v>
      </c>
      <c r="H455" s="102" t="s">
        <v>31</v>
      </c>
      <c r="I455" s="106">
        <f>IF(G455="","",IF(G455="Foreign",VLOOKUP(H455,Currency!$E$20:$F$33,2,FALSE),1))</f>
        <v>1</v>
      </c>
      <c r="J455" s="102"/>
      <c r="K455" s="103">
        <f t="shared" si="42"/>
        <v>0</v>
      </c>
      <c r="L455" s="104">
        <f t="shared" si="43"/>
        <v>0</v>
      </c>
      <c r="M455" s="334">
        <f t="shared" si="44"/>
        <v>0</v>
      </c>
    </row>
    <row r="456" spans="1:13" s="41" customFormat="1" ht="17" customHeight="1">
      <c r="A456" s="443"/>
      <c r="B456" s="95">
        <v>411</v>
      </c>
      <c r="C456" s="146" t="s">
        <v>1126</v>
      </c>
      <c r="D456" s="144" t="s">
        <v>1127</v>
      </c>
      <c r="E456" s="145">
        <v>1</v>
      </c>
      <c r="F456" s="227" t="s">
        <v>30</v>
      </c>
      <c r="G456" s="101" t="str">
        <f t="shared" si="41"/>
        <v>Local</v>
      </c>
      <c r="H456" s="102" t="s">
        <v>31</v>
      </c>
      <c r="I456" s="106">
        <f>IF(G456="","",IF(G456="Foreign",VLOOKUP(H456,Currency!$E$20:$F$33,2,FALSE),1))</f>
        <v>1</v>
      </c>
      <c r="J456" s="102"/>
      <c r="K456" s="103">
        <f t="shared" si="42"/>
        <v>0</v>
      </c>
      <c r="L456" s="104">
        <f t="shared" si="43"/>
        <v>0</v>
      </c>
      <c r="M456" s="334">
        <f t="shared" si="44"/>
        <v>0</v>
      </c>
    </row>
    <row r="457" spans="1:13" s="41" customFormat="1" ht="17" customHeight="1">
      <c r="A457" s="443"/>
      <c r="B457" s="95">
        <v>412</v>
      </c>
      <c r="C457" s="146" t="s">
        <v>1091</v>
      </c>
      <c r="D457" s="144" t="s">
        <v>1092</v>
      </c>
      <c r="E457" s="145">
        <v>1</v>
      </c>
      <c r="F457" s="227" t="s">
        <v>30</v>
      </c>
      <c r="G457" s="101" t="str">
        <f t="shared" si="41"/>
        <v>Local</v>
      </c>
      <c r="H457" s="102" t="s">
        <v>31</v>
      </c>
      <c r="I457" s="106">
        <f>IF(G457="","",IF(G457="Foreign",VLOOKUP(H457,Currency!$E$20:$F$33,2,FALSE),1))</f>
        <v>1</v>
      </c>
      <c r="J457" s="102"/>
      <c r="K457" s="103">
        <f t="shared" si="42"/>
        <v>0</v>
      </c>
      <c r="L457" s="104">
        <f t="shared" si="43"/>
        <v>0</v>
      </c>
      <c r="M457" s="334">
        <f t="shared" si="44"/>
        <v>0</v>
      </c>
    </row>
    <row r="458" spans="1:13" s="41" customFormat="1" ht="17" customHeight="1">
      <c r="A458" s="443"/>
      <c r="B458" s="95">
        <v>413</v>
      </c>
      <c r="C458" s="146" t="s">
        <v>692</v>
      </c>
      <c r="D458" s="144" t="s">
        <v>693</v>
      </c>
      <c r="E458" s="145">
        <v>1</v>
      </c>
      <c r="F458" s="227" t="s">
        <v>30</v>
      </c>
      <c r="G458" s="101" t="str">
        <f t="shared" si="41"/>
        <v>Local</v>
      </c>
      <c r="H458" s="102" t="s">
        <v>31</v>
      </c>
      <c r="I458" s="106">
        <f>IF(G458="","",IF(G458="Foreign",VLOOKUP(H458,Currency!$E$20:$F$33,2,FALSE),1))</f>
        <v>1</v>
      </c>
      <c r="J458" s="102"/>
      <c r="K458" s="103">
        <f t="shared" si="42"/>
        <v>0</v>
      </c>
      <c r="L458" s="104">
        <f t="shared" si="43"/>
        <v>0</v>
      </c>
      <c r="M458" s="334">
        <f t="shared" si="44"/>
        <v>0</v>
      </c>
    </row>
    <row r="459" spans="1:13" s="41" customFormat="1" ht="17" customHeight="1">
      <c r="A459" s="443"/>
      <c r="B459" s="95">
        <v>414</v>
      </c>
      <c r="C459" s="146" t="s">
        <v>1113</v>
      </c>
      <c r="D459" s="144" t="s">
        <v>1114</v>
      </c>
      <c r="E459" s="145">
        <v>1</v>
      </c>
      <c r="F459" s="227" t="s">
        <v>30</v>
      </c>
      <c r="G459" s="101" t="str">
        <f t="shared" si="41"/>
        <v>Local</v>
      </c>
      <c r="H459" s="102" t="s">
        <v>31</v>
      </c>
      <c r="I459" s="106">
        <f>IF(G459="","",IF(G459="Foreign",VLOOKUP(H459,Currency!$E$20:$F$33,2,FALSE),1))</f>
        <v>1</v>
      </c>
      <c r="J459" s="102"/>
      <c r="K459" s="103">
        <f t="shared" si="42"/>
        <v>0</v>
      </c>
      <c r="L459" s="104">
        <f t="shared" si="43"/>
        <v>0</v>
      </c>
      <c r="M459" s="334">
        <f t="shared" si="44"/>
        <v>0</v>
      </c>
    </row>
    <row r="460" spans="1:13" s="41" customFormat="1" ht="17" customHeight="1">
      <c r="A460" s="443"/>
      <c r="B460" s="95">
        <v>415</v>
      </c>
      <c r="C460" s="146" t="s">
        <v>1115</v>
      </c>
      <c r="D460" s="144" t="s">
        <v>1116</v>
      </c>
      <c r="E460" s="145">
        <v>1</v>
      </c>
      <c r="F460" s="227" t="s">
        <v>30</v>
      </c>
      <c r="G460" s="101" t="str">
        <f t="shared" si="41"/>
        <v>Local</v>
      </c>
      <c r="H460" s="102" t="s">
        <v>31</v>
      </c>
      <c r="I460" s="106">
        <f>IF(G460="","",IF(G460="Foreign",VLOOKUP(H460,Currency!$E$20:$F$33,2,FALSE),1))</f>
        <v>1</v>
      </c>
      <c r="J460" s="102"/>
      <c r="K460" s="103">
        <f t="shared" si="42"/>
        <v>0</v>
      </c>
      <c r="L460" s="104">
        <f t="shared" si="43"/>
        <v>0</v>
      </c>
      <c r="M460" s="334">
        <f t="shared" si="44"/>
        <v>0</v>
      </c>
    </row>
    <row r="461" spans="1:13" s="41" customFormat="1" ht="17" customHeight="1">
      <c r="A461" s="443"/>
      <c r="B461" s="95">
        <v>416</v>
      </c>
      <c r="C461" s="146" t="s">
        <v>1095</v>
      </c>
      <c r="D461" s="144" t="s">
        <v>1096</v>
      </c>
      <c r="E461" s="145">
        <v>2</v>
      </c>
      <c r="F461" s="227" t="s">
        <v>30</v>
      </c>
      <c r="G461" s="101" t="str">
        <f t="shared" si="41"/>
        <v>Local</v>
      </c>
      <c r="H461" s="102" t="s">
        <v>31</v>
      </c>
      <c r="I461" s="106">
        <f>IF(G461="","",IF(G461="Foreign",VLOOKUP(H461,Currency!$E$20:$F$33,2,FALSE),1))</f>
        <v>1</v>
      </c>
      <c r="J461" s="102"/>
      <c r="K461" s="103">
        <f t="shared" si="42"/>
        <v>0</v>
      </c>
      <c r="L461" s="104">
        <f t="shared" si="43"/>
        <v>0</v>
      </c>
      <c r="M461" s="334">
        <f t="shared" si="44"/>
        <v>0</v>
      </c>
    </row>
    <row r="462" spans="1:13" s="41" customFormat="1" ht="17" customHeight="1">
      <c r="A462" s="443"/>
      <c r="B462" s="95">
        <v>417</v>
      </c>
      <c r="C462" s="146" t="s">
        <v>1097</v>
      </c>
      <c r="D462" s="144" t="s">
        <v>1098</v>
      </c>
      <c r="E462" s="145">
        <v>2</v>
      </c>
      <c r="F462" s="227" t="s">
        <v>30</v>
      </c>
      <c r="G462" s="101" t="str">
        <f t="shared" si="41"/>
        <v>Local</v>
      </c>
      <c r="H462" s="102" t="s">
        <v>31</v>
      </c>
      <c r="I462" s="106">
        <f>IF(G462="","",IF(G462="Foreign",VLOOKUP(H462,Currency!$E$20:$F$33,2,FALSE),1))</f>
        <v>1</v>
      </c>
      <c r="J462" s="102"/>
      <c r="K462" s="103">
        <f t="shared" si="42"/>
        <v>0</v>
      </c>
      <c r="L462" s="104">
        <f t="shared" si="43"/>
        <v>0</v>
      </c>
      <c r="M462" s="334">
        <f t="shared" si="44"/>
        <v>0</v>
      </c>
    </row>
    <row r="463" spans="1:13" s="41" customFormat="1" ht="17" customHeight="1">
      <c r="A463" s="443"/>
      <c r="B463" s="95">
        <v>418</v>
      </c>
      <c r="C463" s="146" t="s">
        <v>1099</v>
      </c>
      <c r="D463" s="144" t="s">
        <v>1100</v>
      </c>
      <c r="E463" s="145">
        <v>1</v>
      </c>
      <c r="F463" s="227" t="s">
        <v>30</v>
      </c>
      <c r="G463" s="101" t="str">
        <f t="shared" si="41"/>
        <v>Local</v>
      </c>
      <c r="H463" s="102" t="s">
        <v>31</v>
      </c>
      <c r="I463" s="106">
        <f>IF(G463="","",IF(G463="Foreign",VLOOKUP(H463,Currency!$E$20:$F$33,2,FALSE),1))</f>
        <v>1</v>
      </c>
      <c r="J463" s="102"/>
      <c r="K463" s="103">
        <f t="shared" si="42"/>
        <v>0</v>
      </c>
      <c r="L463" s="104">
        <f t="shared" si="43"/>
        <v>0</v>
      </c>
      <c r="M463" s="334">
        <f t="shared" si="44"/>
        <v>0</v>
      </c>
    </row>
    <row r="464" spans="1:13" s="41" customFormat="1" ht="17" customHeight="1">
      <c r="A464" s="443"/>
      <c r="B464" s="95">
        <v>419</v>
      </c>
      <c r="C464" s="146" t="s">
        <v>1117</v>
      </c>
      <c r="D464" s="144" t="s">
        <v>1118</v>
      </c>
      <c r="E464" s="145">
        <v>1</v>
      </c>
      <c r="F464" s="227" t="s">
        <v>30</v>
      </c>
      <c r="G464" s="101" t="str">
        <f t="shared" si="41"/>
        <v>Local</v>
      </c>
      <c r="H464" s="102" t="s">
        <v>31</v>
      </c>
      <c r="I464" s="106">
        <f>IF(G464="","",IF(G464="Foreign",VLOOKUP(H464,Currency!$E$20:$F$33,2,FALSE),1))</f>
        <v>1</v>
      </c>
      <c r="J464" s="102"/>
      <c r="K464" s="103">
        <f t="shared" si="42"/>
        <v>0</v>
      </c>
      <c r="L464" s="104">
        <f t="shared" si="43"/>
        <v>0</v>
      </c>
      <c r="M464" s="334">
        <f t="shared" si="44"/>
        <v>0</v>
      </c>
    </row>
    <row r="465" spans="1:13" s="41" customFormat="1" ht="17" customHeight="1">
      <c r="A465" s="443"/>
      <c r="B465" s="95">
        <v>420</v>
      </c>
      <c r="C465" s="146" t="s">
        <v>382</v>
      </c>
      <c r="D465" s="144" t="s">
        <v>383</v>
      </c>
      <c r="E465" s="145">
        <v>1</v>
      </c>
      <c r="F465" s="227" t="s">
        <v>30</v>
      </c>
      <c r="G465" s="101" t="str">
        <f t="shared" si="41"/>
        <v>Local</v>
      </c>
      <c r="H465" s="102" t="s">
        <v>31</v>
      </c>
      <c r="I465" s="106">
        <f>IF(G465="","",IF(G465="Foreign",VLOOKUP(H465,Currency!$E$20:$F$33,2,FALSE),1))</f>
        <v>1</v>
      </c>
      <c r="J465" s="102"/>
      <c r="K465" s="103">
        <f t="shared" si="42"/>
        <v>0</v>
      </c>
      <c r="L465" s="104">
        <f t="shared" si="43"/>
        <v>0</v>
      </c>
      <c r="M465" s="334">
        <f t="shared" si="44"/>
        <v>0</v>
      </c>
    </row>
    <row r="466" spans="1:13" s="41" customFormat="1" ht="17" customHeight="1">
      <c r="A466" s="443"/>
      <c r="B466" s="95">
        <v>421</v>
      </c>
      <c r="C466" s="146" t="s">
        <v>1119</v>
      </c>
      <c r="D466" s="144" t="s">
        <v>1120</v>
      </c>
      <c r="E466" s="145">
        <v>2</v>
      </c>
      <c r="F466" s="227" t="s">
        <v>30</v>
      </c>
      <c r="G466" s="101" t="str">
        <f t="shared" si="41"/>
        <v>Local</v>
      </c>
      <c r="H466" s="102" t="s">
        <v>31</v>
      </c>
      <c r="I466" s="106">
        <f>IF(G466="","",IF(G466="Foreign",VLOOKUP(H466,Currency!$E$20:$F$33,2,FALSE),1))</f>
        <v>1</v>
      </c>
      <c r="J466" s="102"/>
      <c r="K466" s="103">
        <f t="shared" si="42"/>
        <v>0</v>
      </c>
      <c r="L466" s="104">
        <f t="shared" si="43"/>
        <v>0</v>
      </c>
      <c r="M466" s="334">
        <f t="shared" si="44"/>
        <v>0</v>
      </c>
    </row>
    <row r="467" spans="1:13" s="41" customFormat="1" ht="17" customHeight="1">
      <c r="A467" s="443"/>
      <c r="B467" s="95">
        <v>422</v>
      </c>
      <c r="C467" s="146" t="s">
        <v>655</v>
      </c>
      <c r="D467" s="144" t="s">
        <v>656</v>
      </c>
      <c r="E467" s="145">
        <v>1</v>
      </c>
      <c r="F467" s="227" t="s">
        <v>30</v>
      </c>
      <c r="G467" s="101" t="str">
        <f t="shared" si="41"/>
        <v>Local</v>
      </c>
      <c r="H467" s="102" t="s">
        <v>31</v>
      </c>
      <c r="I467" s="106">
        <f>IF(G467="","",IF(G467="Foreign",VLOOKUP(H467,Currency!$E$20:$F$33,2,FALSE),1))</f>
        <v>1</v>
      </c>
      <c r="J467" s="102"/>
      <c r="K467" s="103">
        <f t="shared" si="42"/>
        <v>0</v>
      </c>
      <c r="L467" s="104">
        <f t="shared" si="43"/>
        <v>0</v>
      </c>
      <c r="M467" s="334">
        <f t="shared" si="44"/>
        <v>0</v>
      </c>
    </row>
    <row r="468" spans="1:13" s="41" customFormat="1" ht="17" customHeight="1">
      <c r="A468" s="443"/>
      <c r="B468" s="95">
        <v>423</v>
      </c>
      <c r="C468" s="146" t="s">
        <v>1101</v>
      </c>
      <c r="D468" s="144" t="s">
        <v>1102</v>
      </c>
      <c r="E468" s="145">
        <v>1</v>
      </c>
      <c r="F468" s="227" t="s">
        <v>30</v>
      </c>
      <c r="G468" s="101" t="str">
        <f t="shared" si="41"/>
        <v>Local</v>
      </c>
      <c r="H468" s="102" t="s">
        <v>31</v>
      </c>
      <c r="I468" s="106">
        <f>IF(G468="","",IF(G468="Foreign",VLOOKUP(H468,Currency!$E$20:$F$33,2,FALSE),1))</f>
        <v>1</v>
      </c>
      <c r="J468" s="102"/>
      <c r="K468" s="103">
        <f t="shared" si="42"/>
        <v>0</v>
      </c>
      <c r="L468" s="104">
        <f t="shared" si="43"/>
        <v>0</v>
      </c>
      <c r="M468" s="334">
        <f t="shared" si="44"/>
        <v>0</v>
      </c>
    </row>
    <row r="469" spans="1:13" s="41" customFormat="1" ht="17" customHeight="1">
      <c r="A469" s="443"/>
      <c r="B469" s="95">
        <v>424</v>
      </c>
      <c r="C469" s="146" t="s">
        <v>1103</v>
      </c>
      <c r="D469" s="144" t="s">
        <v>1104</v>
      </c>
      <c r="E469" s="145">
        <v>1</v>
      </c>
      <c r="F469" s="227" t="s">
        <v>30</v>
      </c>
      <c r="G469" s="101" t="str">
        <f t="shared" si="41"/>
        <v>Local</v>
      </c>
      <c r="H469" s="102" t="s">
        <v>31</v>
      </c>
      <c r="I469" s="106">
        <f>IF(G469="","",IF(G469="Foreign",VLOOKUP(H469,Currency!$E$20:$F$33,2,FALSE),1))</f>
        <v>1</v>
      </c>
      <c r="J469" s="102"/>
      <c r="K469" s="103">
        <f t="shared" si="42"/>
        <v>0</v>
      </c>
      <c r="L469" s="104">
        <f t="shared" si="43"/>
        <v>0</v>
      </c>
      <c r="M469" s="334">
        <f t="shared" si="44"/>
        <v>0</v>
      </c>
    </row>
    <row r="470" spans="1:13" s="41" customFormat="1" ht="17" customHeight="1">
      <c r="A470" s="443"/>
      <c r="B470" s="95">
        <v>425</v>
      </c>
      <c r="C470" s="146" t="s">
        <v>1105</v>
      </c>
      <c r="D470" s="144" t="s">
        <v>1106</v>
      </c>
      <c r="E470" s="145">
        <v>1</v>
      </c>
      <c r="F470" s="227" t="s">
        <v>30</v>
      </c>
      <c r="G470" s="101" t="str">
        <f t="shared" si="41"/>
        <v>Local</v>
      </c>
      <c r="H470" s="102" t="s">
        <v>31</v>
      </c>
      <c r="I470" s="106">
        <f>IF(G470="","",IF(G470="Foreign",VLOOKUP(H470,Currency!$E$20:$F$33,2,FALSE),1))</f>
        <v>1</v>
      </c>
      <c r="J470" s="102"/>
      <c r="K470" s="103">
        <f t="shared" si="42"/>
        <v>0</v>
      </c>
      <c r="L470" s="104">
        <f t="shared" si="43"/>
        <v>0</v>
      </c>
      <c r="M470" s="334">
        <f t="shared" si="44"/>
        <v>0</v>
      </c>
    </row>
    <row r="471" spans="1:13" s="41" customFormat="1" ht="17" customHeight="1">
      <c r="A471" s="443"/>
      <c r="B471" s="95">
        <v>426</v>
      </c>
      <c r="C471" s="146" t="s">
        <v>1077</v>
      </c>
      <c r="D471" s="144" t="s">
        <v>1078</v>
      </c>
      <c r="E471" s="145">
        <v>1</v>
      </c>
      <c r="F471" s="227" t="s">
        <v>30</v>
      </c>
      <c r="G471" s="101" t="str">
        <f t="shared" si="41"/>
        <v>Local</v>
      </c>
      <c r="H471" s="102" t="s">
        <v>31</v>
      </c>
      <c r="I471" s="106">
        <f>IF(G471="","",IF(G471="Foreign",VLOOKUP(H471,Currency!$E$20:$F$33,2,FALSE),1))</f>
        <v>1</v>
      </c>
      <c r="J471" s="102"/>
      <c r="K471" s="103">
        <f t="shared" si="42"/>
        <v>0</v>
      </c>
      <c r="L471" s="104">
        <f t="shared" si="43"/>
        <v>0</v>
      </c>
      <c r="M471" s="334">
        <f t="shared" si="44"/>
        <v>0</v>
      </c>
    </row>
    <row r="472" spans="1:13" s="41" customFormat="1" ht="17" customHeight="1">
      <c r="A472" s="443"/>
      <c r="B472" s="95">
        <v>427</v>
      </c>
      <c r="C472" s="146" t="s">
        <v>1079</v>
      </c>
      <c r="D472" s="144" t="s">
        <v>1080</v>
      </c>
      <c r="E472" s="145">
        <v>1</v>
      </c>
      <c r="F472" s="227" t="s">
        <v>30</v>
      </c>
      <c r="G472" s="101" t="str">
        <f t="shared" si="41"/>
        <v>Local</v>
      </c>
      <c r="H472" s="102" t="s">
        <v>31</v>
      </c>
      <c r="I472" s="106">
        <f>IF(G472="","",IF(G472="Foreign",VLOOKUP(H472,Currency!$E$20:$F$33,2,FALSE),1))</f>
        <v>1</v>
      </c>
      <c r="J472" s="102"/>
      <c r="K472" s="103">
        <f t="shared" si="42"/>
        <v>0</v>
      </c>
      <c r="L472" s="104">
        <f t="shared" si="43"/>
        <v>0</v>
      </c>
      <c r="M472" s="334">
        <f t="shared" si="44"/>
        <v>0</v>
      </c>
    </row>
    <row r="473" spans="1:13" s="41" customFormat="1" ht="17" customHeight="1">
      <c r="A473" s="443"/>
      <c r="B473" s="95">
        <v>428</v>
      </c>
      <c r="C473" s="146" t="s">
        <v>664</v>
      </c>
      <c r="D473" s="144" t="s">
        <v>665</v>
      </c>
      <c r="E473" s="145">
        <v>1</v>
      </c>
      <c r="F473" s="227" t="s">
        <v>30</v>
      </c>
      <c r="G473" s="101" t="str">
        <f t="shared" si="41"/>
        <v>Local</v>
      </c>
      <c r="H473" s="102" t="s">
        <v>31</v>
      </c>
      <c r="I473" s="106">
        <f>IF(G473="","",IF(G473="Foreign",VLOOKUP(H473,Currency!$E$20:$F$33,2,FALSE),1))</f>
        <v>1</v>
      </c>
      <c r="J473" s="102"/>
      <c r="K473" s="103">
        <f t="shared" si="42"/>
        <v>0</v>
      </c>
      <c r="L473" s="104">
        <f t="shared" si="43"/>
        <v>0</v>
      </c>
      <c r="M473" s="334">
        <f t="shared" si="44"/>
        <v>0</v>
      </c>
    </row>
    <row r="474" spans="1:13" s="41" customFormat="1" ht="17" customHeight="1">
      <c r="A474" s="443"/>
      <c r="B474" s="95">
        <v>429</v>
      </c>
      <c r="C474" s="146" t="s">
        <v>660</v>
      </c>
      <c r="D474" s="144" t="s">
        <v>661</v>
      </c>
      <c r="E474" s="145">
        <v>1</v>
      </c>
      <c r="F474" s="227" t="s">
        <v>30</v>
      </c>
      <c r="G474" s="101" t="str">
        <f t="shared" si="41"/>
        <v>Local</v>
      </c>
      <c r="H474" s="102" t="s">
        <v>31</v>
      </c>
      <c r="I474" s="106">
        <f>IF(G474="","",IF(G474="Foreign",VLOOKUP(H474,Currency!$E$20:$F$33,2,FALSE),1))</f>
        <v>1</v>
      </c>
      <c r="J474" s="102"/>
      <c r="K474" s="103">
        <f t="shared" si="42"/>
        <v>0</v>
      </c>
      <c r="L474" s="104">
        <f t="shared" si="43"/>
        <v>0</v>
      </c>
      <c r="M474" s="334">
        <f t="shared" si="44"/>
        <v>0</v>
      </c>
    </row>
    <row r="475" spans="1:13" s="41" customFormat="1" ht="17" customHeight="1">
      <c r="A475" s="443"/>
      <c r="B475" s="95">
        <v>430</v>
      </c>
      <c r="C475" s="146" t="s">
        <v>662</v>
      </c>
      <c r="D475" s="144" t="s">
        <v>663</v>
      </c>
      <c r="E475" s="145">
        <v>1</v>
      </c>
      <c r="F475" s="227" t="s">
        <v>30</v>
      </c>
      <c r="G475" s="101" t="str">
        <f t="shared" si="41"/>
        <v>Local</v>
      </c>
      <c r="H475" s="102" t="s">
        <v>31</v>
      </c>
      <c r="I475" s="106">
        <f>IF(G475="","",IF(G475="Foreign",VLOOKUP(H475,Currency!$E$20:$F$33,2,FALSE),1))</f>
        <v>1</v>
      </c>
      <c r="J475" s="102"/>
      <c r="K475" s="103">
        <f t="shared" si="42"/>
        <v>0</v>
      </c>
      <c r="L475" s="104">
        <f t="shared" si="43"/>
        <v>0</v>
      </c>
      <c r="M475" s="334">
        <f t="shared" si="44"/>
        <v>0</v>
      </c>
    </row>
    <row r="476" spans="1:13" s="41" customFormat="1" ht="17" customHeight="1">
      <c r="A476" s="443"/>
      <c r="B476" s="95">
        <v>431</v>
      </c>
      <c r="C476" s="146" t="s">
        <v>1128</v>
      </c>
      <c r="D476" s="144" t="s">
        <v>1129</v>
      </c>
      <c r="E476" s="145">
        <v>1</v>
      </c>
      <c r="F476" s="227" t="s">
        <v>30</v>
      </c>
      <c r="G476" s="101" t="str">
        <f t="shared" si="41"/>
        <v>Local</v>
      </c>
      <c r="H476" s="102" t="s">
        <v>31</v>
      </c>
      <c r="I476" s="106">
        <f>IF(G476="","",IF(G476="Foreign",VLOOKUP(H476,Currency!$E$20:$F$33,2,FALSE),1))</f>
        <v>1</v>
      </c>
      <c r="J476" s="102"/>
      <c r="K476" s="103">
        <f t="shared" si="42"/>
        <v>0</v>
      </c>
      <c r="L476" s="104">
        <f t="shared" si="43"/>
        <v>0</v>
      </c>
      <c r="M476" s="334">
        <f t="shared" si="44"/>
        <v>0</v>
      </c>
    </row>
    <row r="477" spans="1:13" s="41" customFormat="1" ht="17" customHeight="1">
      <c r="A477" s="443"/>
      <c r="B477" s="95">
        <v>432</v>
      </c>
      <c r="C477" s="146" t="s">
        <v>668</v>
      </c>
      <c r="D477" s="144" t="s">
        <v>1042</v>
      </c>
      <c r="E477" s="145">
        <v>1</v>
      </c>
      <c r="F477" s="227" t="s">
        <v>30</v>
      </c>
      <c r="G477" s="101" t="str">
        <f t="shared" si="41"/>
        <v>Local</v>
      </c>
      <c r="H477" s="102" t="s">
        <v>31</v>
      </c>
      <c r="I477" s="106">
        <f>IF(G477="","",IF(G477="Foreign",VLOOKUP(H477,Currency!$E$20:$F$33,2,FALSE),1))</f>
        <v>1</v>
      </c>
      <c r="J477" s="102"/>
      <c r="K477" s="103">
        <f t="shared" si="42"/>
        <v>0</v>
      </c>
      <c r="L477" s="104">
        <f t="shared" si="43"/>
        <v>0</v>
      </c>
      <c r="M477" s="334">
        <f t="shared" si="44"/>
        <v>0</v>
      </c>
    </row>
    <row r="478" spans="1:13" s="41" customFormat="1" ht="17" customHeight="1">
      <c r="A478" s="443"/>
      <c r="B478" s="95">
        <v>433</v>
      </c>
      <c r="C478" s="146" t="s">
        <v>651</v>
      </c>
      <c r="D478" s="144" t="s">
        <v>652</v>
      </c>
      <c r="E478" s="145">
        <v>1</v>
      </c>
      <c r="F478" s="227" t="s">
        <v>30</v>
      </c>
      <c r="G478" s="101" t="str">
        <f t="shared" si="41"/>
        <v>Local</v>
      </c>
      <c r="H478" s="102" t="s">
        <v>31</v>
      </c>
      <c r="I478" s="106">
        <f>IF(G478="","",IF(G478="Foreign",VLOOKUP(H478,Currency!$E$20:$F$33,2,FALSE),1))</f>
        <v>1</v>
      </c>
      <c r="J478" s="102"/>
      <c r="K478" s="103">
        <f t="shared" si="42"/>
        <v>0</v>
      </c>
      <c r="L478" s="104">
        <f t="shared" si="43"/>
        <v>0</v>
      </c>
      <c r="M478" s="334">
        <f t="shared" si="44"/>
        <v>0</v>
      </c>
    </row>
    <row r="479" spans="1:13" s="41" customFormat="1" ht="17" customHeight="1">
      <c r="A479" s="443"/>
      <c r="B479" s="95">
        <v>434</v>
      </c>
      <c r="C479" s="146" t="s">
        <v>1087</v>
      </c>
      <c r="D479" s="144" t="s">
        <v>697</v>
      </c>
      <c r="E479" s="145">
        <v>1</v>
      </c>
      <c r="F479" s="227" t="s">
        <v>30</v>
      </c>
      <c r="G479" s="101" t="str">
        <f t="shared" si="41"/>
        <v>Local</v>
      </c>
      <c r="H479" s="102" t="s">
        <v>31</v>
      </c>
      <c r="I479" s="106">
        <f>IF(G479="","",IF(G479="Foreign",VLOOKUP(H479,Currency!$E$20:$F$33,2,FALSE),1))</f>
        <v>1</v>
      </c>
      <c r="J479" s="102"/>
      <c r="K479" s="103">
        <f t="shared" si="42"/>
        <v>0</v>
      </c>
      <c r="L479" s="104">
        <f t="shared" si="43"/>
        <v>0</v>
      </c>
      <c r="M479" s="334">
        <f t="shared" si="44"/>
        <v>0</v>
      </c>
    </row>
    <row r="480" spans="1:13" s="41" customFormat="1" ht="17" customHeight="1">
      <c r="A480" s="443"/>
      <c r="B480" s="95">
        <v>435</v>
      </c>
      <c r="C480" s="146" t="s">
        <v>659</v>
      </c>
      <c r="D480" s="144" t="s">
        <v>1042</v>
      </c>
      <c r="E480" s="145">
        <v>1</v>
      </c>
      <c r="F480" s="227" t="s">
        <v>30</v>
      </c>
      <c r="G480" s="101" t="str">
        <f t="shared" si="41"/>
        <v>Local</v>
      </c>
      <c r="H480" s="102" t="s">
        <v>31</v>
      </c>
      <c r="I480" s="106">
        <f>IF(G480="","",IF(G480="Foreign",VLOOKUP(H480,Currency!$E$20:$F$33,2,FALSE),1))</f>
        <v>1</v>
      </c>
      <c r="J480" s="102"/>
      <c r="K480" s="103">
        <f t="shared" si="42"/>
        <v>0</v>
      </c>
      <c r="L480" s="104">
        <f t="shared" si="43"/>
        <v>0</v>
      </c>
      <c r="M480" s="334">
        <f t="shared" si="44"/>
        <v>0</v>
      </c>
    </row>
    <row r="481" spans="1:13" s="41" customFormat="1" ht="17" customHeight="1">
      <c r="A481" s="443"/>
      <c r="B481" s="95">
        <v>436</v>
      </c>
      <c r="C481" s="146" t="s">
        <v>1121</v>
      </c>
      <c r="D481" s="144" t="s">
        <v>1122</v>
      </c>
      <c r="E481" s="145">
        <v>2</v>
      </c>
      <c r="F481" s="227" t="s">
        <v>30</v>
      </c>
      <c r="G481" s="101" t="str">
        <f t="shared" si="41"/>
        <v>Local</v>
      </c>
      <c r="H481" s="102" t="s">
        <v>31</v>
      </c>
      <c r="I481" s="106">
        <f>IF(G481="","",IF(G481="Foreign",VLOOKUP(H481,Currency!$E$20:$F$33,2,FALSE),1))</f>
        <v>1</v>
      </c>
      <c r="J481" s="102"/>
      <c r="K481" s="103">
        <f t="shared" si="42"/>
        <v>0</v>
      </c>
      <c r="L481" s="104">
        <f t="shared" si="43"/>
        <v>0</v>
      </c>
      <c r="M481" s="334">
        <f t="shared" si="44"/>
        <v>0</v>
      </c>
    </row>
    <row r="482" spans="1:13" s="41" customFormat="1" ht="17" customHeight="1">
      <c r="A482" s="443"/>
      <c r="B482" s="95">
        <v>437</v>
      </c>
      <c r="C482" s="146" t="s">
        <v>97</v>
      </c>
      <c r="D482" s="144" t="s">
        <v>98</v>
      </c>
      <c r="E482" s="145">
        <v>2</v>
      </c>
      <c r="F482" s="227" t="s">
        <v>30</v>
      </c>
      <c r="G482" s="101" t="str">
        <f t="shared" si="41"/>
        <v>Local</v>
      </c>
      <c r="H482" s="102" t="s">
        <v>31</v>
      </c>
      <c r="I482" s="106">
        <f>IF(G482="","",IF(G482="Foreign",VLOOKUP(H482,Currency!$E$20:$F$33,2,FALSE),1))</f>
        <v>1</v>
      </c>
      <c r="J482" s="102"/>
      <c r="K482" s="103">
        <f t="shared" si="42"/>
        <v>0</v>
      </c>
      <c r="L482" s="104">
        <f t="shared" si="43"/>
        <v>0</v>
      </c>
      <c r="M482" s="334">
        <f t="shared" si="44"/>
        <v>0</v>
      </c>
    </row>
    <row r="483" spans="1:13" s="41" customFormat="1" ht="17" customHeight="1">
      <c r="A483" s="443"/>
      <c r="B483" s="95">
        <v>438</v>
      </c>
      <c r="C483" s="214" t="s">
        <v>365</v>
      </c>
      <c r="D483" s="144" t="s">
        <v>366</v>
      </c>
      <c r="E483" s="145">
        <v>40</v>
      </c>
      <c r="F483" s="227" t="s">
        <v>30</v>
      </c>
      <c r="G483" s="101" t="str">
        <f t="shared" si="41"/>
        <v>Local</v>
      </c>
      <c r="H483" s="102" t="s">
        <v>31</v>
      </c>
      <c r="I483" s="106">
        <f>IF(G483="","",IF(G483="Foreign",VLOOKUP(H483,Currency!$E$20:$F$33,2,FALSE),1))</f>
        <v>1</v>
      </c>
      <c r="J483" s="102"/>
      <c r="K483" s="103">
        <f t="shared" si="42"/>
        <v>0</v>
      </c>
      <c r="L483" s="104">
        <f t="shared" si="43"/>
        <v>0</v>
      </c>
      <c r="M483" s="334">
        <f t="shared" si="44"/>
        <v>0</v>
      </c>
    </row>
    <row r="484" spans="1:13" s="41" customFormat="1" ht="17" customHeight="1" thickBot="1">
      <c r="A484" s="444"/>
      <c r="B484" s="364">
        <v>439</v>
      </c>
      <c r="C484" s="461" t="s">
        <v>179</v>
      </c>
      <c r="D484" s="428" t="s">
        <v>368</v>
      </c>
      <c r="E484" s="429">
        <v>10</v>
      </c>
      <c r="F484" s="198" t="s">
        <v>30</v>
      </c>
      <c r="G484" s="199" t="str">
        <f t="shared" si="41"/>
        <v>Local</v>
      </c>
      <c r="H484" s="200" t="s">
        <v>31</v>
      </c>
      <c r="I484" s="430">
        <f>IF(G484="","",IF(G484="Foreign",VLOOKUP(H484,Currency!$E$20:$F$33,2,FALSE),1))</f>
        <v>1</v>
      </c>
      <c r="J484" s="200"/>
      <c r="K484" s="201">
        <f t="shared" si="42"/>
        <v>0</v>
      </c>
      <c r="L484" s="202">
        <f t="shared" si="43"/>
        <v>0</v>
      </c>
      <c r="M484" s="341">
        <f t="shared" si="44"/>
        <v>0</v>
      </c>
    </row>
    <row r="485" spans="1:13" s="41" customFormat="1" ht="22.5" customHeight="1" thickBot="1">
      <c r="A485" s="167"/>
      <c r="B485" s="166"/>
      <c r="C485" s="455"/>
      <c r="D485" s="456"/>
      <c r="E485" s="457"/>
      <c r="F485" s="458"/>
      <c r="G485" s="459"/>
      <c r="H485" s="460"/>
      <c r="I485" s="459"/>
      <c r="J485" s="460"/>
      <c r="K485" s="319" t="s">
        <v>101</v>
      </c>
      <c r="L485" s="319"/>
      <c r="M485" s="320">
        <f>SUM(M356:M484)</f>
        <v>0</v>
      </c>
    </row>
    <row r="486" spans="1:13" s="41" customFormat="1" ht="22.5" customHeight="1" thickTop="1" thickBot="1">
      <c r="A486" s="169"/>
      <c r="B486" s="168"/>
      <c r="C486" s="462"/>
      <c r="D486" s="463"/>
      <c r="E486" s="464"/>
      <c r="F486" s="465"/>
      <c r="G486" s="466"/>
      <c r="H486" s="467"/>
      <c r="I486" s="466"/>
      <c r="J486" s="467"/>
      <c r="K486" s="468"/>
      <c r="L486" s="469"/>
      <c r="M486" s="470"/>
    </row>
    <row r="487" spans="1:13" s="41" customFormat="1" ht="22.5" customHeight="1">
      <c r="A487" s="442" t="s">
        <v>183</v>
      </c>
      <c r="B487" s="416"/>
      <c r="C487" s="437"/>
      <c r="D487" s="418" t="s">
        <v>183</v>
      </c>
      <c r="E487" s="438"/>
      <c r="F487" s="420"/>
      <c r="G487" s="421"/>
      <c r="H487" s="422"/>
      <c r="I487" s="423"/>
      <c r="J487" s="422"/>
      <c r="K487" s="424"/>
      <c r="L487" s="425"/>
      <c r="M487" s="426"/>
    </row>
    <row r="488" spans="1:13" s="41" customFormat="1" ht="17" customHeight="1">
      <c r="A488" s="443"/>
      <c r="B488" s="95">
        <v>440</v>
      </c>
      <c r="C488" s="213" t="s">
        <v>704</v>
      </c>
      <c r="D488" s="144" t="s">
        <v>705</v>
      </c>
      <c r="E488" s="154">
        <v>200</v>
      </c>
      <c r="F488" s="227" t="s">
        <v>30</v>
      </c>
      <c r="G488" s="101" t="str">
        <f t="shared" si="32"/>
        <v>Local</v>
      </c>
      <c r="H488" s="102" t="s">
        <v>31</v>
      </c>
      <c r="I488" s="106">
        <f>IF(G488="","",IF(G488="Foreign",VLOOKUP(H488,Currency!$E$20:$F$33,2,FALSE),1))</f>
        <v>1</v>
      </c>
      <c r="J488" s="102"/>
      <c r="K488" s="103">
        <f t="shared" si="25"/>
        <v>0</v>
      </c>
      <c r="L488" s="104">
        <f t="shared" si="26"/>
        <v>0</v>
      </c>
      <c r="M488" s="334">
        <f t="shared" si="27"/>
        <v>0</v>
      </c>
    </row>
    <row r="489" spans="1:13" s="41" customFormat="1" ht="17" customHeight="1">
      <c r="A489" s="443"/>
      <c r="B489" s="95">
        <v>441</v>
      </c>
      <c r="C489" s="213" t="s">
        <v>706</v>
      </c>
      <c r="D489" s="144" t="s">
        <v>707</v>
      </c>
      <c r="E489" s="154">
        <v>400</v>
      </c>
      <c r="F489" s="227" t="s">
        <v>30</v>
      </c>
      <c r="G489" s="101" t="str">
        <f t="shared" si="32"/>
        <v>Local</v>
      </c>
      <c r="H489" s="102" t="s">
        <v>31</v>
      </c>
      <c r="I489" s="106">
        <f>IF(G489="","",IF(G489="Foreign",VLOOKUP(H489,Currency!$E$20:$F$33,2,FALSE),1))</f>
        <v>1</v>
      </c>
      <c r="J489" s="102"/>
      <c r="K489" s="103">
        <f t="shared" si="25"/>
        <v>0</v>
      </c>
      <c r="L489" s="104">
        <f t="shared" si="26"/>
        <v>0</v>
      </c>
      <c r="M489" s="334">
        <f t="shared" si="27"/>
        <v>0</v>
      </c>
    </row>
    <row r="490" spans="1:13" s="41" customFormat="1" ht="17" customHeight="1">
      <c r="A490" s="443"/>
      <c r="B490" s="95">
        <v>442</v>
      </c>
      <c r="C490" s="213" t="s">
        <v>708</v>
      </c>
      <c r="D490" s="144" t="s">
        <v>709</v>
      </c>
      <c r="E490" s="154">
        <v>200</v>
      </c>
      <c r="F490" s="227" t="s">
        <v>30</v>
      </c>
      <c r="G490" s="101" t="str">
        <f t="shared" si="32"/>
        <v>Local</v>
      </c>
      <c r="H490" s="102" t="s">
        <v>31</v>
      </c>
      <c r="I490" s="106">
        <f>IF(G490="","",IF(G490="Foreign",VLOOKUP(H490,Currency!$E$20:$F$33,2,FALSE),1))</f>
        <v>1</v>
      </c>
      <c r="J490" s="102"/>
      <c r="K490" s="103">
        <f t="shared" si="25"/>
        <v>0</v>
      </c>
      <c r="L490" s="104">
        <f t="shared" si="26"/>
        <v>0</v>
      </c>
      <c r="M490" s="334">
        <f t="shared" si="27"/>
        <v>0</v>
      </c>
    </row>
    <row r="491" spans="1:13" s="41" customFormat="1" ht="17" customHeight="1">
      <c r="A491" s="443"/>
      <c r="B491" s="95">
        <v>443</v>
      </c>
      <c r="C491" s="150" t="s">
        <v>710</v>
      </c>
      <c r="D491" s="148" t="s">
        <v>711</v>
      </c>
      <c r="E491" s="149">
        <v>200</v>
      </c>
      <c r="F491" s="227" t="s">
        <v>30</v>
      </c>
      <c r="G491" s="101" t="str">
        <f t="shared" si="32"/>
        <v>Local</v>
      </c>
      <c r="H491" s="102" t="s">
        <v>31</v>
      </c>
      <c r="I491" s="106">
        <f>IF(G491="","",IF(G491="Foreign",VLOOKUP(H491,Currency!$E$20:$F$33,2,FALSE),1))</f>
        <v>1</v>
      </c>
      <c r="J491" s="102"/>
      <c r="K491" s="103">
        <f t="shared" si="25"/>
        <v>0</v>
      </c>
      <c r="L491" s="104">
        <f t="shared" si="26"/>
        <v>0</v>
      </c>
      <c r="M491" s="334">
        <f t="shared" si="27"/>
        <v>0</v>
      </c>
    </row>
    <row r="492" spans="1:13" s="41" customFormat="1" ht="17" customHeight="1">
      <c r="A492" s="443"/>
      <c r="B492" s="95">
        <v>444</v>
      </c>
      <c r="C492" s="150" t="s">
        <v>712</v>
      </c>
      <c r="D492" s="148" t="s">
        <v>713</v>
      </c>
      <c r="E492" s="149">
        <v>200</v>
      </c>
      <c r="F492" s="227" t="s">
        <v>30</v>
      </c>
      <c r="G492" s="101" t="str">
        <f t="shared" si="32"/>
        <v>Local</v>
      </c>
      <c r="H492" s="102" t="s">
        <v>31</v>
      </c>
      <c r="I492" s="106">
        <f>IF(G492="","",IF(G492="Foreign",VLOOKUP(H492,Currency!$E$20:$F$33,2,FALSE),1))</f>
        <v>1</v>
      </c>
      <c r="J492" s="102"/>
      <c r="K492" s="103">
        <f t="shared" si="25"/>
        <v>0</v>
      </c>
      <c r="L492" s="104">
        <f t="shared" si="26"/>
        <v>0</v>
      </c>
      <c r="M492" s="334">
        <f t="shared" si="27"/>
        <v>0</v>
      </c>
    </row>
    <row r="493" spans="1:13" s="41" customFormat="1" ht="17" customHeight="1">
      <c r="A493" s="443"/>
      <c r="B493" s="95">
        <v>445</v>
      </c>
      <c r="C493" s="150" t="s">
        <v>714</v>
      </c>
      <c r="D493" s="148" t="s">
        <v>715</v>
      </c>
      <c r="E493" s="149">
        <v>768</v>
      </c>
      <c r="F493" s="227" t="s">
        <v>30</v>
      </c>
      <c r="G493" s="101" t="str">
        <f t="shared" si="32"/>
        <v>Local</v>
      </c>
      <c r="H493" s="102" t="s">
        <v>31</v>
      </c>
      <c r="I493" s="106">
        <f>IF(G493="","",IF(G493="Foreign",VLOOKUP(H493,Currency!$E$20:$F$33,2,FALSE),1))</f>
        <v>1</v>
      </c>
      <c r="J493" s="102"/>
      <c r="K493" s="103">
        <f t="shared" si="25"/>
        <v>0</v>
      </c>
      <c r="L493" s="104">
        <f t="shared" si="26"/>
        <v>0</v>
      </c>
      <c r="M493" s="334">
        <f t="shared" si="27"/>
        <v>0</v>
      </c>
    </row>
    <row r="494" spans="1:13" s="41" customFormat="1" ht="17" customHeight="1">
      <c r="A494" s="443"/>
      <c r="B494" s="95">
        <v>446</v>
      </c>
      <c r="C494" s="150" t="s">
        <v>716</v>
      </c>
      <c r="D494" s="148" t="s">
        <v>717</v>
      </c>
      <c r="E494" s="156">
        <v>200</v>
      </c>
      <c r="F494" s="227" t="s">
        <v>30</v>
      </c>
      <c r="G494" s="101" t="str">
        <f t="shared" si="32"/>
        <v>Local</v>
      </c>
      <c r="H494" s="102" t="s">
        <v>31</v>
      </c>
      <c r="I494" s="106">
        <f>IF(G494="","",IF(G494="Foreign",VLOOKUP(H494,Currency!$E$20:$F$33,2,FALSE),1))</f>
        <v>1</v>
      </c>
      <c r="J494" s="102"/>
      <c r="K494" s="103">
        <f t="shared" ref="K494:K516" si="45">J494*$I494</f>
        <v>0</v>
      </c>
      <c r="L494" s="104">
        <f t="shared" ref="L494:L516" si="46">J494*$E494</f>
        <v>0</v>
      </c>
      <c r="M494" s="334">
        <f t="shared" ref="M494:M516" si="47">K494*$E494</f>
        <v>0</v>
      </c>
    </row>
    <row r="495" spans="1:13" s="41" customFormat="1" ht="17" customHeight="1">
      <c r="A495" s="443"/>
      <c r="B495" s="95">
        <v>447</v>
      </c>
      <c r="C495" s="215" t="s">
        <v>718</v>
      </c>
      <c r="D495" s="153" t="s">
        <v>719</v>
      </c>
      <c r="E495" s="149">
        <v>768</v>
      </c>
      <c r="F495" s="227" t="s">
        <v>30</v>
      </c>
      <c r="G495" s="101" t="str">
        <f t="shared" si="32"/>
        <v>Local</v>
      </c>
      <c r="H495" s="102" t="s">
        <v>31</v>
      </c>
      <c r="I495" s="106">
        <f>IF(G495="","",IF(G495="Foreign",VLOOKUP(H495,Currency!$E$20:$F$33,2,FALSE),1))</f>
        <v>1</v>
      </c>
      <c r="J495" s="102"/>
      <c r="K495" s="103">
        <f t="shared" si="45"/>
        <v>0</v>
      </c>
      <c r="L495" s="104">
        <f t="shared" si="46"/>
        <v>0</v>
      </c>
      <c r="M495" s="334">
        <f t="shared" si="47"/>
        <v>0</v>
      </c>
    </row>
    <row r="496" spans="1:13" s="41" customFormat="1" ht="17" customHeight="1" thickBot="1">
      <c r="A496" s="444"/>
      <c r="B496" s="364">
        <v>448</v>
      </c>
      <c r="C496" s="472" t="s">
        <v>720</v>
      </c>
      <c r="D496" s="428" t="s">
        <v>721</v>
      </c>
      <c r="E496" s="451">
        <v>800</v>
      </c>
      <c r="F496" s="198" t="s">
        <v>30</v>
      </c>
      <c r="G496" s="199" t="str">
        <f t="shared" si="32"/>
        <v>Local</v>
      </c>
      <c r="H496" s="200" t="s">
        <v>31</v>
      </c>
      <c r="I496" s="430">
        <f>IF(G496="","",IF(G496="Foreign",VLOOKUP(H496,Currency!$E$20:$F$33,2,FALSE),1))</f>
        <v>1</v>
      </c>
      <c r="J496" s="200"/>
      <c r="K496" s="201">
        <f t="shared" si="45"/>
        <v>0</v>
      </c>
      <c r="L496" s="202">
        <f t="shared" si="46"/>
        <v>0</v>
      </c>
      <c r="M496" s="341">
        <f t="shared" si="47"/>
        <v>0</v>
      </c>
    </row>
    <row r="497" spans="1:13" s="41" customFormat="1" ht="22.5" customHeight="1" thickBot="1">
      <c r="A497" s="163"/>
      <c r="B497" s="159"/>
      <c r="C497" s="471"/>
      <c r="D497" s="414"/>
      <c r="E497" s="448"/>
      <c r="F497" s="180"/>
      <c r="G497" s="181"/>
      <c r="H497" s="182"/>
      <c r="I497" s="181"/>
      <c r="J497" s="182"/>
      <c r="K497" s="319" t="s">
        <v>101</v>
      </c>
      <c r="L497" s="319"/>
      <c r="M497" s="320">
        <f>SUM(M488:M496)</f>
        <v>0</v>
      </c>
    </row>
    <row r="498" spans="1:13" s="41" customFormat="1" ht="22.5" customHeight="1" thickTop="1" thickBot="1">
      <c r="A498" s="164"/>
      <c r="B498" s="161"/>
      <c r="C498" s="473"/>
      <c r="D498" s="432"/>
      <c r="E498" s="453"/>
      <c r="F498" s="188"/>
      <c r="G498" s="189"/>
      <c r="H498" s="190"/>
      <c r="I498" s="189"/>
      <c r="J498" s="190"/>
      <c r="K498" s="191"/>
      <c r="L498" s="192"/>
      <c r="M498" s="454"/>
    </row>
    <row r="499" spans="1:13" s="41" customFormat="1" ht="22.5" customHeight="1">
      <c r="A499" s="442" t="s">
        <v>722</v>
      </c>
      <c r="B499" s="416"/>
      <c r="C499" s="437"/>
      <c r="D499" s="418" t="s">
        <v>722</v>
      </c>
      <c r="E499" s="438"/>
      <c r="F499" s="420"/>
      <c r="G499" s="421"/>
      <c r="H499" s="422"/>
      <c r="I499" s="423"/>
      <c r="J499" s="422"/>
      <c r="K499" s="424"/>
      <c r="L499" s="425"/>
      <c r="M499" s="426"/>
    </row>
    <row r="500" spans="1:13" s="41" customFormat="1" ht="17" customHeight="1">
      <c r="A500" s="443"/>
      <c r="B500" s="95">
        <v>449</v>
      </c>
      <c r="C500" s="147" t="s">
        <v>1130</v>
      </c>
      <c r="D500" s="148" t="s">
        <v>1131</v>
      </c>
      <c r="E500" s="149">
        <v>1</v>
      </c>
      <c r="F500" s="227" t="s">
        <v>30</v>
      </c>
      <c r="G500" s="101" t="str">
        <f t="shared" si="32"/>
        <v>Local</v>
      </c>
      <c r="H500" s="102" t="s">
        <v>31</v>
      </c>
      <c r="I500" s="106">
        <f>IF(G500="","",IF(G500="Foreign",VLOOKUP(H500,Currency!$E$20:$F$33,2,FALSE),1))</f>
        <v>1</v>
      </c>
      <c r="J500" s="102"/>
      <c r="K500" s="103">
        <f t="shared" si="45"/>
        <v>0</v>
      </c>
      <c r="L500" s="104">
        <f t="shared" si="46"/>
        <v>0</v>
      </c>
      <c r="M500" s="334">
        <f t="shared" si="47"/>
        <v>0</v>
      </c>
    </row>
    <row r="501" spans="1:13" s="41" customFormat="1" ht="17" customHeight="1">
      <c r="A501" s="443"/>
      <c r="B501" s="95">
        <v>450</v>
      </c>
      <c r="C501" s="147" t="s">
        <v>1132</v>
      </c>
      <c r="D501" s="148" t="s">
        <v>1133</v>
      </c>
      <c r="E501" s="149">
        <v>1</v>
      </c>
      <c r="F501" s="227" t="s">
        <v>30</v>
      </c>
      <c r="G501" s="101" t="str">
        <f t="shared" si="32"/>
        <v>Local</v>
      </c>
      <c r="H501" s="102" t="s">
        <v>31</v>
      </c>
      <c r="I501" s="106">
        <f>IF(G501="","",IF(G501="Foreign",VLOOKUP(H501,Currency!$E$20:$F$33,2,FALSE),1))</f>
        <v>1</v>
      </c>
      <c r="J501" s="102"/>
      <c r="K501" s="103">
        <f t="shared" si="45"/>
        <v>0</v>
      </c>
      <c r="L501" s="104">
        <f t="shared" si="46"/>
        <v>0</v>
      </c>
      <c r="M501" s="334">
        <f t="shared" si="47"/>
        <v>0</v>
      </c>
    </row>
    <row r="502" spans="1:13" s="41" customFormat="1" ht="17" customHeight="1">
      <c r="A502" s="443"/>
      <c r="B502" s="95">
        <v>451</v>
      </c>
      <c r="C502" s="147" t="s">
        <v>729</v>
      </c>
      <c r="D502" s="148" t="s">
        <v>730</v>
      </c>
      <c r="E502" s="149">
        <v>1</v>
      </c>
      <c r="F502" s="227" t="s">
        <v>30</v>
      </c>
      <c r="G502" s="101" t="str">
        <f t="shared" si="32"/>
        <v>Local</v>
      </c>
      <c r="H502" s="102" t="s">
        <v>31</v>
      </c>
      <c r="I502" s="106">
        <f>IF(G502="","",IF(G502="Foreign",VLOOKUP(H502,Currency!$E$20:$F$33,2,FALSE),1))</f>
        <v>1</v>
      </c>
      <c r="J502" s="102"/>
      <c r="K502" s="103">
        <f t="shared" si="45"/>
        <v>0</v>
      </c>
      <c r="L502" s="104">
        <f t="shared" si="46"/>
        <v>0</v>
      </c>
      <c r="M502" s="334">
        <f t="shared" si="47"/>
        <v>0</v>
      </c>
    </row>
    <row r="503" spans="1:13" s="41" customFormat="1" ht="17" customHeight="1">
      <c r="A503" s="443"/>
      <c r="B503" s="95">
        <v>452</v>
      </c>
      <c r="C503" s="147" t="s">
        <v>739</v>
      </c>
      <c r="D503" s="148" t="s">
        <v>726</v>
      </c>
      <c r="E503" s="149">
        <v>1</v>
      </c>
      <c r="F503" s="227" t="s">
        <v>30</v>
      </c>
      <c r="G503" s="101" t="str">
        <f t="shared" si="32"/>
        <v>Local</v>
      </c>
      <c r="H503" s="102" t="s">
        <v>31</v>
      </c>
      <c r="I503" s="106">
        <f>IF(G503="","",IF(G503="Foreign",VLOOKUP(H503,Currency!$E$20:$F$33,2,FALSE),1))</f>
        <v>1</v>
      </c>
      <c r="J503" s="102"/>
      <c r="K503" s="103">
        <f t="shared" si="45"/>
        <v>0</v>
      </c>
      <c r="L503" s="104">
        <f t="shared" si="46"/>
        <v>0</v>
      </c>
      <c r="M503" s="334">
        <f t="shared" si="47"/>
        <v>0</v>
      </c>
    </row>
    <row r="504" spans="1:13" s="41" customFormat="1" ht="17" customHeight="1">
      <c r="A504" s="443"/>
      <c r="B504" s="95">
        <v>453</v>
      </c>
      <c r="C504" s="147" t="s">
        <v>1134</v>
      </c>
      <c r="D504" s="148" t="s">
        <v>1135</v>
      </c>
      <c r="E504" s="149">
        <v>1</v>
      </c>
      <c r="F504" s="227" t="s">
        <v>30</v>
      </c>
      <c r="G504" s="101" t="str">
        <f t="shared" si="32"/>
        <v>Local</v>
      </c>
      <c r="H504" s="102" t="s">
        <v>31</v>
      </c>
      <c r="I504" s="106">
        <f>IF(G504="","",IF(G504="Foreign",VLOOKUP(H504,Currency!$E$20:$F$33,2,FALSE),1))</f>
        <v>1</v>
      </c>
      <c r="J504" s="102"/>
      <c r="K504" s="103">
        <f t="shared" si="45"/>
        <v>0</v>
      </c>
      <c r="L504" s="104">
        <f t="shared" si="46"/>
        <v>0</v>
      </c>
      <c r="M504" s="334">
        <f t="shared" si="47"/>
        <v>0</v>
      </c>
    </row>
    <row r="505" spans="1:13" s="41" customFormat="1" ht="17" customHeight="1">
      <c r="A505" s="443"/>
      <c r="B505" s="95">
        <v>454</v>
      </c>
      <c r="C505" s="147" t="s">
        <v>1136</v>
      </c>
      <c r="D505" s="148" t="s">
        <v>1137</v>
      </c>
      <c r="E505" s="149">
        <v>1</v>
      </c>
      <c r="F505" s="227" t="s">
        <v>30</v>
      </c>
      <c r="G505" s="101" t="str">
        <f t="shared" si="32"/>
        <v>Local</v>
      </c>
      <c r="H505" s="102" t="s">
        <v>31</v>
      </c>
      <c r="I505" s="106">
        <f>IF(G505="","",IF(G505="Foreign",VLOOKUP(H505,Currency!$E$20:$F$33,2,FALSE),1))</f>
        <v>1</v>
      </c>
      <c r="J505" s="102"/>
      <c r="K505" s="103">
        <f t="shared" si="45"/>
        <v>0</v>
      </c>
      <c r="L505" s="104">
        <f t="shared" si="46"/>
        <v>0</v>
      </c>
      <c r="M505" s="334">
        <f t="shared" si="47"/>
        <v>0</v>
      </c>
    </row>
    <row r="506" spans="1:13" s="41" customFormat="1" ht="17" customHeight="1">
      <c r="A506" s="443"/>
      <c r="B506" s="95">
        <v>455</v>
      </c>
      <c r="C506" s="147" t="s">
        <v>735</v>
      </c>
      <c r="D506" s="148" t="s">
        <v>736</v>
      </c>
      <c r="E506" s="149">
        <v>1</v>
      </c>
      <c r="F506" s="227" t="s">
        <v>30</v>
      </c>
      <c r="G506" s="101" t="str">
        <f t="shared" si="32"/>
        <v>Local</v>
      </c>
      <c r="H506" s="102" t="s">
        <v>31</v>
      </c>
      <c r="I506" s="106">
        <f>IF(G506="","",IF(G506="Foreign",VLOOKUP(H506,Currency!$E$20:$F$33,2,FALSE),1))</f>
        <v>1</v>
      </c>
      <c r="J506" s="102"/>
      <c r="K506" s="103">
        <f t="shared" si="45"/>
        <v>0</v>
      </c>
      <c r="L506" s="104">
        <f t="shared" si="46"/>
        <v>0</v>
      </c>
      <c r="M506" s="334">
        <f t="shared" si="47"/>
        <v>0</v>
      </c>
    </row>
    <row r="507" spans="1:13" s="41" customFormat="1" ht="17" customHeight="1">
      <c r="A507" s="443"/>
      <c r="B507" s="95">
        <v>456</v>
      </c>
      <c r="C507" s="157" t="s">
        <v>727</v>
      </c>
      <c r="D507" s="158" t="s">
        <v>728</v>
      </c>
      <c r="E507" s="149">
        <v>1</v>
      </c>
      <c r="F507" s="227" t="s">
        <v>30</v>
      </c>
      <c r="G507" s="101" t="str">
        <f t="shared" si="32"/>
        <v>Local</v>
      </c>
      <c r="H507" s="102" t="s">
        <v>31</v>
      </c>
      <c r="I507" s="106">
        <f>IF(G507="","",IF(G507="Foreign",VLOOKUP(H507,Currency!$E$20:$F$33,2,FALSE),1))</f>
        <v>1</v>
      </c>
      <c r="J507" s="102"/>
      <c r="K507" s="103">
        <f t="shared" si="45"/>
        <v>0</v>
      </c>
      <c r="L507" s="104">
        <f t="shared" si="46"/>
        <v>0</v>
      </c>
      <c r="M507" s="334">
        <f t="shared" si="47"/>
        <v>0</v>
      </c>
    </row>
    <row r="508" spans="1:13" s="41" customFormat="1" ht="17" customHeight="1">
      <c r="A508" s="443"/>
      <c r="B508" s="95">
        <v>457</v>
      </c>
      <c r="C508" s="157" t="s">
        <v>737</v>
      </c>
      <c r="D508" s="158" t="s">
        <v>738</v>
      </c>
      <c r="E508" s="149">
        <v>1</v>
      </c>
      <c r="F508" s="227" t="s">
        <v>30</v>
      </c>
      <c r="G508" s="101" t="str">
        <f t="shared" si="32"/>
        <v>Local</v>
      </c>
      <c r="H508" s="102" t="s">
        <v>31</v>
      </c>
      <c r="I508" s="106">
        <f>IF(G508="","",IF(G508="Foreign",VLOOKUP(H508,Currency!$E$20:$F$33,2,FALSE),1))</f>
        <v>1</v>
      </c>
      <c r="J508" s="102"/>
      <c r="K508" s="103">
        <f t="shared" si="45"/>
        <v>0</v>
      </c>
      <c r="L508" s="104">
        <f t="shared" si="46"/>
        <v>0</v>
      </c>
      <c r="M508" s="334">
        <f t="shared" si="47"/>
        <v>0</v>
      </c>
    </row>
    <row r="509" spans="1:13" s="41" customFormat="1" ht="17" customHeight="1">
      <c r="A509" s="443"/>
      <c r="B509" s="95">
        <v>458</v>
      </c>
      <c r="C509" s="157" t="s">
        <v>733</v>
      </c>
      <c r="D509" s="158" t="s">
        <v>734</v>
      </c>
      <c r="E509" s="149">
        <v>1</v>
      </c>
      <c r="F509" s="227" t="s">
        <v>30</v>
      </c>
      <c r="G509" s="101" t="str">
        <f t="shared" si="32"/>
        <v>Local</v>
      </c>
      <c r="H509" s="102" t="s">
        <v>31</v>
      </c>
      <c r="I509" s="106">
        <f>IF(G509="","",IF(G509="Foreign",VLOOKUP(H509,Currency!$E$20:$F$33,2,FALSE),1))</f>
        <v>1</v>
      </c>
      <c r="J509" s="102"/>
      <c r="K509" s="103">
        <f t="shared" si="45"/>
        <v>0</v>
      </c>
      <c r="L509" s="104">
        <f t="shared" si="46"/>
        <v>0</v>
      </c>
      <c r="M509" s="334">
        <f t="shared" si="47"/>
        <v>0</v>
      </c>
    </row>
    <row r="510" spans="1:13" s="41" customFormat="1" ht="17" customHeight="1">
      <c r="A510" s="443"/>
      <c r="B510" s="95">
        <v>459</v>
      </c>
      <c r="C510" s="157" t="s">
        <v>1138</v>
      </c>
      <c r="D510" s="158" t="s">
        <v>1139</v>
      </c>
      <c r="E510" s="149">
        <v>1</v>
      </c>
      <c r="F510" s="227" t="s">
        <v>30</v>
      </c>
      <c r="G510" s="101" t="str">
        <f t="shared" si="32"/>
        <v>Local</v>
      </c>
      <c r="H510" s="102" t="s">
        <v>31</v>
      </c>
      <c r="I510" s="106">
        <f>IF(G510="","",IF(G510="Foreign",VLOOKUP(H510,Currency!$E$20:$F$33,2,FALSE),1))</f>
        <v>1</v>
      </c>
      <c r="J510" s="102"/>
      <c r="K510" s="103">
        <f t="shared" si="45"/>
        <v>0</v>
      </c>
      <c r="L510" s="104">
        <f t="shared" si="46"/>
        <v>0</v>
      </c>
      <c r="M510" s="334">
        <f t="shared" si="47"/>
        <v>0</v>
      </c>
    </row>
    <row r="511" spans="1:13" s="41" customFormat="1" ht="17" customHeight="1">
      <c r="A511" s="443"/>
      <c r="B511" s="95">
        <v>460</v>
      </c>
      <c r="C511" s="157" t="s">
        <v>1140</v>
      </c>
      <c r="D511" s="158" t="s">
        <v>1141</v>
      </c>
      <c r="E511" s="149">
        <v>1</v>
      </c>
      <c r="F511" s="227" t="s">
        <v>30</v>
      </c>
      <c r="G511" s="101" t="str">
        <f t="shared" si="32"/>
        <v>Local</v>
      </c>
      <c r="H511" s="102" t="s">
        <v>31</v>
      </c>
      <c r="I511" s="106">
        <f>IF(G511="","",IF(G511="Foreign",VLOOKUP(H511,Currency!$E$20:$F$33,2,FALSE),1))</f>
        <v>1</v>
      </c>
      <c r="J511" s="102"/>
      <c r="K511" s="103">
        <f t="shared" si="45"/>
        <v>0</v>
      </c>
      <c r="L511" s="104">
        <f t="shared" si="46"/>
        <v>0</v>
      </c>
      <c r="M511" s="334">
        <f t="shared" si="47"/>
        <v>0</v>
      </c>
    </row>
    <row r="512" spans="1:13" s="41" customFormat="1" ht="17" customHeight="1">
      <c r="A512" s="443"/>
      <c r="B512" s="95">
        <v>461</v>
      </c>
      <c r="C512" s="157" t="s">
        <v>731</v>
      </c>
      <c r="D512" s="158" t="s">
        <v>732</v>
      </c>
      <c r="E512" s="149">
        <v>1</v>
      </c>
      <c r="F512" s="227" t="s">
        <v>30</v>
      </c>
      <c r="G512" s="101" t="str">
        <f t="shared" si="32"/>
        <v>Local</v>
      </c>
      <c r="H512" s="102" t="s">
        <v>31</v>
      </c>
      <c r="I512" s="106">
        <f>IF(G512="","",IF(G512="Foreign",VLOOKUP(H512,Currency!$E$20:$F$33,2,FALSE),1))</f>
        <v>1</v>
      </c>
      <c r="J512" s="102"/>
      <c r="K512" s="103">
        <f t="shared" si="45"/>
        <v>0</v>
      </c>
      <c r="L512" s="104">
        <f>J512*$E512</f>
        <v>0</v>
      </c>
      <c r="M512" s="334">
        <f t="shared" si="47"/>
        <v>0</v>
      </c>
    </row>
    <row r="513" spans="1:13" s="41" customFormat="1" ht="17" customHeight="1">
      <c r="A513" s="443"/>
      <c r="B513" s="95">
        <v>462</v>
      </c>
      <c r="C513" s="157" t="s">
        <v>1142</v>
      </c>
      <c r="D513" s="158" t="s">
        <v>725</v>
      </c>
      <c r="E513" s="149">
        <v>16</v>
      </c>
      <c r="F513" s="227" t="s">
        <v>30</v>
      </c>
      <c r="G513" s="101" t="str">
        <f t="shared" si="32"/>
        <v>Local</v>
      </c>
      <c r="H513" s="102" t="s">
        <v>31</v>
      </c>
      <c r="I513" s="106">
        <f>IF(G513="","",IF(G513="Foreign",VLOOKUP(H513,Currency!$E$20:$F$33,2,FALSE),1))</f>
        <v>1</v>
      </c>
      <c r="J513" s="102"/>
      <c r="K513" s="103">
        <f t="shared" si="45"/>
        <v>0</v>
      </c>
      <c r="L513" s="104">
        <f t="shared" si="46"/>
        <v>0</v>
      </c>
      <c r="M513" s="334">
        <f t="shared" si="47"/>
        <v>0</v>
      </c>
    </row>
    <row r="514" spans="1:13" s="41" customFormat="1" ht="17" customHeight="1">
      <c r="A514" s="443"/>
      <c r="B514" s="95">
        <v>463</v>
      </c>
      <c r="C514" s="157" t="s">
        <v>1143</v>
      </c>
      <c r="D514" s="158" t="s">
        <v>1144</v>
      </c>
      <c r="E514" s="149">
        <v>16</v>
      </c>
      <c r="F514" s="227" t="s">
        <v>30</v>
      </c>
      <c r="G514" s="101" t="str">
        <f t="shared" si="32"/>
        <v>Local</v>
      </c>
      <c r="H514" s="102" t="s">
        <v>31</v>
      </c>
      <c r="I514" s="106">
        <f>IF(G514="","",IF(G514="Foreign",VLOOKUP(H514,Currency!$E$20:$F$33,2,FALSE),1))</f>
        <v>1</v>
      </c>
      <c r="J514" s="102"/>
      <c r="K514" s="103">
        <f t="shared" si="45"/>
        <v>0</v>
      </c>
      <c r="L514" s="104">
        <f t="shared" si="46"/>
        <v>0</v>
      </c>
      <c r="M514" s="334">
        <f t="shared" si="47"/>
        <v>0</v>
      </c>
    </row>
    <row r="515" spans="1:13" s="41" customFormat="1" ht="17" customHeight="1">
      <c r="A515" s="443"/>
      <c r="B515" s="95">
        <v>464</v>
      </c>
      <c r="C515" s="157" t="s">
        <v>723</v>
      </c>
      <c r="D515" s="158" t="s">
        <v>724</v>
      </c>
      <c r="E515" s="149">
        <v>8</v>
      </c>
      <c r="F515" s="227" t="s">
        <v>30</v>
      </c>
      <c r="G515" s="101" t="str">
        <f t="shared" si="32"/>
        <v>Local</v>
      </c>
      <c r="H515" s="102" t="s">
        <v>31</v>
      </c>
      <c r="I515" s="106">
        <f>IF(G515="","",IF(G515="Foreign",VLOOKUP(H515,Currency!$E$20:$F$33,2,FALSE),1))</f>
        <v>1</v>
      </c>
      <c r="J515" s="102"/>
      <c r="K515" s="103">
        <f t="shared" si="45"/>
        <v>0</v>
      </c>
      <c r="L515" s="104">
        <f t="shared" si="46"/>
        <v>0</v>
      </c>
      <c r="M515" s="334">
        <f>K515*$E515</f>
        <v>0</v>
      </c>
    </row>
    <row r="516" spans="1:13" s="41" customFormat="1" ht="17" customHeight="1" thickBot="1">
      <c r="A516" s="444"/>
      <c r="B516" s="364">
        <v>465</v>
      </c>
      <c r="C516" s="476" t="s">
        <v>1145</v>
      </c>
      <c r="D516" s="477" t="s">
        <v>1146</v>
      </c>
      <c r="E516" s="451">
        <v>8</v>
      </c>
      <c r="F516" s="198" t="s">
        <v>30</v>
      </c>
      <c r="G516" s="199" t="str">
        <f t="shared" si="32"/>
        <v>Local</v>
      </c>
      <c r="H516" s="200" t="s">
        <v>31</v>
      </c>
      <c r="I516" s="430">
        <f>IF(G516="","",IF(G516="Foreign",VLOOKUP(H516,Currency!$E$20:$F$33,2,FALSE),1))</f>
        <v>1</v>
      </c>
      <c r="J516" s="200"/>
      <c r="K516" s="201">
        <f t="shared" si="45"/>
        <v>0</v>
      </c>
      <c r="L516" s="202">
        <f t="shared" si="46"/>
        <v>0</v>
      </c>
      <c r="M516" s="341">
        <f t="shared" si="47"/>
        <v>0</v>
      </c>
    </row>
    <row r="517" spans="1:13" s="41" customFormat="1" ht="22.5" customHeight="1" thickBot="1">
      <c r="A517" s="163"/>
      <c r="B517" s="159"/>
      <c r="C517" s="474"/>
      <c r="D517" s="475"/>
      <c r="E517" s="448"/>
      <c r="F517" s="180"/>
      <c r="G517" s="181"/>
      <c r="H517" s="182"/>
      <c r="I517" s="181"/>
      <c r="J517" s="182"/>
      <c r="K517" s="319" t="s">
        <v>101</v>
      </c>
      <c r="L517" s="319"/>
      <c r="M517" s="320">
        <f>SUM(M500:M516)</f>
        <v>0</v>
      </c>
    </row>
    <row r="518" spans="1:13" s="41" customFormat="1" ht="22.5" customHeight="1" thickTop="1" thickBot="1">
      <c r="A518" s="164"/>
      <c r="B518" s="161"/>
      <c r="C518" s="478"/>
      <c r="D518" s="479"/>
      <c r="E518" s="453"/>
      <c r="F518" s="188"/>
      <c r="G518" s="189"/>
      <c r="H518" s="190"/>
      <c r="I518" s="189"/>
      <c r="J518" s="190"/>
      <c r="K518" s="191"/>
      <c r="L518" s="192"/>
      <c r="M518" s="454"/>
    </row>
    <row r="519" spans="1:13" s="41" customFormat="1" ht="22.5" customHeight="1">
      <c r="A519" s="442" t="s">
        <v>740</v>
      </c>
      <c r="B519" s="416"/>
      <c r="C519" s="437"/>
      <c r="D519" s="418" t="s">
        <v>740</v>
      </c>
      <c r="E519" s="438"/>
      <c r="F519" s="420"/>
      <c r="G519" s="421"/>
      <c r="H519" s="422"/>
      <c r="I519" s="423"/>
      <c r="J519" s="422"/>
      <c r="K519" s="424"/>
      <c r="L519" s="425"/>
      <c r="M519" s="426"/>
    </row>
    <row r="520" spans="1:13" s="41" customFormat="1" ht="17" customHeight="1">
      <c r="A520" s="443"/>
      <c r="B520" s="95">
        <v>466</v>
      </c>
      <c r="C520" s="151" t="s">
        <v>1147</v>
      </c>
      <c r="D520" s="148" t="s">
        <v>1148</v>
      </c>
      <c r="E520" s="149">
        <v>1</v>
      </c>
      <c r="F520" s="227" t="s">
        <v>30</v>
      </c>
      <c r="G520" s="101" t="str">
        <f t="shared" ref="G520" si="48">IF(H520="","",IF(H520="ZAR","Local","Foreign"))</f>
        <v>Local</v>
      </c>
      <c r="H520" s="102" t="s">
        <v>31</v>
      </c>
      <c r="I520" s="106">
        <f>IF(G520="","",IF(G520="Foreign",VLOOKUP(H520,Currency!$E$20:$F$33,2,FALSE),1))</f>
        <v>1</v>
      </c>
      <c r="J520" s="102"/>
      <c r="K520" s="103">
        <f t="shared" ref="K520" si="49">J520*$I520</f>
        <v>0</v>
      </c>
      <c r="L520" s="104">
        <f t="shared" ref="L520" si="50">J520*$E520</f>
        <v>0</v>
      </c>
      <c r="M520" s="334">
        <f t="shared" ref="M520" si="51">K520*$E520</f>
        <v>0</v>
      </c>
    </row>
    <row r="521" spans="1:13" s="41" customFormat="1" ht="17" customHeight="1">
      <c r="A521" s="443"/>
      <c r="B521" s="95">
        <v>467</v>
      </c>
      <c r="C521" s="147" t="s">
        <v>1149</v>
      </c>
      <c r="D521" s="148" t="s">
        <v>1150</v>
      </c>
      <c r="E521" s="149">
        <v>1</v>
      </c>
      <c r="F521" s="227" t="s">
        <v>30</v>
      </c>
      <c r="G521" s="101" t="str">
        <f t="shared" ref="G521:G584" si="52">IF(H521="","",IF(H521="ZAR","Local","Foreign"))</f>
        <v>Local</v>
      </c>
      <c r="H521" s="102" t="s">
        <v>31</v>
      </c>
      <c r="I521" s="106">
        <f>IF(G521="","",IF(G521="Foreign",VLOOKUP(H521,Currency!$E$20:$F$33,2,FALSE),1))</f>
        <v>1</v>
      </c>
      <c r="J521" s="102"/>
      <c r="K521" s="103">
        <f t="shared" ref="K521:K584" si="53">J521*$I521</f>
        <v>0</v>
      </c>
      <c r="L521" s="104">
        <f t="shared" ref="L521:L584" si="54">J521*$E521</f>
        <v>0</v>
      </c>
      <c r="M521" s="334">
        <f t="shared" ref="M521:M584" si="55">K521*$E521</f>
        <v>0</v>
      </c>
    </row>
    <row r="522" spans="1:13" s="41" customFormat="1" ht="17" customHeight="1">
      <c r="A522" s="443"/>
      <c r="B522" s="95">
        <v>468</v>
      </c>
      <c r="C522" s="147" t="s">
        <v>1151</v>
      </c>
      <c r="D522" s="148" t="s">
        <v>1152</v>
      </c>
      <c r="E522" s="149">
        <v>1</v>
      </c>
      <c r="F522" s="227" t="s">
        <v>30</v>
      </c>
      <c r="G522" s="101" t="str">
        <f t="shared" si="52"/>
        <v>Local</v>
      </c>
      <c r="H522" s="102" t="s">
        <v>31</v>
      </c>
      <c r="I522" s="106">
        <f>IF(G522="","",IF(G522="Foreign",VLOOKUP(H522,Currency!$E$20:$F$33,2,FALSE),1))</f>
        <v>1</v>
      </c>
      <c r="J522" s="102"/>
      <c r="K522" s="103">
        <f t="shared" si="53"/>
        <v>0</v>
      </c>
      <c r="L522" s="104">
        <f t="shared" si="54"/>
        <v>0</v>
      </c>
      <c r="M522" s="334">
        <f t="shared" si="55"/>
        <v>0</v>
      </c>
    </row>
    <row r="523" spans="1:13" s="41" customFormat="1" ht="17" customHeight="1">
      <c r="A523" s="443"/>
      <c r="B523" s="95">
        <v>469</v>
      </c>
      <c r="C523" s="147" t="s">
        <v>1153</v>
      </c>
      <c r="D523" s="148" t="s">
        <v>1154</v>
      </c>
      <c r="E523" s="149">
        <v>1</v>
      </c>
      <c r="F523" s="227" t="s">
        <v>30</v>
      </c>
      <c r="G523" s="101" t="str">
        <f t="shared" si="52"/>
        <v>Local</v>
      </c>
      <c r="H523" s="102" t="s">
        <v>31</v>
      </c>
      <c r="I523" s="106">
        <f>IF(G523="","",IF(G523="Foreign",VLOOKUP(H523,Currency!$E$20:$F$33,2,FALSE),1))</f>
        <v>1</v>
      </c>
      <c r="J523" s="102"/>
      <c r="K523" s="103">
        <f t="shared" si="53"/>
        <v>0</v>
      </c>
      <c r="L523" s="104">
        <f t="shared" si="54"/>
        <v>0</v>
      </c>
      <c r="M523" s="334">
        <f>K523*$E523</f>
        <v>0</v>
      </c>
    </row>
    <row r="524" spans="1:13" s="41" customFormat="1" ht="17" customHeight="1">
      <c r="A524" s="443"/>
      <c r="B524" s="95">
        <v>470</v>
      </c>
      <c r="C524" s="147" t="s">
        <v>1155</v>
      </c>
      <c r="D524" s="148" t="s">
        <v>1156</v>
      </c>
      <c r="E524" s="149">
        <v>1</v>
      </c>
      <c r="F524" s="227" t="s">
        <v>30</v>
      </c>
      <c r="G524" s="101" t="str">
        <f t="shared" si="52"/>
        <v>Local</v>
      </c>
      <c r="H524" s="102" t="s">
        <v>31</v>
      </c>
      <c r="I524" s="106">
        <f>IF(G524="","",IF(G524="Foreign",VLOOKUP(H524,Currency!$E$20:$F$33,2,FALSE),1))</f>
        <v>1</v>
      </c>
      <c r="J524" s="102"/>
      <c r="K524" s="103">
        <f t="shared" si="53"/>
        <v>0</v>
      </c>
      <c r="L524" s="104">
        <f t="shared" si="54"/>
        <v>0</v>
      </c>
      <c r="M524" s="334">
        <f t="shared" si="55"/>
        <v>0</v>
      </c>
    </row>
    <row r="525" spans="1:13" s="41" customFormat="1" ht="17" customHeight="1">
      <c r="A525" s="443"/>
      <c r="B525" s="95">
        <v>471</v>
      </c>
      <c r="C525" s="147" t="s">
        <v>848</v>
      </c>
      <c r="D525" s="148" t="s">
        <v>849</v>
      </c>
      <c r="E525" s="149">
        <v>1</v>
      </c>
      <c r="F525" s="227" t="s">
        <v>30</v>
      </c>
      <c r="G525" s="101" t="str">
        <f t="shared" si="52"/>
        <v>Local</v>
      </c>
      <c r="H525" s="102" t="s">
        <v>31</v>
      </c>
      <c r="I525" s="106">
        <f>IF(G525="","",IF(G525="Foreign",VLOOKUP(H525,Currency!$E$20:$F$33,2,FALSE),1))</f>
        <v>1</v>
      </c>
      <c r="J525" s="102"/>
      <c r="K525" s="103">
        <f t="shared" si="53"/>
        <v>0</v>
      </c>
      <c r="L525" s="104">
        <f t="shared" si="54"/>
        <v>0</v>
      </c>
      <c r="M525" s="334">
        <f t="shared" si="55"/>
        <v>0</v>
      </c>
    </row>
    <row r="526" spans="1:13" s="41" customFormat="1" ht="17" customHeight="1">
      <c r="A526" s="443"/>
      <c r="B526" s="95">
        <v>472</v>
      </c>
      <c r="C526" s="147" t="s">
        <v>1157</v>
      </c>
      <c r="D526" s="148" t="s">
        <v>851</v>
      </c>
      <c r="E526" s="149">
        <v>1</v>
      </c>
      <c r="F526" s="227" t="s">
        <v>30</v>
      </c>
      <c r="G526" s="101" t="str">
        <f t="shared" si="52"/>
        <v>Local</v>
      </c>
      <c r="H526" s="102" t="s">
        <v>31</v>
      </c>
      <c r="I526" s="106">
        <f>IF(G526="","",IF(G526="Foreign",VLOOKUP(H526,Currency!$E$20:$F$33,2,FALSE),1))</f>
        <v>1</v>
      </c>
      <c r="J526" s="102"/>
      <c r="K526" s="103">
        <f t="shared" si="53"/>
        <v>0</v>
      </c>
      <c r="L526" s="104">
        <f t="shared" si="54"/>
        <v>0</v>
      </c>
      <c r="M526" s="334">
        <f t="shared" si="55"/>
        <v>0</v>
      </c>
    </row>
    <row r="527" spans="1:13" s="41" customFormat="1" ht="17" customHeight="1">
      <c r="A527" s="443"/>
      <c r="B527" s="95">
        <v>473</v>
      </c>
      <c r="C527" s="147" t="s">
        <v>844</v>
      </c>
      <c r="D527" s="148" t="s">
        <v>845</v>
      </c>
      <c r="E527" s="149">
        <v>1</v>
      </c>
      <c r="F527" s="227" t="s">
        <v>30</v>
      </c>
      <c r="G527" s="101" t="str">
        <f t="shared" si="52"/>
        <v>Local</v>
      </c>
      <c r="H527" s="102" t="s">
        <v>31</v>
      </c>
      <c r="I527" s="106">
        <f>IF(G527="","",IF(G527="Foreign",VLOOKUP(H527,Currency!$E$20:$F$33,2,FALSE),1))</f>
        <v>1</v>
      </c>
      <c r="J527" s="102"/>
      <c r="K527" s="103">
        <f t="shared" si="53"/>
        <v>0</v>
      </c>
      <c r="L527" s="104">
        <f t="shared" si="54"/>
        <v>0</v>
      </c>
      <c r="M527" s="334">
        <f t="shared" si="55"/>
        <v>0</v>
      </c>
    </row>
    <row r="528" spans="1:13" s="41" customFormat="1" ht="17" customHeight="1">
      <c r="A528" s="443"/>
      <c r="B528" s="95">
        <v>474</v>
      </c>
      <c r="C528" s="147" t="s">
        <v>1158</v>
      </c>
      <c r="D528" s="148" t="s">
        <v>1159</v>
      </c>
      <c r="E528" s="149">
        <v>1</v>
      </c>
      <c r="F528" s="227" t="s">
        <v>30</v>
      </c>
      <c r="G528" s="101" t="str">
        <f t="shared" si="52"/>
        <v>Local</v>
      </c>
      <c r="H528" s="102" t="s">
        <v>31</v>
      </c>
      <c r="I528" s="106">
        <f>IF(G528="","",IF(G528="Foreign",VLOOKUP(H528,Currency!$E$20:$F$33,2,FALSE),1))</f>
        <v>1</v>
      </c>
      <c r="J528" s="102"/>
      <c r="K528" s="103">
        <f t="shared" si="53"/>
        <v>0</v>
      </c>
      <c r="L528" s="104">
        <f t="shared" si="54"/>
        <v>0</v>
      </c>
      <c r="M528" s="334">
        <f t="shared" si="55"/>
        <v>0</v>
      </c>
    </row>
    <row r="529" spans="1:13" s="41" customFormat="1" ht="17" customHeight="1">
      <c r="A529" s="443"/>
      <c r="B529" s="95">
        <v>475</v>
      </c>
      <c r="C529" s="147" t="s">
        <v>1160</v>
      </c>
      <c r="D529" s="148" t="s">
        <v>1161</v>
      </c>
      <c r="E529" s="149">
        <v>1</v>
      </c>
      <c r="F529" s="227" t="s">
        <v>30</v>
      </c>
      <c r="G529" s="101" t="str">
        <f t="shared" si="52"/>
        <v>Local</v>
      </c>
      <c r="H529" s="102" t="s">
        <v>31</v>
      </c>
      <c r="I529" s="106">
        <f>IF(G529="","",IF(G529="Foreign",VLOOKUP(H529,Currency!$E$20:$F$33,2,FALSE),1))</f>
        <v>1</v>
      </c>
      <c r="J529" s="102"/>
      <c r="K529" s="103">
        <f t="shared" si="53"/>
        <v>0</v>
      </c>
      <c r="L529" s="104">
        <f>J529*$E529</f>
        <v>0</v>
      </c>
      <c r="M529" s="334">
        <f t="shared" si="55"/>
        <v>0</v>
      </c>
    </row>
    <row r="530" spans="1:13" s="41" customFormat="1" ht="17" customHeight="1">
      <c r="A530" s="443"/>
      <c r="B530" s="95">
        <v>476</v>
      </c>
      <c r="C530" s="147" t="s">
        <v>1162</v>
      </c>
      <c r="D530" s="148" t="s">
        <v>793</v>
      </c>
      <c r="E530" s="149">
        <v>1</v>
      </c>
      <c r="F530" s="227" t="s">
        <v>30</v>
      </c>
      <c r="G530" s="101" t="str">
        <f t="shared" si="52"/>
        <v>Local</v>
      </c>
      <c r="H530" s="102" t="s">
        <v>31</v>
      </c>
      <c r="I530" s="106">
        <f>IF(G530="","",IF(G530="Foreign",VLOOKUP(H530,Currency!$E$20:$F$33,2,FALSE),1))</f>
        <v>1</v>
      </c>
      <c r="J530" s="102"/>
      <c r="K530" s="103">
        <f t="shared" si="53"/>
        <v>0</v>
      </c>
      <c r="L530" s="104">
        <f t="shared" si="54"/>
        <v>0</v>
      </c>
      <c r="M530" s="334">
        <f t="shared" si="55"/>
        <v>0</v>
      </c>
    </row>
    <row r="531" spans="1:13" s="41" customFormat="1" ht="17" customHeight="1">
      <c r="A531" s="443"/>
      <c r="B531" s="95">
        <v>477</v>
      </c>
      <c r="C531" s="147" t="s">
        <v>1163</v>
      </c>
      <c r="D531" s="148" t="s">
        <v>1164</v>
      </c>
      <c r="E531" s="149">
        <v>1</v>
      </c>
      <c r="F531" s="227" t="s">
        <v>30</v>
      </c>
      <c r="G531" s="101" t="str">
        <f t="shared" si="52"/>
        <v>Local</v>
      </c>
      <c r="H531" s="102" t="s">
        <v>31</v>
      </c>
      <c r="I531" s="106">
        <f>IF(G531="","",IF(G531="Foreign",VLOOKUP(H531,Currency!$E$20:$F$33,2,FALSE),1))</f>
        <v>1</v>
      </c>
      <c r="J531" s="102"/>
      <c r="K531" s="103">
        <f t="shared" si="53"/>
        <v>0</v>
      </c>
      <c r="L531" s="104">
        <f t="shared" si="54"/>
        <v>0</v>
      </c>
      <c r="M531" s="334">
        <f t="shared" si="55"/>
        <v>0</v>
      </c>
    </row>
    <row r="532" spans="1:13" s="41" customFormat="1" ht="17" customHeight="1">
      <c r="A532" s="443"/>
      <c r="B532" s="95">
        <v>478</v>
      </c>
      <c r="C532" s="147" t="s">
        <v>1165</v>
      </c>
      <c r="D532" s="148" t="s">
        <v>1166</v>
      </c>
      <c r="E532" s="149">
        <v>1</v>
      </c>
      <c r="F532" s="227" t="s">
        <v>30</v>
      </c>
      <c r="G532" s="101" t="str">
        <f t="shared" si="52"/>
        <v>Local</v>
      </c>
      <c r="H532" s="102" t="s">
        <v>31</v>
      </c>
      <c r="I532" s="106">
        <f>IF(G532="","",IF(G532="Foreign",VLOOKUP(H532,Currency!$E$20:$F$33,2,FALSE),1))</f>
        <v>1</v>
      </c>
      <c r="J532" s="102"/>
      <c r="K532" s="103">
        <f t="shared" si="53"/>
        <v>0</v>
      </c>
      <c r="L532" s="104">
        <f t="shared" si="54"/>
        <v>0</v>
      </c>
      <c r="M532" s="334">
        <f t="shared" si="55"/>
        <v>0</v>
      </c>
    </row>
    <row r="533" spans="1:13" s="41" customFormat="1" ht="17" customHeight="1">
      <c r="A533" s="443"/>
      <c r="B533" s="95">
        <v>479</v>
      </c>
      <c r="C533" s="147" t="s">
        <v>618</v>
      </c>
      <c r="D533" s="148" t="s">
        <v>619</v>
      </c>
      <c r="E533" s="149">
        <v>2</v>
      </c>
      <c r="F533" s="227" t="s">
        <v>30</v>
      </c>
      <c r="G533" s="101" t="str">
        <f t="shared" si="52"/>
        <v>Local</v>
      </c>
      <c r="H533" s="102" t="s">
        <v>31</v>
      </c>
      <c r="I533" s="106">
        <f>IF(G533="","",IF(G533="Foreign",VLOOKUP(H533,Currency!$E$20:$F$33,2,FALSE),1))</f>
        <v>1</v>
      </c>
      <c r="J533" s="102"/>
      <c r="K533" s="103">
        <f t="shared" si="53"/>
        <v>0</v>
      </c>
      <c r="L533" s="104">
        <f t="shared" si="54"/>
        <v>0</v>
      </c>
      <c r="M533" s="334">
        <f t="shared" si="55"/>
        <v>0</v>
      </c>
    </row>
    <row r="534" spans="1:13" s="41" customFormat="1" ht="17" customHeight="1">
      <c r="A534" s="443"/>
      <c r="B534" s="95">
        <v>480</v>
      </c>
      <c r="C534" s="147" t="s">
        <v>1167</v>
      </c>
      <c r="D534" s="148" t="s">
        <v>1168</v>
      </c>
      <c r="E534" s="149">
        <v>1</v>
      </c>
      <c r="F534" s="227" t="s">
        <v>30</v>
      </c>
      <c r="G534" s="101" t="str">
        <f t="shared" si="52"/>
        <v>Local</v>
      </c>
      <c r="H534" s="102" t="s">
        <v>31</v>
      </c>
      <c r="I534" s="106">
        <f>IF(G534="","",IF(G534="Foreign",VLOOKUP(H534,Currency!$E$20:$F$33,2,FALSE),1))</f>
        <v>1</v>
      </c>
      <c r="J534" s="102"/>
      <c r="K534" s="103">
        <f t="shared" si="53"/>
        <v>0</v>
      </c>
      <c r="L534" s="104">
        <f t="shared" si="54"/>
        <v>0</v>
      </c>
      <c r="M534" s="334">
        <f t="shared" si="55"/>
        <v>0</v>
      </c>
    </row>
    <row r="535" spans="1:13" s="41" customFormat="1" ht="17" customHeight="1">
      <c r="A535" s="443"/>
      <c r="B535" s="95">
        <v>481</v>
      </c>
      <c r="C535" s="147" t="s">
        <v>763</v>
      </c>
      <c r="D535" s="148" t="s">
        <v>764</v>
      </c>
      <c r="E535" s="149">
        <v>1</v>
      </c>
      <c r="F535" s="227" t="s">
        <v>30</v>
      </c>
      <c r="G535" s="101" t="str">
        <f t="shared" si="52"/>
        <v>Local</v>
      </c>
      <c r="H535" s="102" t="s">
        <v>31</v>
      </c>
      <c r="I535" s="106">
        <f>IF(G535="","",IF(G535="Foreign",VLOOKUP(H535,Currency!$E$20:$F$33,2,FALSE),1))</f>
        <v>1</v>
      </c>
      <c r="J535" s="102"/>
      <c r="K535" s="103">
        <f t="shared" si="53"/>
        <v>0</v>
      </c>
      <c r="L535" s="104">
        <f t="shared" si="54"/>
        <v>0</v>
      </c>
      <c r="M535" s="334">
        <f t="shared" si="55"/>
        <v>0</v>
      </c>
    </row>
    <row r="536" spans="1:13" s="41" customFormat="1" ht="17" customHeight="1">
      <c r="A536" s="443"/>
      <c r="B536" s="95">
        <v>482</v>
      </c>
      <c r="C536" s="147" t="s">
        <v>765</v>
      </c>
      <c r="D536" s="148" t="s">
        <v>766</v>
      </c>
      <c r="E536" s="149">
        <v>1</v>
      </c>
      <c r="F536" s="227" t="s">
        <v>30</v>
      </c>
      <c r="G536" s="101" t="str">
        <f t="shared" si="52"/>
        <v>Local</v>
      </c>
      <c r="H536" s="102" t="s">
        <v>31</v>
      </c>
      <c r="I536" s="106">
        <f>IF(G536="","",IF(G536="Foreign",VLOOKUP(H536,Currency!$E$20:$F$33,2,FALSE),1))</f>
        <v>1</v>
      </c>
      <c r="J536" s="102"/>
      <c r="K536" s="103">
        <f t="shared" si="53"/>
        <v>0</v>
      </c>
      <c r="L536" s="104">
        <f t="shared" si="54"/>
        <v>0</v>
      </c>
      <c r="M536" s="334">
        <f t="shared" si="55"/>
        <v>0</v>
      </c>
    </row>
    <row r="537" spans="1:13" s="41" customFormat="1" ht="17" customHeight="1">
      <c r="A537" s="443"/>
      <c r="B537" s="95">
        <v>483</v>
      </c>
      <c r="C537" s="147" t="s">
        <v>856</v>
      </c>
      <c r="D537" s="148" t="s">
        <v>857</v>
      </c>
      <c r="E537" s="149">
        <v>1</v>
      </c>
      <c r="F537" s="227" t="s">
        <v>30</v>
      </c>
      <c r="G537" s="101" t="str">
        <f t="shared" si="52"/>
        <v>Local</v>
      </c>
      <c r="H537" s="102" t="s">
        <v>31</v>
      </c>
      <c r="I537" s="106">
        <f>IF(G537="","",IF(G537="Foreign",VLOOKUP(H537,Currency!$E$20:$F$33,2,FALSE),1))</f>
        <v>1</v>
      </c>
      <c r="J537" s="102"/>
      <c r="K537" s="103">
        <f t="shared" si="53"/>
        <v>0</v>
      </c>
      <c r="L537" s="104">
        <f t="shared" si="54"/>
        <v>0</v>
      </c>
      <c r="M537" s="334">
        <f t="shared" si="55"/>
        <v>0</v>
      </c>
    </row>
    <row r="538" spans="1:13" s="41" customFormat="1" ht="17" customHeight="1">
      <c r="A538" s="443"/>
      <c r="B538" s="95">
        <v>484</v>
      </c>
      <c r="C538" s="147" t="s">
        <v>745</v>
      </c>
      <c r="D538" s="148" t="s">
        <v>1169</v>
      </c>
      <c r="E538" s="149">
        <v>1</v>
      </c>
      <c r="F538" s="227" t="s">
        <v>30</v>
      </c>
      <c r="G538" s="101" t="str">
        <f t="shared" si="52"/>
        <v>Local</v>
      </c>
      <c r="H538" s="102" t="s">
        <v>31</v>
      </c>
      <c r="I538" s="106">
        <f>IF(G538="","",IF(G538="Foreign",VLOOKUP(H538,Currency!$E$20:$F$33,2,FALSE),1))</f>
        <v>1</v>
      </c>
      <c r="J538" s="102"/>
      <c r="K538" s="103">
        <f t="shared" si="53"/>
        <v>0</v>
      </c>
      <c r="L538" s="104">
        <f t="shared" si="54"/>
        <v>0</v>
      </c>
      <c r="M538" s="334">
        <f t="shared" si="55"/>
        <v>0</v>
      </c>
    </row>
    <row r="539" spans="1:13" s="41" customFormat="1" ht="17" customHeight="1">
      <c r="A539" s="443"/>
      <c r="B539" s="95">
        <v>485</v>
      </c>
      <c r="C539" s="147" t="s">
        <v>746</v>
      </c>
      <c r="D539" s="148" t="s">
        <v>747</v>
      </c>
      <c r="E539" s="149">
        <v>1</v>
      </c>
      <c r="F539" s="227" t="s">
        <v>30</v>
      </c>
      <c r="G539" s="101" t="str">
        <f t="shared" si="52"/>
        <v>Local</v>
      </c>
      <c r="H539" s="102" t="s">
        <v>31</v>
      </c>
      <c r="I539" s="106">
        <f>IF(G539="","",IF(G539="Foreign",VLOOKUP(H539,Currency!$E$20:$F$33,2,FALSE),1))</f>
        <v>1</v>
      </c>
      <c r="J539" s="102"/>
      <c r="K539" s="103">
        <f t="shared" si="53"/>
        <v>0</v>
      </c>
      <c r="L539" s="104">
        <f t="shared" si="54"/>
        <v>0</v>
      </c>
      <c r="M539" s="334">
        <f t="shared" si="55"/>
        <v>0</v>
      </c>
    </row>
    <row r="540" spans="1:13" s="41" customFormat="1" ht="17" customHeight="1">
      <c r="A540" s="443"/>
      <c r="B540" s="95">
        <v>486</v>
      </c>
      <c r="C540" s="147" t="s">
        <v>748</v>
      </c>
      <c r="D540" s="148" t="s">
        <v>749</v>
      </c>
      <c r="E540" s="149">
        <v>1</v>
      </c>
      <c r="F540" s="227" t="s">
        <v>30</v>
      </c>
      <c r="G540" s="101" t="str">
        <f t="shared" si="52"/>
        <v>Local</v>
      </c>
      <c r="H540" s="102" t="s">
        <v>31</v>
      </c>
      <c r="I540" s="106">
        <f>IF(G540="","",IF(G540="Foreign",VLOOKUP(H540,Currency!$E$20:$F$33,2,FALSE),1))</f>
        <v>1</v>
      </c>
      <c r="J540" s="102"/>
      <c r="K540" s="103">
        <f t="shared" si="53"/>
        <v>0</v>
      </c>
      <c r="L540" s="104">
        <f t="shared" si="54"/>
        <v>0</v>
      </c>
      <c r="M540" s="334">
        <f t="shared" si="55"/>
        <v>0</v>
      </c>
    </row>
    <row r="541" spans="1:13" s="41" customFormat="1" ht="17" customHeight="1">
      <c r="A541" s="443"/>
      <c r="B541" s="95">
        <v>487</v>
      </c>
      <c r="C541" s="147" t="s">
        <v>1170</v>
      </c>
      <c r="D541" s="148" t="s">
        <v>1171</v>
      </c>
      <c r="E541" s="149">
        <v>1</v>
      </c>
      <c r="F541" s="227" t="s">
        <v>30</v>
      </c>
      <c r="G541" s="101" t="str">
        <f t="shared" si="52"/>
        <v>Local</v>
      </c>
      <c r="H541" s="102" t="s">
        <v>31</v>
      </c>
      <c r="I541" s="106">
        <f>IF(G541="","",IF(G541="Foreign",VLOOKUP(H541,Currency!$E$20:$F$33,2,FALSE),1))</f>
        <v>1</v>
      </c>
      <c r="J541" s="102"/>
      <c r="K541" s="103">
        <f t="shared" si="53"/>
        <v>0</v>
      </c>
      <c r="L541" s="104">
        <f t="shared" si="54"/>
        <v>0</v>
      </c>
      <c r="M541" s="334">
        <f t="shared" si="55"/>
        <v>0</v>
      </c>
    </row>
    <row r="542" spans="1:13" s="41" customFormat="1" ht="17" customHeight="1">
      <c r="A542" s="443"/>
      <c r="B542" s="95">
        <v>488</v>
      </c>
      <c r="C542" s="147" t="s">
        <v>382</v>
      </c>
      <c r="D542" s="148" t="s">
        <v>383</v>
      </c>
      <c r="E542" s="149">
        <v>1</v>
      </c>
      <c r="F542" s="227" t="s">
        <v>30</v>
      </c>
      <c r="G542" s="101" t="str">
        <f t="shared" si="52"/>
        <v>Local</v>
      </c>
      <c r="H542" s="102" t="s">
        <v>31</v>
      </c>
      <c r="I542" s="106">
        <f>IF(G542="","",IF(G542="Foreign",VLOOKUP(H542,Currency!$E$20:$F$33,2,FALSE),1))</f>
        <v>1</v>
      </c>
      <c r="J542" s="102"/>
      <c r="K542" s="103">
        <f t="shared" si="53"/>
        <v>0</v>
      </c>
      <c r="L542" s="104">
        <f t="shared" si="54"/>
        <v>0</v>
      </c>
      <c r="M542" s="334">
        <f t="shared" si="55"/>
        <v>0</v>
      </c>
    </row>
    <row r="543" spans="1:13" s="41" customFormat="1" ht="17" customHeight="1">
      <c r="A543" s="443"/>
      <c r="B543" s="95">
        <v>489</v>
      </c>
      <c r="C543" s="151" t="s">
        <v>1172</v>
      </c>
      <c r="D543" s="148" t="s">
        <v>1173</v>
      </c>
      <c r="E543" s="149">
        <v>100</v>
      </c>
      <c r="F543" s="227" t="s">
        <v>30</v>
      </c>
      <c r="G543" s="101" t="str">
        <f t="shared" si="52"/>
        <v>Local</v>
      </c>
      <c r="H543" s="102" t="s">
        <v>31</v>
      </c>
      <c r="I543" s="106">
        <f>IF(G543="","",IF(G543="Foreign",VLOOKUP(H543,Currency!$E$20:$F$33,2,FALSE),1))</f>
        <v>1</v>
      </c>
      <c r="J543" s="102"/>
      <c r="K543" s="103">
        <f t="shared" si="53"/>
        <v>0</v>
      </c>
      <c r="L543" s="104">
        <f t="shared" si="54"/>
        <v>0</v>
      </c>
      <c r="M543" s="334">
        <f t="shared" si="55"/>
        <v>0</v>
      </c>
    </row>
    <row r="544" spans="1:13" s="41" customFormat="1" ht="17" customHeight="1">
      <c r="A544" s="443"/>
      <c r="B544" s="95">
        <v>490</v>
      </c>
      <c r="C544" s="147" t="s">
        <v>1174</v>
      </c>
      <c r="D544" s="148" t="s">
        <v>1175</v>
      </c>
      <c r="E544" s="149">
        <v>100</v>
      </c>
      <c r="F544" s="227" t="s">
        <v>30</v>
      </c>
      <c r="G544" s="101" t="str">
        <f t="shared" si="52"/>
        <v>Local</v>
      </c>
      <c r="H544" s="102" t="s">
        <v>31</v>
      </c>
      <c r="I544" s="106">
        <f>IF(G544="","",IF(G544="Foreign",VLOOKUP(H544,Currency!$E$20:$F$33,2,FALSE),1))</f>
        <v>1</v>
      </c>
      <c r="J544" s="102"/>
      <c r="K544" s="103">
        <f t="shared" si="53"/>
        <v>0</v>
      </c>
      <c r="L544" s="104">
        <f t="shared" si="54"/>
        <v>0</v>
      </c>
      <c r="M544" s="334">
        <f t="shared" si="55"/>
        <v>0</v>
      </c>
    </row>
    <row r="545" spans="1:13" s="41" customFormat="1" ht="17" customHeight="1">
      <c r="A545" s="443"/>
      <c r="B545" s="95">
        <v>491</v>
      </c>
      <c r="C545" s="147" t="s">
        <v>1151</v>
      </c>
      <c r="D545" s="148" t="s">
        <v>1152</v>
      </c>
      <c r="E545" s="149">
        <v>100</v>
      </c>
      <c r="F545" s="227" t="s">
        <v>30</v>
      </c>
      <c r="G545" s="101" t="str">
        <f t="shared" si="52"/>
        <v>Local</v>
      </c>
      <c r="H545" s="102" t="s">
        <v>31</v>
      </c>
      <c r="I545" s="106">
        <f>IF(G545="","",IF(G545="Foreign",VLOOKUP(H545,Currency!$E$20:$F$33,2,FALSE),1))</f>
        <v>1</v>
      </c>
      <c r="J545" s="102"/>
      <c r="K545" s="103">
        <f t="shared" si="53"/>
        <v>0</v>
      </c>
      <c r="L545" s="104">
        <f t="shared" si="54"/>
        <v>0</v>
      </c>
      <c r="M545" s="334">
        <f t="shared" si="55"/>
        <v>0</v>
      </c>
    </row>
    <row r="546" spans="1:13" s="41" customFormat="1" ht="17" customHeight="1">
      <c r="A546" s="443"/>
      <c r="B546" s="95">
        <v>492</v>
      </c>
      <c r="C546" s="147" t="s">
        <v>1153</v>
      </c>
      <c r="D546" s="148" t="s">
        <v>1154</v>
      </c>
      <c r="E546" s="149">
        <v>100</v>
      </c>
      <c r="F546" s="227" t="s">
        <v>30</v>
      </c>
      <c r="G546" s="101" t="str">
        <f t="shared" si="52"/>
        <v>Local</v>
      </c>
      <c r="H546" s="102" t="s">
        <v>31</v>
      </c>
      <c r="I546" s="106">
        <f>IF(G546="","",IF(G546="Foreign",VLOOKUP(H546,Currency!$E$20:$F$33,2,FALSE),1))</f>
        <v>1</v>
      </c>
      <c r="J546" s="102"/>
      <c r="K546" s="103">
        <f t="shared" si="53"/>
        <v>0</v>
      </c>
      <c r="L546" s="104">
        <f t="shared" si="54"/>
        <v>0</v>
      </c>
      <c r="M546" s="334">
        <f t="shared" si="55"/>
        <v>0</v>
      </c>
    </row>
    <row r="547" spans="1:13" s="41" customFormat="1" ht="17" customHeight="1">
      <c r="A547" s="443"/>
      <c r="B547" s="95">
        <v>493</v>
      </c>
      <c r="C547" s="147" t="s">
        <v>1155</v>
      </c>
      <c r="D547" s="148" t="s">
        <v>1156</v>
      </c>
      <c r="E547" s="149">
        <v>100</v>
      </c>
      <c r="F547" s="227" t="s">
        <v>30</v>
      </c>
      <c r="G547" s="101" t="str">
        <f t="shared" si="52"/>
        <v>Local</v>
      </c>
      <c r="H547" s="102" t="s">
        <v>31</v>
      </c>
      <c r="I547" s="106">
        <f>IF(G547="","",IF(G547="Foreign",VLOOKUP(H547,Currency!$E$20:$F$33,2,FALSE),1))</f>
        <v>1</v>
      </c>
      <c r="J547" s="102"/>
      <c r="K547" s="103">
        <f t="shared" si="53"/>
        <v>0</v>
      </c>
      <c r="L547" s="104">
        <f t="shared" si="54"/>
        <v>0</v>
      </c>
      <c r="M547" s="334">
        <f t="shared" si="55"/>
        <v>0</v>
      </c>
    </row>
    <row r="548" spans="1:13" s="41" customFormat="1" ht="17" customHeight="1">
      <c r="A548" s="443"/>
      <c r="B548" s="95">
        <v>494</v>
      </c>
      <c r="C548" s="147" t="s">
        <v>848</v>
      </c>
      <c r="D548" s="148" t="s">
        <v>849</v>
      </c>
      <c r="E548" s="149">
        <v>100</v>
      </c>
      <c r="F548" s="227" t="s">
        <v>30</v>
      </c>
      <c r="G548" s="101" t="str">
        <f t="shared" si="52"/>
        <v>Local</v>
      </c>
      <c r="H548" s="102" t="s">
        <v>31</v>
      </c>
      <c r="I548" s="106">
        <f>IF(G548="","",IF(G548="Foreign",VLOOKUP(H548,Currency!$E$20:$F$33,2,FALSE),1))</f>
        <v>1</v>
      </c>
      <c r="J548" s="102"/>
      <c r="K548" s="103">
        <f t="shared" si="53"/>
        <v>0</v>
      </c>
      <c r="L548" s="104">
        <f t="shared" si="54"/>
        <v>0</v>
      </c>
      <c r="M548" s="334">
        <f t="shared" si="55"/>
        <v>0</v>
      </c>
    </row>
    <row r="549" spans="1:13" s="41" customFormat="1" ht="17" customHeight="1">
      <c r="A549" s="443"/>
      <c r="B549" s="95">
        <v>495</v>
      </c>
      <c r="C549" s="147" t="s">
        <v>1157</v>
      </c>
      <c r="D549" s="148" t="s">
        <v>851</v>
      </c>
      <c r="E549" s="149">
        <v>100</v>
      </c>
      <c r="F549" s="227" t="s">
        <v>30</v>
      </c>
      <c r="G549" s="101" t="str">
        <f t="shared" si="52"/>
        <v>Local</v>
      </c>
      <c r="H549" s="102" t="s">
        <v>31</v>
      </c>
      <c r="I549" s="106">
        <f>IF(G549="","",IF(G549="Foreign",VLOOKUP(H549,Currency!$E$20:$F$33,2,FALSE),1))</f>
        <v>1</v>
      </c>
      <c r="J549" s="102"/>
      <c r="K549" s="103">
        <f t="shared" si="53"/>
        <v>0</v>
      </c>
      <c r="L549" s="104">
        <f t="shared" si="54"/>
        <v>0</v>
      </c>
      <c r="M549" s="334">
        <f t="shared" si="55"/>
        <v>0</v>
      </c>
    </row>
    <row r="550" spans="1:13" s="41" customFormat="1" ht="17" customHeight="1">
      <c r="A550" s="443"/>
      <c r="B550" s="95">
        <v>496</v>
      </c>
      <c r="C550" s="147" t="s">
        <v>844</v>
      </c>
      <c r="D550" s="148" t="s">
        <v>845</v>
      </c>
      <c r="E550" s="149">
        <v>100</v>
      </c>
      <c r="F550" s="227" t="s">
        <v>30</v>
      </c>
      <c r="G550" s="101" t="str">
        <f t="shared" si="52"/>
        <v>Local</v>
      </c>
      <c r="H550" s="102" t="s">
        <v>31</v>
      </c>
      <c r="I550" s="106">
        <f>IF(G550="","",IF(G550="Foreign",VLOOKUP(H550,Currency!$E$20:$F$33,2,FALSE),1))</f>
        <v>1</v>
      </c>
      <c r="J550" s="102"/>
      <c r="K550" s="103">
        <f t="shared" si="53"/>
        <v>0</v>
      </c>
      <c r="L550" s="104">
        <f t="shared" si="54"/>
        <v>0</v>
      </c>
      <c r="M550" s="334">
        <f t="shared" si="55"/>
        <v>0</v>
      </c>
    </row>
    <row r="551" spans="1:13" s="41" customFormat="1" ht="17" customHeight="1">
      <c r="A551" s="443"/>
      <c r="B551" s="95">
        <v>497</v>
      </c>
      <c r="C551" s="147" t="s">
        <v>1158</v>
      </c>
      <c r="D551" s="148" t="s">
        <v>1159</v>
      </c>
      <c r="E551" s="149">
        <v>100</v>
      </c>
      <c r="F551" s="227" t="s">
        <v>30</v>
      </c>
      <c r="G551" s="101" t="str">
        <f t="shared" si="52"/>
        <v>Local</v>
      </c>
      <c r="H551" s="102" t="s">
        <v>31</v>
      </c>
      <c r="I551" s="106">
        <f>IF(G551="","",IF(G551="Foreign",VLOOKUP(H551,Currency!$E$20:$F$33,2,FALSE),1))</f>
        <v>1</v>
      </c>
      <c r="J551" s="102"/>
      <c r="K551" s="103">
        <f t="shared" si="53"/>
        <v>0</v>
      </c>
      <c r="L551" s="104">
        <f t="shared" si="54"/>
        <v>0</v>
      </c>
      <c r="M551" s="334">
        <f t="shared" si="55"/>
        <v>0</v>
      </c>
    </row>
    <row r="552" spans="1:13" s="41" customFormat="1" ht="17" customHeight="1">
      <c r="A552" s="443"/>
      <c r="B552" s="95">
        <v>498</v>
      </c>
      <c r="C552" s="147" t="s">
        <v>1160</v>
      </c>
      <c r="D552" s="148" t="s">
        <v>1161</v>
      </c>
      <c r="E552" s="149">
        <v>100</v>
      </c>
      <c r="F552" s="227" t="s">
        <v>30</v>
      </c>
      <c r="G552" s="101" t="str">
        <f t="shared" si="52"/>
        <v>Local</v>
      </c>
      <c r="H552" s="102" t="s">
        <v>31</v>
      </c>
      <c r="I552" s="106">
        <f>IF(G552="","",IF(G552="Foreign",VLOOKUP(H552,Currency!$E$20:$F$33,2,FALSE),1))</f>
        <v>1</v>
      </c>
      <c r="J552" s="102"/>
      <c r="K552" s="103">
        <f t="shared" si="53"/>
        <v>0</v>
      </c>
      <c r="L552" s="104">
        <f t="shared" si="54"/>
        <v>0</v>
      </c>
      <c r="M552" s="334">
        <f t="shared" si="55"/>
        <v>0</v>
      </c>
    </row>
    <row r="553" spans="1:13" s="41" customFormat="1" ht="17" customHeight="1">
      <c r="A553" s="443"/>
      <c r="B553" s="95">
        <v>499</v>
      </c>
      <c r="C553" s="147" t="s">
        <v>1162</v>
      </c>
      <c r="D553" s="148" t="s">
        <v>793</v>
      </c>
      <c r="E553" s="149">
        <v>100</v>
      </c>
      <c r="F553" s="227" t="s">
        <v>30</v>
      </c>
      <c r="G553" s="101" t="str">
        <f t="shared" si="52"/>
        <v>Local</v>
      </c>
      <c r="H553" s="102" t="s">
        <v>31</v>
      </c>
      <c r="I553" s="106">
        <f>IF(G553="","",IF(G553="Foreign",VLOOKUP(H553,Currency!$E$20:$F$33,2,FALSE),1))</f>
        <v>1</v>
      </c>
      <c r="J553" s="102"/>
      <c r="K553" s="103">
        <f t="shared" si="53"/>
        <v>0</v>
      </c>
      <c r="L553" s="104">
        <f t="shared" si="54"/>
        <v>0</v>
      </c>
      <c r="M553" s="334">
        <f t="shared" si="55"/>
        <v>0</v>
      </c>
    </row>
    <row r="554" spans="1:13" s="41" customFormat="1" ht="17" customHeight="1">
      <c r="A554" s="443"/>
      <c r="B554" s="95">
        <v>500</v>
      </c>
      <c r="C554" s="147" t="s">
        <v>757</v>
      </c>
      <c r="D554" s="148" t="s">
        <v>758</v>
      </c>
      <c r="E554" s="149">
        <v>100</v>
      </c>
      <c r="F554" s="227" t="s">
        <v>30</v>
      </c>
      <c r="G554" s="101" t="str">
        <f t="shared" si="52"/>
        <v>Local</v>
      </c>
      <c r="H554" s="102" t="s">
        <v>31</v>
      </c>
      <c r="I554" s="106">
        <f>IF(G554="","",IF(G554="Foreign",VLOOKUP(H554,Currency!$E$20:$F$33,2,FALSE),1))</f>
        <v>1</v>
      </c>
      <c r="J554" s="102"/>
      <c r="K554" s="103">
        <f t="shared" si="53"/>
        <v>0</v>
      </c>
      <c r="L554" s="104">
        <f t="shared" si="54"/>
        <v>0</v>
      </c>
      <c r="M554" s="334">
        <f t="shared" si="55"/>
        <v>0</v>
      </c>
    </row>
    <row r="555" spans="1:13" s="41" customFormat="1" ht="17" customHeight="1">
      <c r="A555" s="443"/>
      <c r="B555" s="95">
        <v>501</v>
      </c>
      <c r="C555" s="147" t="s">
        <v>1176</v>
      </c>
      <c r="D555" s="148" t="s">
        <v>1177</v>
      </c>
      <c r="E555" s="149">
        <v>100</v>
      </c>
      <c r="F555" s="227" t="s">
        <v>30</v>
      </c>
      <c r="G555" s="101" t="str">
        <f t="shared" si="52"/>
        <v>Local</v>
      </c>
      <c r="H555" s="102" t="s">
        <v>31</v>
      </c>
      <c r="I555" s="106">
        <f>IF(G555="","",IF(G555="Foreign",VLOOKUP(H555,Currency!$E$20:$F$33,2,FALSE),1))</f>
        <v>1</v>
      </c>
      <c r="J555" s="102"/>
      <c r="K555" s="103">
        <f t="shared" si="53"/>
        <v>0</v>
      </c>
      <c r="L555" s="104">
        <f t="shared" si="54"/>
        <v>0</v>
      </c>
      <c r="M555" s="334">
        <f t="shared" si="55"/>
        <v>0</v>
      </c>
    </row>
    <row r="556" spans="1:13" s="41" customFormat="1" ht="17" customHeight="1">
      <c r="A556" s="443"/>
      <c r="B556" s="95">
        <v>502</v>
      </c>
      <c r="C556" s="147" t="s">
        <v>1178</v>
      </c>
      <c r="D556" s="148" t="s">
        <v>1179</v>
      </c>
      <c r="E556" s="149">
        <v>200</v>
      </c>
      <c r="F556" s="227" t="s">
        <v>30</v>
      </c>
      <c r="G556" s="101" t="str">
        <f t="shared" si="52"/>
        <v>Local</v>
      </c>
      <c r="H556" s="102" t="s">
        <v>31</v>
      </c>
      <c r="I556" s="106">
        <f>IF(G556="","",IF(G556="Foreign",VLOOKUP(H556,Currency!$E$20:$F$33,2,FALSE),1))</f>
        <v>1</v>
      </c>
      <c r="J556" s="102"/>
      <c r="K556" s="103">
        <f t="shared" si="53"/>
        <v>0</v>
      </c>
      <c r="L556" s="104">
        <f t="shared" si="54"/>
        <v>0</v>
      </c>
      <c r="M556" s="334">
        <f t="shared" si="55"/>
        <v>0</v>
      </c>
    </row>
    <row r="557" spans="1:13" s="41" customFormat="1" ht="17" customHeight="1">
      <c r="A557" s="443"/>
      <c r="B557" s="95">
        <v>503</v>
      </c>
      <c r="C557" s="147" t="s">
        <v>1167</v>
      </c>
      <c r="D557" s="148" t="s">
        <v>1168</v>
      </c>
      <c r="E557" s="149">
        <v>100</v>
      </c>
      <c r="F557" s="227" t="s">
        <v>30</v>
      </c>
      <c r="G557" s="101" t="str">
        <f t="shared" si="52"/>
        <v>Local</v>
      </c>
      <c r="H557" s="102" t="s">
        <v>31</v>
      </c>
      <c r="I557" s="106">
        <f>IF(G557="","",IF(G557="Foreign",VLOOKUP(H557,Currency!$E$20:$F$33,2,FALSE),1))</f>
        <v>1</v>
      </c>
      <c r="J557" s="102"/>
      <c r="K557" s="103">
        <f t="shared" si="53"/>
        <v>0</v>
      </c>
      <c r="L557" s="104">
        <f t="shared" si="54"/>
        <v>0</v>
      </c>
      <c r="M557" s="334">
        <f t="shared" si="55"/>
        <v>0</v>
      </c>
    </row>
    <row r="558" spans="1:13" s="41" customFormat="1" ht="17" customHeight="1">
      <c r="A558" s="443"/>
      <c r="B558" s="95">
        <v>504</v>
      </c>
      <c r="C558" s="147" t="s">
        <v>763</v>
      </c>
      <c r="D558" s="148" t="s">
        <v>764</v>
      </c>
      <c r="E558" s="149">
        <v>100</v>
      </c>
      <c r="F558" s="227" t="s">
        <v>30</v>
      </c>
      <c r="G558" s="101" t="str">
        <f t="shared" si="52"/>
        <v>Local</v>
      </c>
      <c r="H558" s="102" t="s">
        <v>31</v>
      </c>
      <c r="I558" s="106">
        <f>IF(G558="","",IF(G558="Foreign",VLOOKUP(H558,Currency!$E$20:$F$33,2,FALSE),1))</f>
        <v>1</v>
      </c>
      <c r="J558" s="102"/>
      <c r="K558" s="103">
        <f t="shared" si="53"/>
        <v>0</v>
      </c>
      <c r="L558" s="104">
        <f t="shared" si="54"/>
        <v>0</v>
      </c>
      <c r="M558" s="334">
        <f t="shared" si="55"/>
        <v>0</v>
      </c>
    </row>
    <row r="559" spans="1:13" s="41" customFormat="1" ht="17" customHeight="1">
      <c r="A559" s="443"/>
      <c r="B559" s="95">
        <v>505</v>
      </c>
      <c r="C559" s="147" t="s">
        <v>765</v>
      </c>
      <c r="D559" s="148" t="s">
        <v>766</v>
      </c>
      <c r="E559" s="149">
        <v>100</v>
      </c>
      <c r="F559" s="227" t="s">
        <v>30</v>
      </c>
      <c r="G559" s="101" t="str">
        <f t="shared" si="52"/>
        <v>Local</v>
      </c>
      <c r="H559" s="102" t="s">
        <v>31</v>
      </c>
      <c r="I559" s="106">
        <f>IF(G559="","",IF(G559="Foreign",VLOOKUP(H559,Currency!$E$20:$F$33,2,FALSE),1))</f>
        <v>1</v>
      </c>
      <c r="J559" s="102"/>
      <c r="K559" s="103">
        <f t="shared" si="53"/>
        <v>0</v>
      </c>
      <c r="L559" s="104">
        <f t="shared" si="54"/>
        <v>0</v>
      </c>
      <c r="M559" s="334">
        <f t="shared" si="55"/>
        <v>0</v>
      </c>
    </row>
    <row r="560" spans="1:13" s="41" customFormat="1" ht="17" customHeight="1">
      <c r="A560" s="443"/>
      <c r="B560" s="95">
        <v>506</v>
      </c>
      <c r="C560" s="147" t="s">
        <v>856</v>
      </c>
      <c r="D560" s="148" t="s">
        <v>857</v>
      </c>
      <c r="E560" s="149">
        <v>100</v>
      </c>
      <c r="F560" s="227" t="s">
        <v>30</v>
      </c>
      <c r="G560" s="101" t="str">
        <f t="shared" si="52"/>
        <v>Local</v>
      </c>
      <c r="H560" s="102" t="s">
        <v>31</v>
      </c>
      <c r="I560" s="106">
        <f>IF(G560="","",IF(G560="Foreign",VLOOKUP(H560,Currency!$E$20:$F$33,2,FALSE),1))</f>
        <v>1</v>
      </c>
      <c r="J560" s="102"/>
      <c r="K560" s="103">
        <f t="shared" si="53"/>
        <v>0</v>
      </c>
      <c r="L560" s="104">
        <f t="shared" si="54"/>
        <v>0</v>
      </c>
      <c r="M560" s="334">
        <f t="shared" si="55"/>
        <v>0</v>
      </c>
    </row>
    <row r="561" spans="1:13" s="41" customFormat="1" ht="17" customHeight="1">
      <c r="A561" s="443"/>
      <c r="B561" s="95">
        <v>507</v>
      </c>
      <c r="C561" s="147" t="s">
        <v>745</v>
      </c>
      <c r="D561" s="148" t="s">
        <v>1169</v>
      </c>
      <c r="E561" s="149">
        <v>100</v>
      </c>
      <c r="F561" s="227" t="s">
        <v>30</v>
      </c>
      <c r="G561" s="101" t="str">
        <f t="shared" si="52"/>
        <v>Local</v>
      </c>
      <c r="H561" s="102" t="s">
        <v>31</v>
      </c>
      <c r="I561" s="106">
        <f>IF(G561="","",IF(G561="Foreign",VLOOKUP(H561,Currency!$E$20:$F$33,2,FALSE),1))</f>
        <v>1</v>
      </c>
      <c r="J561" s="102"/>
      <c r="K561" s="103">
        <f t="shared" si="53"/>
        <v>0</v>
      </c>
      <c r="L561" s="104">
        <f t="shared" si="54"/>
        <v>0</v>
      </c>
      <c r="M561" s="334">
        <f t="shared" si="55"/>
        <v>0</v>
      </c>
    </row>
    <row r="562" spans="1:13" s="41" customFormat="1" ht="17" customHeight="1">
      <c r="A562" s="443"/>
      <c r="B562" s="95">
        <v>508</v>
      </c>
      <c r="C562" s="147" t="s">
        <v>746</v>
      </c>
      <c r="D562" s="148" t="s">
        <v>747</v>
      </c>
      <c r="E562" s="149">
        <v>100</v>
      </c>
      <c r="F562" s="227" t="s">
        <v>30</v>
      </c>
      <c r="G562" s="101" t="str">
        <f t="shared" si="52"/>
        <v>Local</v>
      </c>
      <c r="H562" s="102" t="s">
        <v>31</v>
      </c>
      <c r="I562" s="106">
        <f>IF(G562="","",IF(G562="Foreign",VLOOKUP(H562,Currency!$E$20:$F$33,2,FALSE),1))</f>
        <v>1</v>
      </c>
      <c r="J562" s="102"/>
      <c r="K562" s="103">
        <f t="shared" si="53"/>
        <v>0</v>
      </c>
      <c r="L562" s="104">
        <f t="shared" si="54"/>
        <v>0</v>
      </c>
      <c r="M562" s="334">
        <f t="shared" si="55"/>
        <v>0</v>
      </c>
    </row>
    <row r="563" spans="1:13" s="41" customFormat="1" ht="17" customHeight="1">
      <c r="A563" s="443"/>
      <c r="B563" s="95">
        <v>509</v>
      </c>
      <c r="C563" s="147" t="s">
        <v>748</v>
      </c>
      <c r="D563" s="148" t="s">
        <v>749</v>
      </c>
      <c r="E563" s="149">
        <v>100</v>
      </c>
      <c r="F563" s="227" t="s">
        <v>30</v>
      </c>
      <c r="G563" s="101" t="str">
        <f t="shared" si="52"/>
        <v>Local</v>
      </c>
      <c r="H563" s="102" t="s">
        <v>31</v>
      </c>
      <c r="I563" s="106">
        <f>IF(G563="","",IF(G563="Foreign",VLOOKUP(H563,Currency!$E$20:$F$33,2,FALSE),1))</f>
        <v>1</v>
      </c>
      <c r="J563" s="102"/>
      <c r="K563" s="103">
        <f t="shared" si="53"/>
        <v>0</v>
      </c>
      <c r="L563" s="104">
        <f t="shared" si="54"/>
        <v>0</v>
      </c>
      <c r="M563" s="334">
        <f t="shared" si="55"/>
        <v>0</v>
      </c>
    </row>
    <row r="564" spans="1:13" s="41" customFormat="1" ht="17" customHeight="1">
      <c r="A564" s="443"/>
      <c r="B564" s="95">
        <v>510</v>
      </c>
      <c r="C564" s="147" t="s">
        <v>1180</v>
      </c>
      <c r="D564" s="148" t="s">
        <v>1181</v>
      </c>
      <c r="E564" s="149">
        <v>100</v>
      </c>
      <c r="F564" s="227" t="s">
        <v>30</v>
      </c>
      <c r="G564" s="101" t="str">
        <f t="shared" si="52"/>
        <v>Local</v>
      </c>
      <c r="H564" s="102" t="s">
        <v>31</v>
      </c>
      <c r="I564" s="106">
        <f>IF(G564="","",IF(G564="Foreign",VLOOKUP(H564,Currency!$E$20:$F$33,2,FALSE),1))</f>
        <v>1</v>
      </c>
      <c r="J564" s="102"/>
      <c r="K564" s="103">
        <f t="shared" si="53"/>
        <v>0</v>
      </c>
      <c r="L564" s="104">
        <f t="shared" si="54"/>
        <v>0</v>
      </c>
      <c r="M564" s="334">
        <f t="shared" si="55"/>
        <v>0</v>
      </c>
    </row>
    <row r="565" spans="1:13" s="41" customFormat="1" ht="17" customHeight="1">
      <c r="A565" s="443"/>
      <c r="B565" s="95">
        <v>511</v>
      </c>
      <c r="C565" s="147" t="s">
        <v>382</v>
      </c>
      <c r="D565" s="148" t="s">
        <v>383</v>
      </c>
      <c r="E565" s="149">
        <v>100</v>
      </c>
      <c r="F565" s="227" t="s">
        <v>30</v>
      </c>
      <c r="G565" s="101" t="str">
        <f t="shared" si="52"/>
        <v>Local</v>
      </c>
      <c r="H565" s="102" t="s">
        <v>31</v>
      </c>
      <c r="I565" s="106">
        <f>IF(G565="","",IF(G565="Foreign",VLOOKUP(H565,Currency!$E$20:$F$33,2,FALSE),1))</f>
        <v>1</v>
      </c>
      <c r="J565" s="102"/>
      <c r="K565" s="103">
        <f t="shared" si="53"/>
        <v>0</v>
      </c>
      <c r="L565" s="104">
        <f t="shared" si="54"/>
        <v>0</v>
      </c>
      <c r="M565" s="334">
        <f t="shared" si="55"/>
        <v>0</v>
      </c>
    </row>
    <row r="566" spans="1:13" s="41" customFormat="1" ht="17" customHeight="1">
      <c r="A566" s="443"/>
      <c r="B566" s="95">
        <v>512</v>
      </c>
      <c r="C566" s="151" t="s">
        <v>1182</v>
      </c>
      <c r="D566" s="148" t="s">
        <v>1183</v>
      </c>
      <c r="E566" s="149">
        <v>1</v>
      </c>
      <c r="F566" s="227" t="s">
        <v>30</v>
      </c>
      <c r="G566" s="101" t="str">
        <f t="shared" si="52"/>
        <v>Local</v>
      </c>
      <c r="H566" s="102" t="s">
        <v>31</v>
      </c>
      <c r="I566" s="106">
        <f>IF(G566="","",IF(G566="Foreign",VLOOKUP(H566,Currency!$E$20:$F$33,2,FALSE),1))</f>
        <v>1</v>
      </c>
      <c r="J566" s="102"/>
      <c r="K566" s="103">
        <f t="shared" si="53"/>
        <v>0</v>
      </c>
      <c r="L566" s="104">
        <f t="shared" si="54"/>
        <v>0</v>
      </c>
      <c r="M566" s="334">
        <f t="shared" si="55"/>
        <v>0</v>
      </c>
    </row>
    <row r="567" spans="1:13" s="41" customFormat="1" ht="17" customHeight="1">
      <c r="A567" s="443"/>
      <c r="B567" s="95">
        <v>513</v>
      </c>
      <c r="C567" s="147" t="s">
        <v>1184</v>
      </c>
      <c r="D567" s="148" t="s">
        <v>1185</v>
      </c>
      <c r="E567" s="149">
        <v>1</v>
      </c>
      <c r="F567" s="227" t="s">
        <v>30</v>
      </c>
      <c r="G567" s="101" t="str">
        <f t="shared" si="52"/>
        <v>Local</v>
      </c>
      <c r="H567" s="102" t="s">
        <v>31</v>
      </c>
      <c r="I567" s="106">
        <f>IF(G567="","",IF(G567="Foreign",VLOOKUP(H567,Currency!$E$20:$F$33,2,FALSE),1))</f>
        <v>1</v>
      </c>
      <c r="J567" s="102"/>
      <c r="K567" s="103">
        <f t="shared" si="53"/>
        <v>0</v>
      </c>
      <c r="L567" s="104">
        <f t="shared" si="54"/>
        <v>0</v>
      </c>
      <c r="M567" s="334">
        <f t="shared" si="55"/>
        <v>0</v>
      </c>
    </row>
    <row r="568" spans="1:13" s="41" customFormat="1" ht="17" customHeight="1">
      <c r="A568" s="443"/>
      <c r="B568" s="95">
        <v>514</v>
      </c>
      <c r="C568" s="147" t="s">
        <v>1151</v>
      </c>
      <c r="D568" s="148" t="s">
        <v>1152</v>
      </c>
      <c r="E568" s="149">
        <v>1</v>
      </c>
      <c r="F568" s="227" t="s">
        <v>30</v>
      </c>
      <c r="G568" s="101" t="str">
        <f t="shared" si="52"/>
        <v>Local</v>
      </c>
      <c r="H568" s="102" t="s">
        <v>31</v>
      </c>
      <c r="I568" s="106">
        <f>IF(G568="","",IF(G568="Foreign",VLOOKUP(H568,Currency!$E$20:$F$33,2,FALSE),1))</f>
        <v>1</v>
      </c>
      <c r="J568" s="102"/>
      <c r="K568" s="103">
        <f t="shared" si="53"/>
        <v>0</v>
      </c>
      <c r="L568" s="104">
        <f t="shared" si="54"/>
        <v>0</v>
      </c>
      <c r="M568" s="334">
        <f t="shared" si="55"/>
        <v>0</v>
      </c>
    </row>
    <row r="569" spans="1:13" s="41" customFormat="1" ht="17" customHeight="1">
      <c r="A569" s="443"/>
      <c r="B569" s="95">
        <v>515</v>
      </c>
      <c r="C569" s="147" t="s">
        <v>1153</v>
      </c>
      <c r="D569" s="148" t="s">
        <v>1154</v>
      </c>
      <c r="E569" s="149">
        <v>1</v>
      </c>
      <c r="F569" s="227" t="s">
        <v>30</v>
      </c>
      <c r="G569" s="101" t="str">
        <f t="shared" si="52"/>
        <v>Local</v>
      </c>
      <c r="H569" s="102" t="s">
        <v>31</v>
      </c>
      <c r="I569" s="106">
        <f>IF(G569="","",IF(G569="Foreign",VLOOKUP(H569,Currency!$E$20:$F$33,2,FALSE),1))</f>
        <v>1</v>
      </c>
      <c r="J569" s="102"/>
      <c r="K569" s="103">
        <f t="shared" si="53"/>
        <v>0</v>
      </c>
      <c r="L569" s="104">
        <f t="shared" si="54"/>
        <v>0</v>
      </c>
      <c r="M569" s="334">
        <f t="shared" si="55"/>
        <v>0</v>
      </c>
    </row>
    <row r="570" spans="1:13" s="41" customFormat="1" ht="17" customHeight="1">
      <c r="A570" s="443"/>
      <c r="B570" s="95">
        <v>516</v>
      </c>
      <c r="C570" s="147" t="s">
        <v>1155</v>
      </c>
      <c r="D570" s="148" t="s">
        <v>1156</v>
      </c>
      <c r="E570" s="149">
        <v>1</v>
      </c>
      <c r="F570" s="227" t="s">
        <v>30</v>
      </c>
      <c r="G570" s="101" t="str">
        <f t="shared" si="52"/>
        <v>Local</v>
      </c>
      <c r="H570" s="102" t="s">
        <v>31</v>
      </c>
      <c r="I570" s="106">
        <f>IF(G570="","",IF(G570="Foreign",VLOOKUP(H570,Currency!$E$20:$F$33,2,FALSE),1))</f>
        <v>1</v>
      </c>
      <c r="J570" s="102"/>
      <c r="K570" s="103">
        <f t="shared" si="53"/>
        <v>0</v>
      </c>
      <c r="L570" s="104">
        <f t="shared" si="54"/>
        <v>0</v>
      </c>
      <c r="M570" s="334">
        <f t="shared" si="55"/>
        <v>0</v>
      </c>
    </row>
    <row r="571" spans="1:13" s="41" customFormat="1" ht="17" customHeight="1">
      <c r="A571" s="443"/>
      <c r="B571" s="95">
        <v>517</v>
      </c>
      <c r="C571" s="147" t="s">
        <v>848</v>
      </c>
      <c r="D571" s="148" t="s">
        <v>849</v>
      </c>
      <c r="E571" s="149">
        <v>1</v>
      </c>
      <c r="F571" s="227" t="s">
        <v>30</v>
      </c>
      <c r="G571" s="101" t="str">
        <f t="shared" si="52"/>
        <v>Local</v>
      </c>
      <c r="H571" s="102" t="s">
        <v>31</v>
      </c>
      <c r="I571" s="106">
        <f>IF(G571="","",IF(G571="Foreign",VLOOKUP(H571,Currency!$E$20:$F$33,2,FALSE),1))</f>
        <v>1</v>
      </c>
      <c r="J571" s="102"/>
      <c r="K571" s="103">
        <f t="shared" si="53"/>
        <v>0</v>
      </c>
      <c r="L571" s="104">
        <f t="shared" si="54"/>
        <v>0</v>
      </c>
      <c r="M571" s="334">
        <f t="shared" si="55"/>
        <v>0</v>
      </c>
    </row>
    <row r="572" spans="1:13" s="41" customFormat="1" ht="17" customHeight="1">
      <c r="A572" s="443"/>
      <c r="B572" s="95">
        <v>518</v>
      </c>
      <c r="C572" s="147" t="s">
        <v>1157</v>
      </c>
      <c r="D572" s="148" t="s">
        <v>851</v>
      </c>
      <c r="E572" s="149">
        <v>1</v>
      </c>
      <c r="F572" s="227" t="s">
        <v>30</v>
      </c>
      <c r="G572" s="101" t="str">
        <f t="shared" si="52"/>
        <v>Local</v>
      </c>
      <c r="H572" s="102" t="s">
        <v>31</v>
      </c>
      <c r="I572" s="106">
        <f>IF(G572="","",IF(G572="Foreign",VLOOKUP(H572,Currency!$E$20:$F$33,2,FALSE),1))</f>
        <v>1</v>
      </c>
      <c r="J572" s="102"/>
      <c r="K572" s="103">
        <f t="shared" si="53"/>
        <v>0</v>
      </c>
      <c r="L572" s="104">
        <f t="shared" si="54"/>
        <v>0</v>
      </c>
      <c r="M572" s="334">
        <f t="shared" si="55"/>
        <v>0</v>
      </c>
    </row>
    <row r="573" spans="1:13" s="41" customFormat="1" ht="17" customHeight="1">
      <c r="A573" s="443"/>
      <c r="B573" s="95">
        <v>519</v>
      </c>
      <c r="C573" s="147" t="s">
        <v>844</v>
      </c>
      <c r="D573" s="148" t="s">
        <v>845</v>
      </c>
      <c r="E573" s="149">
        <v>1</v>
      </c>
      <c r="F573" s="227" t="s">
        <v>30</v>
      </c>
      <c r="G573" s="101" t="str">
        <f t="shared" si="52"/>
        <v>Local</v>
      </c>
      <c r="H573" s="102" t="s">
        <v>31</v>
      </c>
      <c r="I573" s="106">
        <f>IF(G573="","",IF(G573="Foreign",VLOOKUP(H573,Currency!$E$20:$F$33,2,FALSE),1))</f>
        <v>1</v>
      </c>
      <c r="J573" s="102"/>
      <c r="K573" s="103">
        <f t="shared" si="53"/>
        <v>0</v>
      </c>
      <c r="L573" s="104">
        <f t="shared" si="54"/>
        <v>0</v>
      </c>
      <c r="M573" s="334">
        <f t="shared" si="55"/>
        <v>0</v>
      </c>
    </row>
    <row r="574" spans="1:13" s="41" customFormat="1" ht="17" customHeight="1">
      <c r="A574" s="443"/>
      <c r="B574" s="95">
        <v>520</v>
      </c>
      <c r="C574" s="147" t="s">
        <v>1158</v>
      </c>
      <c r="D574" s="148" t="s">
        <v>1159</v>
      </c>
      <c r="E574" s="149">
        <v>1</v>
      </c>
      <c r="F574" s="227" t="s">
        <v>30</v>
      </c>
      <c r="G574" s="101" t="str">
        <f t="shared" si="52"/>
        <v>Local</v>
      </c>
      <c r="H574" s="102" t="s">
        <v>31</v>
      </c>
      <c r="I574" s="106">
        <f>IF(G574="","",IF(G574="Foreign",VLOOKUP(H574,Currency!$E$20:$F$33,2,FALSE),1))</f>
        <v>1</v>
      </c>
      <c r="J574" s="102"/>
      <c r="K574" s="103">
        <f t="shared" si="53"/>
        <v>0</v>
      </c>
      <c r="L574" s="104">
        <f t="shared" si="54"/>
        <v>0</v>
      </c>
      <c r="M574" s="334">
        <f t="shared" si="55"/>
        <v>0</v>
      </c>
    </row>
    <row r="575" spans="1:13" s="41" customFormat="1" ht="17" customHeight="1">
      <c r="A575" s="443"/>
      <c r="B575" s="95">
        <v>521</v>
      </c>
      <c r="C575" s="147" t="s">
        <v>1160</v>
      </c>
      <c r="D575" s="148" t="s">
        <v>1161</v>
      </c>
      <c r="E575" s="149">
        <v>1</v>
      </c>
      <c r="F575" s="227" t="s">
        <v>30</v>
      </c>
      <c r="G575" s="101" t="str">
        <f t="shared" si="52"/>
        <v>Local</v>
      </c>
      <c r="H575" s="102" t="s">
        <v>31</v>
      </c>
      <c r="I575" s="106">
        <f>IF(G575="","",IF(G575="Foreign",VLOOKUP(H575,Currency!$E$20:$F$33,2,FALSE),1))</f>
        <v>1</v>
      </c>
      <c r="J575" s="102"/>
      <c r="K575" s="103">
        <f t="shared" si="53"/>
        <v>0</v>
      </c>
      <c r="L575" s="104">
        <f t="shared" si="54"/>
        <v>0</v>
      </c>
      <c r="M575" s="334">
        <f t="shared" si="55"/>
        <v>0</v>
      </c>
    </row>
    <row r="576" spans="1:13" s="41" customFormat="1" ht="17" customHeight="1">
      <c r="A576" s="443"/>
      <c r="B576" s="95">
        <v>522</v>
      </c>
      <c r="C576" s="147" t="s">
        <v>1162</v>
      </c>
      <c r="D576" s="148" t="s">
        <v>793</v>
      </c>
      <c r="E576" s="149">
        <v>1</v>
      </c>
      <c r="F576" s="227" t="s">
        <v>30</v>
      </c>
      <c r="G576" s="101" t="str">
        <f t="shared" si="52"/>
        <v>Local</v>
      </c>
      <c r="H576" s="102" t="s">
        <v>31</v>
      </c>
      <c r="I576" s="106">
        <f>IF(G576="","",IF(G576="Foreign",VLOOKUP(H576,Currency!$E$20:$F$33,2,FALSE),1))</f>
        <v>1</v>
      </c>
      <c r="J576" s="102"/>
      <c r="K576" s="103">
        <f t="shared" si="53"/>
        <v>0</v>
      </c>
      <c r="L576" s="104">
        <f t="shared" si="54"/>
        <v>0</v>
      </c>
      <c r="M576" s="334">
        <f t="shared" si="55"/>
        <v>0</v>
      </c>
    </row>
    <row r="577" spans="1:13" s="41" customFormat="1" ht="17" customHeight="1">
      <c r="A577" s="443"/>
      <c r="B577" s="95">
        <v>523</v>
      </c>
      <c r="C577" s="147" t="s">
        <v>1186</v>
      </c>
      <c r="D577" s="148" t="s">
        <v>1187</v>
      </c>
      <c r="E577" s="149">
        <v>1</v>
      </c>
      <c r="F577" s="227" t="s">
        <v>30</v>
      </c>
      <c r="G577" s="101" t="str">
        <f t="shared" si="52"/>
        <v>Local</v>
      </c>
      <c r="H577" s="102" t="s">
        <v>31</v>
      </c>
      <c r="I577" s="106">
        <f>IF(G577="","",IF(G577="Foreign",VLOOKUP(H577,Currency!$E$20:$F$33,2,FALSE),1))</f>
        <v>1</v>
      </c>
      <c r="J577" s="102"/>
      <c r="K577" s="103">
        <f t="shared" si="53"/>
        <v>0</v>
      </c>
      <c r="L577" s="104">
        <f t="shared" si="54"/>
        <v>0</v>
      </c>
      <c r="M577" s="334">
        <f t="shared" si="55"/>
        <v>0</v>
      </c>
    </row>
    <row r="578" spans="1:13" s="41" customFormat="1" ht="17" customHeight="1">
      <c r="A578" s="443"/>
      <c r="B578" s="95">
        <v>524</v>
      </c>
      <c r="C578" s="147" t="s">
        <v>1188</v>
      </c>
      <c r="D578" s="148" t="s">
        <v>1189</v>
      </c>
      <c r="E578" s="149">
        <v>1</v>
      </c>
      <c r="F578" s="227" t="s">
        <v>30</v>
      </c>
      <c r="G578" s="101" t="str">
        <f t="shared" si="52"/>
        <v>Local</v>
      </c>
      <c r="H578" s="102" t="s">
        <v>31</v>
      </c>
      <c r="I578" s="106">
        <f>IF(G578="","",IF(G578="Foreign",VLOOKUP(H578,Currency!$E$20:$F$33,2,FALSE),1))</f>
        <v>1</v>
      </c>
      <c r="J578" s="102"/>
      <c r="K578" s="103">
        <f t="shared" si="53"/>
        <v>0</v>
      </c>
      <c r="L578" s="104">
        <f t="shared" si="54"/>
        <v>0</v>
      </c>
      <c r="M578" s="334">
        <f t="shared" si="55"/>
        <v>0</v>
      </c>
    </row>
    <row r="579" spans="1:13" s="41" customFormat="1" ht="17" customHeight="1">
      <c r="A579" s="443"/>
      <c r="B579" s="95">
        <v>525</v>
      </c>
      <c r="C579" s="147" t="s">
        <v>1190</v>
      </c>
      <c r="D579" s="148" t="s">
        <v>1191</v>
      </c>
      <c r="E579" s="149">
        <v>2</v>
      </c>
      <c r="F579" s="227" t="s">
        <v>30</v>
      </c>
      <c r="G579" s="101" t="str">
        <f t="shared" si="52"/>
        <v>Local</v>
      </c>
      <c r="H579" s="102" t="s">
        <v>31</v>
      </c>
      <c r="I579" s="106">
        <f>IF(G579="","",IF(G579="Foreign",VLOOKUP(H579,Currency!$E$20:$F$33,2,FALSE),1))</f>
        <v>1</v>
      </c>
      <c r="J579" s="102"/>
      <c r="K579" s="103">
        <f t="shared" si="53"/>
        <v>0</v>
      </c>
      <c r="L579" s="104">
        <f t="shared" si="54"/>
        <v>0</v>
      </c>
      <c r="M579" s="334">
        <f t="shared" si="55"/>
        <v>0</v>
      </c>
    </row>
    <row r="580" spans="1:13" s="41" customFormat="1" ht="17" customHeight="1">
      <c r="A580" s="443"/>
      <c r="B580" s="95">
        <v>526</v>
      </c>
      <c r="C580" s="147" t="s">
        <v>1167</v>
      </c>
      <c r="D580" s="148" t="s">
        <v>1168</v>
      </c>
      <c r="E580" s="149">
        <v>1</v>
      </c>
      <c r="F580" s="227" t="s">
        <v>30</v>
      </c>
      <c r="G580" s="101" t="str">
        <f t="shared" si="52"/>
        <v>Local</v>
      </c>
      <c r="H580" s="102" t="s">
        <v>31</v>
      </c>
      <c r="I580" s="106">
        <f>IF(G580="","",IF(G580="Foreign",VLOOKUP(H580,Currency!$E$20:$F$33,2,FALSE),1))</f>
        <v>1</v>
      </c>
      <c r="J580" s="102"/>
      <c r="K580" s="103">
        <f t="shared" si="53"/>
        <v>0</v>
      </c>
      <c r="L580" s="104">
        <f t="shared" si="54"/>
        <v>0</v>
      </c>
      <c r="M580" s="334">
        <f t="shared" si="55"/>
        <v>0</v>
      </c>
    </row>
    <row r="581" spans="1:13" s="41" customFormat="1" ht="17" customHeight="1">
      <c r="A581" s="443"/>
      <c r="B581" s="95">
        <v>527</v>
      </c>
      <c r="C581" s="147" t="s">
        <v>763</v>
      </c>
      <c r="D581" s="148" t="s">
        <v>764</v>
      </c>
      <c r="E581" s="149">
        <v>1</v>
      </c>
      <c r="F581" s="227" t="s">
        <v>30</v>
      </c>
      <c r="G581" s="101" t="str">
        <f t="shared" si="52"/>
        <v>Local</v>
      </c>
      <c r="H581" s="102" t="s">
        <v>31</v>
      </c>
      <c r="I581" s="106">
        <f>IF(G581="","",IF(G581="Foreign",VLOOKUP(H581,Currency!$E$20:$F$33,2,FALSE),1))</f>
        <v>1</v>
      </c>
      <c r="J581" s="102"/>
      <c r="K581" s="103">
        <f t="shared" si="53"/>
        <v>0</v>
      </c>
      <c r="L581" s="104">
        <f t="shared" si="54"/>
        <v>0</v>
      </c>
      <c r="M581" s="334">
        <f t="shared" si="55"/>
        <v>0</v>
      </c>
    </row>
    <row r="582" spans="1:13" s="41" customFormat="1" ht="17" customHeight="1">
      <c r="A582" s="443"/>
      <c r="B582" s="95">
        <v>528</v>
      </c>
      <c r="C582" s="147" t="s">
        <v>765</v>
      </c>
      <c r="D582" s="148" t="s">
        <v>766</v>
      </c>
      <c r="E582" s="149">
        <v>1</v>
      </c>
      <c r="F582" s="227" t="s">
        <v>30</v>
      </c>
      <c r="G582" s="101" t="str">
        <f t="shared" si="52"/>
        <v>Local</v>
      </c>
      <c r="H582" s="102" t="s">
        <v>31</v>
      </c>
      <c r="I582" s="106">
        <f>IF(G582="","",IF(G582="Foreign",VLOOKUP(H582,Currency!$E$20:$F$33,2,FALSE),1))</f>
        <v>1</v>
      </c>
      <c r="J582" s="102"/>
      <c r="K582" s="103">
        <f t="shared" si="53"/>
        <v>0</v>
      </c>
      <c r="L582" s="104">
        <f t="shared" si="54"/>
        <v>0</v>
      </c>
      <c r="M582" s="334">
        <f t="shared" si="55"/>
        <v>0</v>
      </c>
    </row>
    <row r="583" spans="1:13" s="41" customFormat="1" ht="17" customHeight="1">
      <c r="A583" s="443"/>
      <c r="B583" s="95">
        <v>529</v>
      </c>
      <c r="C583" s="147" t="s">
        <v>856</v>
      </c>
      <c r="D583" s="148" t="s">
        <v>857</v>
      </c>
      <c r="E583" s="149">
        <v>1</v>
      </c>
      <c r="F583" s="227" t="s">
        <v>30</v>
      </c>
      <c r="G583" s="101" t="str">
        <f t="shared" si="52"/>
        <v>Local</v>
      </c>
      <c r="H583" s="102" t="s">
        <v>31</v>
      </c>
      <c r="I583" s="106">
        <f>IF(G583="","",IF(G583="Foreign",VLOOKUP(H583,Currency!$E$20:$F$33,2,FALSE),1))</f>
        <v>1</v>
      </c>
      <c r="J583" s="102"/>
      <c r="K583" s="103">
        <f t="shared" si="53"/>
        <v>0</v>
      </c>
      <c r="L583" s="104">
        <f t="shared" si="54"/>
        <v>0</v>
      </c>
      <c r="M583" s="334">
        <f t="shared" si="55"/>
        <v>0</v>
      </c>
    </row>
    <row r="584" spans="1:13" s="41" customFormat="1" ht="17" customHeight="1">
      <c r="A584" s="443"/>
      <c r="B584" s="95">
        <v>530</v>
      </c>
      <c r="C584" s="147" t="s">
        <v>745</v>
      </c>
      <c r="D584" s="148" t="s">
        <v>1169</v>
      </c>
      <c r="E584" s="149">
        <v>1</v>
      </c>
      <c r="F584" s="227" t="s">
        <v>30</v>
      </c>
      <c r="G584" s="101" t="str">
        <f t="shared" si="52"/>
        <v>Local</v>
      </c>
      <c r="H584" s="102" t="s">
        <v>31</v>
      </c>
      <c r="I584" s="106">
        <f>IF(G584="","",IF(G584="Foreign",VLOOKUP(H584,Currency!$E$20:$F$33,2,FALSE),1))</f>
        <v>1</v>
      </c>
      <c r="J584" s="102"/>
      <c r="K584" s="103">
        <f t="shared" si="53"/>
        <v>0</v>
      </c>
      <c r="L584" s="104">
        <f t="shared" si="54"/>
        <v>0</v>
      </c>
      <c r="M584" s="334">
        <f t="shared" si="55"/>
        <v>0</v>
      </c>
    </row>
    <row r="585" spans="1:13" s="41" customFormat="1" ht="17" customHeight="1">
      <c r="A585" s="443"/>
      <c r="B585" s="95">
        <v>531</v>
      </c>
      <c r="C585" s="147" t="s">
        <v>746</v>
      </c>
      <c r="D585" s="148" t="s">
        <v>747</v>
      </c>
      <c r="E585" s="149">
        <v>1</v>
      </c>
      <c r="F585" s="227" t="s">
        <v>30</v>
      </c>
      <c r="G585" s="101" t="str">
        <f t="shared" ref="G585:G648" si="56">IF(H585="","",IF(H585="ZAR","Local","Foreign"))</f>
        <v>Local</v>
      </c>
      <c r="H585" s="102" t="s">
        <v>31</v>
      </c>
      <c r="I585" s="106">
        <f>IF(G585="","",IF(G585="Foreign",VLOOKUP(H585,Currency!$E$20:$F$33,2,FALSE),1))</f>
        <v>1</v>
      </c>
      <c r="J585" s="102"/>
      <c r="K585" s="103">
        <f t="shared" ref="K585:K648" si="57">J585*$I585</f>
        <v>0</v>
      </c>
      <c r="L585" s="104">
        <f t="shared" ref="L585:L648" si="58">J585*$E585</f>
        <v>0</v>
      </c>
      <c r="M585" s="334">
        <f t="shared" ref="M585:M648" si="59">K585*$E585</f>
        <v>0</v>
      </c>
    </row>
    <row r="586" spans="1:13" s="41" customFormat="1" ht="17" customHeight="1">
      <c r="A586" s="443"/>
      <c r="B586" s="95">
        <v>532</v>
      </c>
      <c r="C586" s="147" t="s">
        <v>748</v>
      </c>
      <c r="D586" s="148" t="s">
        <v>749</v>
      </c>
      <c r="E586" s="149">
        <v>1</v>
      </c>
      <c r="F586" s="227" t="s">
        <v>30</v>
      </c>
      <c r="G586" s="101" t="str">
        <f t="shared" si="56"/>
        <v>Local</v>
      </c>
      <c r="H586" s="102" t="s">
        <v>31</v>
      </c>
      <c r="I586" s="106">
        <f>IF(G586="","",IF(G586="Foreign",VLOOKUP(H586,Currency!$E$20:$F$33,2,FALSE),1))</f>
        <v>1</v>
      </c>
      <c r="J586" s="102"/>
      <c r="K586" s="103">
        <f t="shared" si="57"/>
        <v>0</v>
      </c>
      <c r="L586" s="104">
        <f t="shared" si="58"/>
        <v>0</v>
      </c>
      <c r="M586" s="334">
        <f t="shared" si="59"/>
        <v>0</v>
      </c>
    </row>
    <row r="587" spans="1:13" s="41" customFormat="1" ht="17" customHeight="1">
      <c r="A587" s="443"/>
      <c r="B587" s="95">
        <v>533</v>
      </c>
      <c r="C587" s="147" t="s">
        <v>1192</v>
      </c>
      <c r="D587" s="148" t="s">
        <v>1193</v>
      </c>
      <c r="E587" s="149">
        <v>1</v>
      </c>
      <c r="F587" s="227" t="s">
        <v>30</v>
      </c>
      <c r="G587" s="101" t="str">
        <f t="shared" si="56"/>
        <v>Local</v>
      </c>
      <c r="H587" s="102" t="s">
        <v>31</v>
      </c>
      <c r="I587" s="106">
        <f>IF(G587="","",IF(G587="Foreign",VLOOKUP(H587,Currency!$E$20:$F$33,2,FALSE),1))</f>
        <v>1</v>
      </c>
      <c r="J587" s="102"/>
      <c r="K587" s="103">
        <f t="shared" si="57"/>
        <v>0</v>
      </c>
      <c r="L587" s="104">
        <f t="shared" si="58"/>
        <v>0</v>
      </c>
      <c r="M587" s="334">
        <f t="shared" si="59"/>
        <v>0</v>
      </c>
    </row>
    <row r="588" spans="1:13" s="41" customFormat="1" ht="17" customHeight="1">
      <c r="A588" s="443"/>
      <c r="B588" s="95">
        <v>534</v>
      </c>
      <c r="C588" s="147" t="s">
        <v>382</v>
      </c>
      <c r="D588" s="148" t="s">
        <v>383</v>
      </c>
      <c r="E588" s="149">
        <v>1</v>
      </c>
      <c r="F588" s="227" t="s">
        <v>30</v>
      </c>
      <c r="G588" s="101" t="str">
        <f t="shared" si="56"/>
        <v>Local</v>
      </c>
      <c r="H588" s="102" t="s">
        <v>31</v>
      </c>
      <c r="I588" s="106">
        <f>IF(G588="","",IF(G588="Foreign",VLOOKUP(H588,Currency!$E$20:$F$33,2,FALSE),1))</f>
        <v>1</v>
      </c>
      <c r="J588" s="102"/>
      <c r="K588" s="103">
        <f t="shared" si="57"/>
        <v>0</v>
      </c>
      <c r="L588" s="104">
        <f t="shared" si="58"/>
        <v>0</v>
      </c>
      <c r="M588" s="334">
        <f t="shared" si="59"/>
        <v>0</v>
      </c>
    </row>
    <row r="589" spans="1:13" s="41" customFormat="1" ht="17" customHeight="1">
      <c r="A589" s="443"/>
      <c r="B589" s="95">
        <v>535</v>
      </c>
      <c r="C589" s="151" t="s">
        <v>1194</v>
      </c>
      <c r="D589" s="148" t="s">
        <v>1195</v>
      </c>
      <c r="E589" s="149">
        <v>1</v>
      </c>
      <c r="F589" s="227" t="s">
        <v>30</v>
      </c>
      <c r="G589" s="101" t="str">
        <f t="shared" si="56"/>
        <v>Local</v>
      </c>
      <c r="H589" s="102" t="s">
        <v>31</v>
      </c>
      <c r="I589" s="106">
        <f>IF(G589="","",IF(G589="Foreign",VLOOKUP(H589,Currency!$E$20:$F$33,2,FALSE),1))</f>
        <v>1</v>
      </c>
      <c r="J589" s="102"/>
      <c r="K589" s="103">
        <f t="shared" si="57"/>
        <v>0</v>
      </c>
      <c r="L589" s="104">
        <f t="shared" si="58"/>
        <v>0</v>
      </c>
      <c r="M589" s="334">
        <f t="shared" si="59"/>
        <v>0</v>
      </c>
    </row>
    <row r="590" spans="1:13" s="41" customFormat="1" ht="17" customHeight="1">
      <c r="A590" s="443"/>
      <c r="B590" s="95">
        <v>536</v>
      </c>
      <c r="C590" s="147" t="s">
        <v>1196</v>
      </c>
      <c r="D590" s="148" t="s">
        <v>1197</v>
      </c>
      <c r="E590" s="149">
        <v>1</v>
      </c>
      <c r="F590" s="227" t="s">
        <v>30</v>
      </c>
      <c r="G590" s="101" t="str">
        <f t="shared" si="56"/>
        <v>Local</v>
      </c>
      <c r="H590" s="102" t="s">
        <v>31</v>
      </c>
      <c r="I590" s="106">
        <f>IF(G590="","",IF(G590="Foreign",VLOOKUP(H590,Currency!$E$20:$F$33,2,FALSE),1))</f>
        <v>1</v>
      </c>
      <c r="J590" s="102"/>
      <c r="K590" s="103">
        <f t="shared" si="57"/>
        <v>0</v>
      </c>
      <c r="L590" s="104">
        <f t="shared" si="58"/>
        <v>0</v>
      </c>
      <c r="M590" s="334">
        <f t="shared" si="59"/>
        <v>0</v>
      </c>
    </row>
    <row r="591" spans="1:13" s="41" customFormat="1" ht="17" customHeight="1">
      <c r="A591" s="443"/>
      <c r="B591" s="95">
        <v>537</v>
      </c>
      <c r="C591" s="147" t="s">
        <v>1198</v>
      </c>
      <c r="D591" s="148" t="s">
        <v>1199</v>
      </c>
      <c r="E591" s="149">
        <v>1</v>
      </c>
      <c r="F591" s="227" t="s">
        <v>30</v>
      </c>
      <c r="G591" s="101" t="str">
        <f t="shared" si="56"/>
        <v>Local</v>
      </c>
      <c r="H591" s="102" t="s">
        <v>31</v>
      </c>
      <c r="I591" s="106">
        <f>IF(G591="","",IF(G591="Foreign",VLOOKUP(H591,Currency!$E$20:$F$33,2,FALSE),1))</f>
        <v>1</v>
      </c>
      <c r="J591" s="102"/>
      <c r="K591" s="103">
        <f t="shared" si="57"/>
        <v>0</v>
      </c>
      <c r="L591" s="104">
        <f t="shared" si="58"/>
        <v>0</v>
      </c>
      <c r="M591" s="334">
        <f t="shared" si="59"/>
        <v>0</v>
      </c>
    </row>
    <row r="592" spans="1:13" s="41" customFormat="1" ht="17" customHeight="1">
      <c r="A592" s="443"/>
      <c r="B592" s="95">
        <v>538</v>
      </c>
      <c r="C592" s="147" t="s">
        <v>1200</v>
      </c>
      <c r="D592" s="148" t="s">
        <v>1154</v>
      </c>
      <c r="E592" s="149">
        <v>1</v>
      </c>
      <c r="F592" s="227" t="s">
        <v>30</v>
      </c>
      <c r="G592" s="101" t="str">
        <f t="shared" si="56"/>
        <v>Local</v>
      </c>
      <c r="H592" s="102" t="s">
        <v>31</v>
      </c>
      <c r="I592" s="106">
        <f>IF(G592="","",IF(G592="Foreign",VLOOKUP(H592,Currency!$E$20:$F$33,2,FALSE),1))</f>
        <v>1</v>
      </c>
      <c r="J592" s="102"/>
      <c r="K592" s="103">
        <f t="shared" si="57"/>
        <v>0</v>
      </c>
      <c r="L592" s="104">
        <f t="shared" si="58"/>
        <v>0</v>
      </c>
      <c r="M592" s="334">
        <f t="shared" si="59"/>
        <v>0</v>
      </c>
    </row>
    <row r="593" spans="1:13" s="41" customFormat="1" ht="17" customHeight="1">
      <c r="A593" s="443"/>
      <c r="B593" s="95">
        <v>539</v>
      </c>
      <c r="C593" s="147" t="s">
        <v>1201</v>
      </c>
      <c r="D593" s="148" t="s">
        <v>1202</v>
      </c>
      <c r="E593" s="149">
        <v>1</v>
      </c>
      <c r="F593" s="227" t="s">
        <v>30</v>
      </c>
      <c r="G593" s="101" t="str">
        <f t="shared" si="56"/>
        <v>Local</v>
      </c>
      <c r="H593" s="102" t="s">
        <v>31</v>
      </c>
      <c r="I593" s="106">
        <f>IF(G593="","",IF(G593="Foreign",VLOOKUP(H593,Currency!$E$20:$F$33,2,FALSE),1))</f>
        <v>1</v>
      </c>
      <c r="J593" s="102"/>
      <c r="K593" s="103">
        <f t="shared" si="57"/>
        <v>0</v>
      </c>
      <c r="L593" s="104">
        <f t="shared" si="58"/>
        <v>0</v>
      </c>
      <c r="M593" s="334">
        <f t="shared" si="59"/>
        <v>0</v>
      </c>
    </row>
    <row r="594" spans="1:13" s="41" customFormat="1" ht="17" customHeight="1">
      <c r="A594" s="443"/>
      <c r="B594" s="95">
        <v>540</v>
      </c>
      <c r="C594" s="147" t="s">
        <v>1203</v>
      </c>
      <c r="D594" s="148" t="s">
        <v>1204</v>
      </c>
      <c r="E594" s="149">
        <v>1</v>
      </c>
      <c r="F594" s="227" t="s">
        <v>30</v>
      </c>
      <c r="G594" s="101" t="str">
        <f t="shared" si="56"/>
        <v>Local</v>
      </c>
      <c r="H594" s="102" t="s">
        <v>31</v>
      </c>
      <c r="I594" s="106">
        <f>IF(G594="","",IF(G594="Foreign",VLOOKUP(H594,Currency!$E$20:$F$33,2,FALSE),1))</f>
        <v>1</v>
      </c>
      <c r="J594" s="102"/>
      <c r="K594" s="103">
        <f t="shared" si="57"/>
        <v>0</v>
      </c>
      <c r="L594" s="104">
        <f t="shared" si="58"/>
        <v>0</v>
      </c>
      <c r="M594" s="334">
        <f t="shared" si="59"/>
        <v>0</v>
      </c>
    </row>
    <row r="595" spans="1:13" s="41" customFormat="1" ht="17" customHeight="1">
      <c r="A595" s="443"/>
      <c r="B595" s="95">
        <v>541</v>
      </c>
      <c r="C595" s="147" t="s">
        <v>1162</v>
      </c>
      <c r="D595" s="148" t="s">
        <v>793</v>
      </c>
      <c r="E595" s="149">
        <v>1</v>
      </c>
      <c r="F595" s="227" t="s">
        <v>30</v>
      </c>
      <c r="G595" s="101" t="str">
        <f t="shared" si="56"/>
        <v>Local</v>
      </c>
      <c r="H595" s="102" t="s">
        <v>31</v>
      </c>
      <c r="I595" s="106">
        <f>IF(G595="","",IF(G595="Foreign",VLOOKUP(H595,Currency!$E$20:$F$33,2,FALSE),1))</f>
        <v>1</v>
      </c>
      <c r="J595" s="102"/>
      <c r="K595" s="103">
        <f t="shared" si="57"/>
        <v>0</v>
      </c>
      <c r="L595" s="104">
        <f t="shared" si="58"/>
        <v>0</v>
      </c>
      <c r="M595" s="334">
        <f t="shared" si="59"/>
        <v>0</v>
      </c>
    </row>
    <row r="596" spans="1:13" s="41" customFormat="1" ht="17" customHeight="1">
      <c r="A596" s="443"/>
      <c r="B596" s="95">
        <v>542</v>
      </c>
      <c r="C596" s="147" t="s">
        <v>1163</v>
      </c>
      <c r="D596" s="148" t="s">
        <v>1164</v>
      </c>
      <c r="E596" s="149">
        <v>1</v>
      </c>
      <c r="F596" s="227" t="s">
        <v>30</v>
      </c>
      <c r="G596" s="101" t="str">
        <f t="shared" si="56"/>
        <v>Local</v>
      </c>
      <c r="H596" s="102" t="s">
        <v>31</v>
      </c>
      <c r="I596" s="106">
        <f>IF(G596="","",IF(G596="Foreign",VLOOKUP(H596,Currency!$E$20:$F$33,2,FALSE),1))</f>
        <v>1</v>
      </c>
      <c r="J596" s="102"/>
      <c r="K596" s="103">
        <f t="shared" si="57"/>
        <v>0</v>
      </c>
      <c r="L596" s="104">
        <f t="shared" si="58"/>
        <v>0</v>
      </c>
      <c r="M596" s="334">
        <f t="shared" si="59"/>
        <v>0</v>
      </c>
    </row>
    <row r="597" spans="1:13" s="41" customFormat="1" ht="17" customHeight="1">
      <c r="A597" s="443"/>
      <c r="B597" s="95">
        <v>543</v>
      </c>
      <c r="C597" s="147" t="s">
        <v>1176</v>
      </c>
      <c r="D597" s="148" t="s">
        <v>1177</v>
      </c>
      <c r="E597" s="149">
        <v>1</v>
      </c>
      <c r="F597" s="227" t="s">
        <v>30</v>
      </c>
      <c r="G597" s="101" t="str">
        <f t="shared" si="56"/>
        <v>Local</v>
      </c>
      <c r="H597" s="102" t="s">
        <v>31</v>
      </c>
      <c r="I597" s="106">
        <f>IF(G597="","",IF(G597="Foreign",VLOOKUP(H597,Currency!$E$20:$F$33,2,FALSE),1))</f>
        <v>1</v>
      </c>
      <c r="J597" s="102"/>
      <c r="K597" s="103">
        <f t="shared" si="57"/>
        <v>0</v>
      </c>
      <c r="L597" s="104">
        <f t="shared" si="58"/>
        <v>0</v>
      </c>
      <c r="M597" s="334">
        <f t="shared" si="59"/>
        <v>0</v>
      </c>
    </row>
    <row r="598" spans="1:13" s="41" customFormat="1" ht="17" customHeight="1">
      <c r="A598" s="443"/>
      <c r="B598" s="95">
        <v>544</v>
      </c>
      <c r="C598" s="147" t="s">
        <v>741</v>
      </c>
      <c r="D598" s="148" t="s">
        <v>742</v>
      </c>
      <c r="E598" s="149">
        <v>2</v>
      </c>
      <c r="F598" s="227" t="s">
        <v>30</v>
      </c>
      <c r="G598" s="101" t="str">
        <f t="shared" si="56"/>
        <v>Local</v>
      </c>
      <c r="H598" s="102" t="s">
        <v>31</v>
      </c>
      <c r="I598" s="106">
        <f>IF(G598="","",IF(G598="Foreign",VLOOKUP(H598,Currency!$E$20:$F$33,2,FALSE),1))</f>
        <v>1</v>
      </c>
      <c r="J598" s="102"/>
      <c r="K598" s="103">
        <f t="shared" si="57"/>
        <v>0</v>
      </c>
      <c r="L598" s="104">
        <f t="shared" si="58"/>
        <v>0</v>
      </c>
      <c r="M598" s="334">
        <f t="shared" si="59"/>
        <v>0</v>
      </c>
    </row>
    <row r="599" spans="1:13" s="41" customFormat="1" ht="17" customHeight="1">
      <c r="A599" s="443"/>
      <c r="B599" s="95">
        <v>545</v>
      </c>
      <c r="C599" s="147" t="s">
        <v>1167</v>
      </c>
      <c r="D599" s="148" t="s">
        <v>1168</v>
      </c>
      <c r="E599" s="149">
        <v>1</v>
      </c>
      <c r="F599" s="227" t="s">
        <v>30</v>
      </c>
      <c r="G599" s="101" t="str">
        <f t="shared" si="56"/>
        <v>Local</v>
      </c>
      <c r="H599" s="102" t="s">
        <v>31</v>
      </c>
      <c r="I599" s="106">
        <f>IF(G599="","",IF(G599="Foreign",VLOOKUP(H599,Currency!$E$20:$F$33,2,FALSE),1))</f>
        <v>1</v>
      </c>
      <c r="J599" s="102"/>
      <c r="K599" s="103">
        <f t="shared" si="57"/>
        <v>0</v>
      </c>
      <c r="L599" s="104">
        <f t="shared" si="58"/>
        <v>0</v>
      </c>
      <c r="M599" s="334">
        <f t="shared" si="59"/>
        <v>0</v>
      </c>
    </row>
    <row r="600" spans="1:13" s="41" customFormat="1" ht="17" customHeight="1">
      <c r="A600" s="443"/>
      <c r="B600" s="95">
        <v>546</v>
      </c>
      <c r="C600" s="147" t="s">
        <v>763</v>
      </c>
      <c r="D600" s="148" t="s">
        <v>764</v>
      </c>
      <c r="E600" s="149">
        <v>1</v>
      </c>
      <c r="F600" s="227" t="s">
        <v>30</v>
      </c>
      <c r="G600" s="101" t="str">
        <f t="shared" si="56"/>
        <v>Local</v>
      </c>
      <c r="H600" s="102" t="s">
        <v>31</v>
      </c>
      <c r="I600" s="106">
        <f>IF(G600="","",IF(G600="Foreign",VLOOKUP(H600,Currency!$E$20:$F$33,2,FALSE),1))</f>
        <v>1</v>
      </c>
      <c r="J600" s="102"/>
      <c r="K600" s="103">
        <f t="shared" si="57"/>
        <v>0</v>
      </c>
      <c r="L600" s="104">
        <f t="shared" si="58"/>
        <v>0</v>
      </c>
      <c r="M600" s="334">
        <f t="shared" si="59"/>
        <v>0</v>
      </c>
    </row>
    <row r="601" spans="1:13" s="41" customFormat="1" ht="17" customHeight="1">
      <c r="A601" s="443"/>
      <c r="B601" s="95">
        <v>547</v>
      </c>
      <c r="C601" s="147" t="s">
        <v>765</v>
      </c>
      <c r="D601" s="148" t="s">
        <v>766</v>
      </c>
      <c r="E601" s="149">
        <v>1</v>
      </c>
      <c r="F601" s="227" t="s">
        <v>30</v>
      </c>
      <c r="G601" s="101" t="str">
        <f t="shared" si="56"/>
        <v>Local</v>
      </c>
      <c r="H601" s="102" t="s">
        <v>31</v>
      </c>
      <c r="I601" s="106">
        <f>IF(G601="","",IF(G601="Foreign",VLOOKUP(H601,Currency!$E$20:$F$33,2,FALSE),1))</f>
        <v>1</v>
      </c>
      <c r="J601" s="102"/>
      <c r="K601" s="103">
        <f t="shared" si="57"/>
        <v>0</v>
      </c>
      <c r="L601" s="104">
        <f t="shared" si="58"/>
        <v>0</v>
      </c>
      <c r="M601" s="334">
        <f t="shared" si="59"/>
        <v>0</v>
      </c>
    </row>
    <row r="602" spans="1:13" s="41" customFormat="1" ht="17" customHeight="1">
      <c r="A602" s="443"/>
      <c r="B602" s="95">
        <v>548</v>
      </c>
      <c r="C602" s="147" t="s">
        <v>856</v>
      </c>
      <c r="D602" s="148" t="s">
        <v>857</v>
      </c>
      <c r="E602" s="149">
        <v>1</v>
      </c>
      <c r="F602" s="227" t="s">
        <v>30</v>
      </c>
      <c r="G602" s="101" t="str">
        <f t="shared" si="56"/>
        <v>Local</v>
      </c>
      <c r="H602" s="102" t="s">
        <v>31</v>
      </c>
      <c r="I602" s="106">
        <f>IF(G602="","",IF(G602="Foreign",VLOOKUP(H602,Currency!$E$20:$F$33,2,FALSE),1))</f>
        <v>1</v>
      </c>
      <c r="J602" s="102"/>
      <c r="K602" s="103">
        <f t="shared" si="57"/>
        <v>0</v>
      </c>
      <c r="L602" s="104">
        <f t="shared" si="58"/>
        <v>0</v>
      </c>
      <c r="M602" s="334">
        <f t="shared" si="59"/>
        <v>0</v>
      </c>
    </row>
    <row r="603" spans="1:13" s="41" customFormat="1" ht="17" customHeight="1">
      <c r="A603" s="443"/>
      <c r="B603" s="95">
        <v>549</v>
      </c>
      <c r="C603" s="147" t="s">
        <v>745</v>
      </c>
      <c r="D603" s="148" t="s">
        <v>1169</v>
      </c>
      <c r="E603" s="149">
        <v>1</v>
      </c>
      <c r="F603" s="227" t="s">
        <v>30</v>
      </c>
      <c r="G603" s="101" t="str">
        <f t="shared" si="56"/>
        <v>Local</v>
      </c>
      <c r="H603" s="102" t="s">
        <v>31</v>
      </c>
      <c r="I603" s="106">
        <f>IF(G603="","",IF(G603="Foreign",VLOOKUP(H603,Currency!$E$20:$F$33,2,FALSE),1))</f>
        <v>1</v>
      </c>
      <c r="J603" s="102"/>
      <c r="K603" s="103">
        <f t="shared" si="57"/>
        <v>0</v>
      </c>
      <c r="L603" s="104">
        <f t="shared" si="58"/>
        <v>0</v>
      </c>
      <c r="M603" s="334">
        <f t="shared" si="59"/>
        <v>0</v>
      </c>
    </row>
    <row r="604" spans="1:13" s="41" customFormat="1" ht="17" customHeight="1">
      <c r="A604" s="443"/>
      <c r="B604" s="95">
        <v>550</v>
      </c>
      <c r="C604" s="147" t="s">
        <v>746</v>
      </c>
      <c r="D604" s="148" t="s">
        <v>747</v>
      </c>
      <c r="E604" s="149">
        <v>1</v>
      </c>
      <c r="F604" s="227" t="s">
        <v>30</v>
      </c>
      <c r="G604" s="101" t="str">
        <f t="shared" si="56"/>
        <v>Local</v>
      </c>
      <c r="H604" s="102" t="s">
        <v>31</v>
      </c>
      <c r="I604" s="106">
        <f>IF(G604="","",IF(G604="Foreign",VLOOKUP(H604,Currency!$E$20:$F$33,2,FALSE),1))</f>
        <v>1</v>
      </c>
      <c r="J604" s="102"/>
      <c r="K604" s="103">
        <f t="shared" si="57"/>
        <v>0</v>
      </c>
      <c r="L604" s="104">
        <f t="shared" si="58"/>
        <v>0</v>
      </c>
      <c r="M604" s="334">
        <f t="shared" si="59"/>
        <v>0</v>
      </c>
    </row>
    <row r="605" spans="1:13" s="41" customFormat="1" ht="17" customHeight="1">
      <c r="A605" s="443"/>
      <c r="B605" s="95">
        <v>551</v>
      </c>
      <c r="C605" s="147" t="s">
        <v>748</v>
      </c>
      <c r="D605" s="148" t="s">
        <v>749</v>
      </c>
      <c r="E605" s="149">
        <v>1</v>
      </c>
      <c r="F605" s="227" t="s">
        <v>30</v>
      </c>
      <c r="G605" s="101" t="str">
        <f t="shared" si="56"/>
        <v>Local</v>
      </c>
      <c r="H605" s="102" t="s">
        <v>31</v>
      </c>
      <c r="I605" s="106">
        <f>IF(G605="","",IF(G605="Foreign",VLOOKUP(H605,Currency!$E$20:$F$33,2,FALSE),1))</f>
        <v>1</v>
      </c>
      <c r="J605" s="102"/>
      <c r="K605" s="103">
        <f t="shared" si="57"/>
        <v>0</v>
      </c>
      <c r="L605" s="104">
        <f t="shared" si="58"/>
        <v>0</v>
      </c>
      <c r="M605" s="334">
        <f t="shared" si="59"/>
        <v>0</v>
      </c>
    </row>
    <row r="606" spans="1:13" s="41" customFormat="1" ht="17" customHeight="1">
      <c r="A606" s="443"/>
      <c r="B606" s="95">
        <v>552</v>
      </c>
      <c r="C606" s="147" t="s">
        <v>848</v>
      </c>
      <c r="D606" s="148" t="s">
        <v>849</v>
      </c>
      <c r="E606" s="149">
        <v>1</v>
      </c>
      <c r="F606" s="227" t="s">
        <v>30</v>
      </c>
      <c r="G606" s="101" t="str">
        <f t="shared" si="56"/>
        <v>Local</v>
      </c>
      <c r="H606" s="102" t="s">
        <v>31</v>
      </c>
      <c r="I606" s="106">
        <f>IF(G606="","",IF(G606="Foreign",VLOOKUP(H606,Currency!$E$20:$F$33,2,FALSE),1))</f>
        <v>1</v>
      </c>
      <c r="J606" s="102"/>
      <c r="K606" s="103">
        <f t="shared" si="57"/>
        <v>0</v>
      </c>
      <c r="L606" s="104">
        <f t="shared" si="58"/>
        <v>0</v>
      </c>
      <c r="M606" s="334">
        <f t="shared" si="59"/>
        <v>0</v>
      </c>
    </row>
    <row r="607" spans="1:13" s="41" customFormat="1" ht="17" customHeight="1">
      <c r="A607" s="443"/>
      <c r="B607" s="95">
        <v>553</v>
      </c>
      <c r="C607" s="147" t="s">
        <v>1157</v>
      </c>
      <c r="D607" s="148" t="s">
        <v>851</v>
      </c>
      <c r="E607" s="149">
        <v>1</v>
      </c>
      <c r="F607" s="227" t="s">
        <v>30</v>
      </c>
      <c r="G607" s="101" t="str">
        <f t="shared" si="56"/>
        <v>Local</v>
      </c>
      <c r="H607" s="102" t="s">
        <v>31</v>
      </c>
      <c r="I607" s="106">
        <f>IF(G607="","",IF(G607="Foreign",VLOOKUP(H607,Currency!$E$20:$F$33,2,FALSE),1))</f>
        <v>1</v>
      </c>
      <c r="J607" s="102"/>
      <c r="K607" s="103">
        <f t="shared" si="57"/>
        <v>0</v>
      </c>
      <c r="L607" s="104">
        <f t="shared" si="58"/>
        <v>0</v>
      </c>
      <c r="M607" s="334">
        <f t="shared" si="59"/>
        <v>0</v>
      </c>
    </row>
    <row r="608" spans="1:13" s="41" customFormat="1" ht="17" customHeight="1">
      <c r="A608" s="443"/>
      <c r="B608" s="95">
        <v>554</v>
      </c>
      <c r="C608" s="147" t="s">
        <v>844</v>
      </c>
      <c r="D608" s="148" t="s">
        <v>845</v>
      </c>
      <c r="E608" s="149">
        <v>1</v>
      </c>
      <c r="F608" s="227" t="s">
        <v>30</v>
      </c>
      <c r="G608" s="101" t="str">
        <f t="shared" si="56"/>
        <v>Local</v>
      </c>
      <c r="H608" s="102" t="s">
        <v>31</v>
      </c>
      <c r="I608" s="106">
        <f>IF(G608="","",IF(G608="Foreign",VLOOKUP(H608,Currency!$E$20:$F$33,2,FALSE),1))</f>
        <v>1</v>
      </c>
      <c r="J608" s="102"/>
      <c r="K608" s="103">
        <f t="shared" si="57"/>
        <v>0</v>
      </c>
      <c r="L608" s="104">
        <f t="shared" si="58"/>
        <v>0</v>
      </c>
      <c r="M608" s="334">
        <f t="shared" si="59"/>
        <v>0</v>
      </c>
    </row>
    <row r="609" spans="1:13" s="41" customFormat="1" ht="17" customHeight="1">
      <c r="A609" s="443"/>
      <c r="B609" s="95">
        <v>555</v>
      </c>
      <c r="C609" s="147" t="s">
        <v>1158</v>
      </c>
      <c r="D609" s="148" t="s">
        <v>1159</v>
      </c>
      <c r="E609" s="149">
        <v>1</v>
      </c>
      <c r="F609" s="227" t="s">
        <v>30</v>
      </c>
      <c r="G609" s="101" t="str">
        <f t="shared" si="56"/>
        <v>Local</v>
      </c>
      <c r="H609" s="102" t="s">
        <v>31</v>
      </c>
      <c r="I609" s="106">
        <f>IF(G609="","",IF(G609="Foreign",VLOOKUP(H609,Currency!$E$20:$F$33,2,FALSE),1))</f>
        <v>1</v>
      </c>
      <c r="J609" s="102"/>
      <c r="K609" s="103">
        <f t="shared" si="57"/>
        <v>0</v>
      </c>
      <c r="L609" s="104">
        <f t="shared" si="58"/>
        <v>0</v>
      </c>
      <c r="M609" s="334">
        <f t="shared" si="59"/>
        <v>0</v>
      </c>
    </row>
    <row r="610" spans="1:13" s="41" customFormat="1" ht="17" customHeight="1">
      <c r="A610" s="443"/>
      <c r="B610" s="95">
        <v>556</v>
      </c>
      <c r="C610" s="147" t="s">
        <v>1170</v>
      </c>
      <c r="D610" s="148" t="s">
        <v>1171</v>
      </c>
      <c r="E610" s="149">
        <v>1</v>
      </c>
      <c r="F610" s="227" t="s">
        <v>30</v>
      </c>
      <c r="G610" s="101" t="str">
        <f t="shared" si="56"/>
        <v>Local</v>
      </c>
      <c r="H610" s="102" t="s">
        <v>31</v>
      </c>
      <c r="I610" s="106">
        <f>IF(G610="","",IF(G610="Foreign",VLOOKUP(H610,Currency!$E$20:$F$33,2,FALSE),1))</f>
        <v>1</v>
      </c>
      <c r="J610" s="102"/>
      <c r="K610" s="103">
        <f t="shared" si="57"/>
        <v>0</v>
      </c>
      <c r="L610" s="104">
        <f t="shared" si="58"/>
        <v>0</v>
      </c>
      <c r="M610" s="334">
        <f t="shared" si="59"/>
        <v>0</v>
      </c>
    </row>
    <row r="611" spans="1:13" s="41" customFormat="1" ht="17" customHeight="1">
      <c r="A611" s="443"/>
      <c r="B611" s="95">
        <v>557</v>
      </c>
      <c r="C611" s="147" t="s">
        <v>382</v>
      </c>
      <c r="D611" s="148" t="s">
        <v>383</v>
      </c>
      <c r="E611" s="149">
        <v>1</v>
      </c>
      <c r="F611" s="227" t="s">
        <v>30</v>
      </c>
      <c r="G611" s="101" t="str">
        <f t="shared" si="56"/>
        <v>Local</v>
      </c>
      <c r="H611" s="102" t="s">
        <v>31</v>
      </c>
      <c r="I611" s="106">
        <f>IF(G611="","",IF(G611="Foreign",VLOOKUP(H611,Currency!$E$20:$F$33,2,FALSE),1))</f>
        <v>1</v>
      </c>
      <c r="J611" s="102"/>
      <c r="K611" s="103">
        <f t="shared" si="57"/>
        <v>0</v>
      </c>
      <c r="L611" s="104">
        <f t="shared" si="58"/>
        <v>0</v>
      </c>
      <c r="M611" s="334">
        <f t="shared" si="59"/>
        <v>0</v>
      </c>
    </row>
    <row r="612" spans="1:13" s="41" customFormat="1" ht="17" customHeight="1">
      <c r="A612" s="443"/>
      <c r="B612" s="95">
        <v>558</v>
      </c>
      <c r="C612" s="151" t="s">
        <v>1205</v>
      </c>
      <c r="D612" s="148" t="s">
        <v>1206</v>
      </c>
      <c r="E612" s="149">
        <v>100</v>
      </c>
      <c r="F612" s="227" t="s">
        <v>30</v>
      </c>
      <c r="G612" s="101" t="str">
        <f t="shared" si="56"/>
        <v>Local</v>
      </c>
      <c r="H612" s="102" t="s">
        <v>31</v>
      </c>
      <c r="I612" s="106">
        <f>IF(G612="","",IF(G612="Foreign",VLOOKUP(H612,Currency!$E$20:$F$33,2,FALSE),1))</f>
        <v>1</v>
      </c>
      <c r="J612" s="102"/>
      <c r="K612" s="103">
        <f t="shared" si="57"/>
        <v>0</v>
      </c>
      <c r="L612" s="104">
        <f t="shared" si="58"/>
        <v>0</v>
      </c>
      <c r="M612" s="334">
        <f t="shared" si="59"/>
        <v>0</v>
      </c>
    </row>
    <row r="613" spans="1:13" s="41" customFormat="1" ht="17" customHeight="1">
      <c r="A613" s="443"/>
      <c r="B613" s="95">
        <v>559</v>
      </c>
      <c r="C613" s="147" t="s">
        <v>1207</v>
      </c>
      <c r="D613" s="148" t="s">
        <v>1208</v>
      </c>
      <c r="E613" s="149">
        <v>100</v>
      </c>
      <c r="F613" s="227" t="s">
        <v>30</v>
      </c>
      <c r="G613" s="101" t="str">
        <f t="shared" si="56"/>
        <v>Local</v>
      </c>
      <c r="H613" s="102" t="s">
        <v>31</v>
      </c>
      <c r="I613" s="106">
        <f>IF(G613="","",IF(G613="Foreign",VLOOKUP(H613,Currency!$E$20:$F$33,2,FALSE),1))</f>
        <v>1</v>
      </c>
      <c r="J613" s="102"/>
      <c r="K613" s="103">
        <f t="shared" si="57"/>
        <v>0</v>
      </c>
      <c r="L613" s="104">
        <f t="shared" si="58"/>
        <v>0</v>
      </c>
      <c r="M613" s="334">
        <f t="shared" si="59"/>
        <v>0</v>
      </c>
    </row>
    <row r="614" spans="1:13" s="41" customFormat="1" ht="17" customHeight="1">
      <c r="A614" s="443"/>
      <c r="B614" s="95">
        <v>560</v>
      </c>
      <c r="C614" s="147" t="s">
        <v>1209</v>
      </c>
      <c r="D614" s="148" t="s">
        <v>1210</v>
      </c>
      <c r="E614" s="149">
        <v>100</v>
      </c>
      <c r="F614" s="227" t="s">
        <v>30</v>
      </c>
      <c r="G614" s="101" t="str">
        <f t="shared" si="56"/>
        <v>Local</v>
      </c>
      <c r="H614" s="102" t="s">
        <v>31</v>
      </c>
      <c r="I614" s="106">
        <f>IF(G614="","",IF(G614="Foreign",VLOOKUP(H614,Currency!$E$20:$F$33,2,FALSE),1))</f>
        <v>1</v>
      </c>
      <c r="J614" s="102"/>
      <c r="K614" s="103">
        <f t="shared" si="57"/>
        <v>0</v>
      </c>
      <c r="L614" s="104">
        <f t="shared" si="58"/>
        <v>0</v>
      </c>
      <c r="M614" s="334">
        <f t="shared" si="59"/>
        <v>0</v>
      </c>
    </row>
    <row r="615" spans="1:13" s="41" customFormat="1" ht="17" customHeight="1">
      <c r="A615" s="443"/>
      <c r="B615" s="95">
        <v>561</v>
      </c>
      <c r="C615" s="147" t="s">
        <v>1211</v>
      </c>
      <c r="D615" s="148" t="s">
        <v>1212</v>
      </c>
      <c r="E615" s="149">
        <v>100</v>
      </c>
      <c r="F615" s="227" t="s">
        <v>30</v>
      </c>
      <c r="G615" s="101" t="str">
        <f t="shared" si="56"/>
        <v>Local</v>
      </c>
      <c r="H615" s="102" t="s">
        <v>31</v>
      </c>
      <c r="I615" s="106">
        <f>IF(G615="","",IF(G615="Foreign",VLOOKUP(H615,Currency!$E$20:$F$33,2,FALSE),1))</f>
        <v>1</v>
      </c>
      <c r="J615" s="102"/>
      <c r="K615" s="103">
        <f t="shared" si="57"/>
        <v>0</v>
      </c>
      <c r="L615" s="104">
        <f t="shared" si="58"/>
        <v>0</v>
      </c>
      <c r="M615" s="334">
        <f t="shared" si="59"/>
        <v>0</v>
      </c>
    </row>
    <row r="616" spans="1:13" s="41" customFormat="1" ht="17" customHeight="1">
      <c r="A616" s="443"/>
      <c r="B616" s="95">
        <v>562</v>
      </c>
      <c r="C616" s="147" t="s">
        <v>1213</v>
      </c>
      <c r="D616" s="148" t="s">
        <v>1214</v>
      </c>
      <c r="E616" s="149">
        <v>100</v>
      </c>
      <c r="F616" s="227" t="s">
        <v>30</v>
      </c>
      <c r="G616" s="101" t="str">
        <f t="shared" si="56"/>
        <v>Local</v>
      </c>
      <c r="H616" s="102" t="s">
        <v>31</v>
      </c>
      <c r="I616" s="106">
        <f>IF(G616="","",IF(G616="Foreign",VLOOKUP(H616,Currency!$E$20:$F$33,2,FALSE),1))</f>
        <v>1</v>
      </c>
      <c r="J616" s="102"/>
      <c r="K616" s="103">
        <f t="shared" si="57"/>
        <v>0</v>
      </c>
      <c r="L616" s="104">
        <f t="shared" si="58"/>
        <v>0</v>
      </c>
      <c r="M616" s="334">
        <f t="shared" si="59"/>
        <v>0</v>
      </c>
    </row>
    <row r="617" spans="1:13" s="41" customFormat="1" ht="17" customHeight="1">
      <c r="A617" s="443"/>
      <c r="B617" s="95">
        <v>563</v>
      </c>
      <c r="C617" s="147" t="s">
        <v>848</v>
      </c>
      <c r="D617" s="148" t="s">
        <v>849</v>
      </c>
      <c r="E617" s="149">
        <v>100</v>
      </c>
      <c r="F617" s="227" t="s">
        <v>30</v>
      </c>
      <c r="G617" s="101" t="str">
        <f t="shared" si="56"/>
        <v>Local</v>
      </c>
      <c r="H617" s="102" t="s">
        <v>31</v>
      </c>
      <c r="I617" s="106">
        <f>IF(G617="","",IF(G617="Foreign",VLOOKUP(H617,Currency!$E$20:$F$33,2,FALSE),1))</f>
        <v>1</v>
      </c>
      <c r="J617" s="102"/>
      <c r="K617" s="103">
        <f t="shared" si="57"/>
        <v>0</v>
      </c>
      <c r="L617" s="104">
        <f t="shared" si="58"/>
        <v>0</v>
      </c>
      <c r="M617" s="334">
        <f t="shared" si="59"/>
        <v>0</v>
      </c>
    </row>
    <row r="618" spans="1:13" s="41" customFormat="1" ht="17" customHeight="1">
      <c r="A618" s="443"/>
      <c r="B618" s="95">
        <v>564</v>
      </c>
      <c r="C618" s="147" t="s">
        <v>1157</v>
      </c>
      <c r="D618" s="148" t="s">
        <v>851</v>
      </c>
      <c r="E618" s="149">
        <v>100</v>
      </c>
      <c r="F618" s="227" t="s">
        <v>30</v>
      </c>
      <c r="G618" s="101" t="str">
        <f t="shared" si="56"/>
        <v>Local</v>
      </c>
      <c r="H618" s="102" t="s">
        <v>31</v>
      </c>
      <c r="I618" s="106">
        <f>IF(G618="","",IF(G618="Foreign",VLOOKUP(H618,Currency!$E$20:$F$33,2,FALSE),1))</f>
        <v>1</v>
      </c>
      <c r="J618" s="102"/>
      <c r="K618" s="103">
        <f t="shared" si="57"/>
        <v>0</v>
      </c>
      <c r="L618" s="104">
        <f t="shared" si="58"/>
        <v>0</v>
      </c>
      <c r="M618" s="334">
        <f t="shared" si="59"/>
        <v>0</v>
      </c>
    </row>
    <row r="619" spans="1:13" s="41" customFormat="1" ht="17" customHeight="1">
      <c r="A619" s="443"/>
      <c r="B619" s="95">
        <v>565</v>
      </c>
      <c r="C619" s="147" t="s">
        <v>844</v>
      </c>
      <c r="D619" s="148" t="s">
        <v>845</v>
      </c>
      <c r="E619" s="149">
        <v>100</v>
      </c>
      <c r="F619" s="227" t="s">
        <v>30</v>
      </c>
      <c r="G619" s="101" t="str">
        <f t="shared" si="56"/>
        <v>Local</v>
      </c>
      <c r="H619" s="102" t="s">
        <v>31</v>
      </c>
      <c r="I619" s="106">
        <f>IF(G619="","",IF(G619="Foreign",VLOOKUP(H619,Currency!$E$20:$F$33,2,FALSE),1))</f>
        <v>1</v>
      </c>
      <c r="J619" s="102"/>
      <c r="K619" s="103">
        <f t="shared" si="57"/>
        <v>0</v>
      </c>
      <c r="L619" s="104">
        <f t="shared" si="58"/>
        <v>0</v>
      </c>
      <c r="M619" s="334">
        <f t="shared" si="59"/>
        <v>0</v>
      </c>
    </row>
    <row r="620" spans="1:13" s="41" customFormat="1" ht="17" customHeight="1">
      <c r="A620" s="443"/>
      <c r="B620" s="95">
        <v>566</v>
      </c>
      <c r="C620" s="147" t="s">
        <v>1158</v>
      </c>
      <c r="D620" s="148" t="s">
        <v>1159</v>
      </c>
      <c r="E620" s="149">
        <v>100</v>
      </c>
      <c r="F620" s="227" t="s">
        <v>30</v>
      </c>
      <c r="G620" s="101" t="str">
        <f t="shared" si="56"/>
        <v>Local</v>
      </c>
      <c r="H620" s="102" t="s">
        <v>31</v>
      </c>
      <c r="I620" s="106">
        <f>IF(G620="","",IF(G620="Foreign",VLOOKUP(H620,Currency!$E$20:$F$33,2,FALSE),1))</f>
        <v>1</v>
      </c>
      <c r="J620" s="102"/>
      <c r="K620" s="103">
        <f t="shared" si="57"/>
        <v>0</v>
      </c>
      <c r="L620" s="104">
        <f t="shared" si="58"/>
        <v>0</v>
      </c>
      <c r="M620" s="334">
        <f t="shared" si="59"/>
        <v>0</v>
      </c>
    </row>
    <row r="621" spans="1:13" s="41" customFormat="1" ht="17" customHeight="1">
      <c r="A621" s="443"/>
      <c r="B621" s="95">
        <v>567</v>
      </c>
      <c r="C621" s="147" t="s">
        <v>757</v>
      </c>
      <c r="D621" s="148" t="s">
        <v>758</v>
      </c>
      <c r="E621" s="149">
        <v>100</v>
      </c>
      <c r="F621" s="227" t="s">
        <v>30</v>
      </c>
      <c r="G621" s="101" t="str">
        <f t="shared" si="56"/>
        <v>Local</v>
      </c>
      <c r="H621" s="102" t="s">
        <v>31</v>
      </c>
      <c r="I621" s="106">
        <f>IF(G621="","",IF(G621="Foreign",VLOOKUP(H621,Currency!$E$20:$F$33,2,FALSE),1))</f>
        <v>1</v>
      </c>
      <c r="J621" s="102"/>
      <c r="K621" s="103">
        <f t="shared" si="57"/>
        <v>0</v>
      </c>
      <c r="L621" s="104">
        <f t="shared" si="58"/>
        <v>0</v>
      </c>
      <c r="M621" s="334">
        <f t="shared" si="59"/>
        <v>0</v>
      </c>
    </row>
    <row r="622" spans="1:13" s="41" customFormat="1" ht="17" customHeight="1">
      <c r="A622" s="443"/>
      <c r="B622" s="95">
        <v>568</v>
      </c>
      <c r="C622" s="147" t="s">
        <v>1176</v>
      </c>
      <c r="D622" s="148" t="s">
        <v>1177</v>
      </c>
      <c r="E622" s="149">
        <v>100</v>
      </c>
      <c r="F622" s="227" t="s">
        <v>30</v>
      </c>
      <c r="G622" s="101" t="str">
        <f t="shared" si="56"/>
        <v>Local</v>
      </c>
      <c r="H622" s="102" t="s">
        <v>31</v>
      </c>
      <c r="I622" s="106">
        <f>IF(G622="","",IF(G622="Foreign",VLOOKUP(H622,Currency!$E$20:$F$33,2,FALSE),1))</f>
        <v>1</v>
      </c>
      <c r="J622" s="102"/>
      <c r="K622" s="103">
        <f t="shared" si="57"/>
        <v>0</v>
      </c>
      <c r="L622" s="104">
        <f t="shared" si="58"/>
        <v>0</v>
      </c>
      <c r="M622" s="334">
        <f t="shared" si="59"/>
        <v>0</v>
      </c>
    </row>
    <row r="623" spans="1:13" s="41" customFormat="1" ht="17" customHeight="1">
      <c r="A623" s="443"/>
      <c r="B623" s="95">
        <v>569</v>
      </c>
      <c r="C623" s="147" t="s">
        <v>741</v>
      </c>
      <c r="D623" s="148" t="s">
        <v>742</v>
      </c>
      <c r="E623" s="149">
        <v>200</v>
      </c>
      <c r="F623" s="227" t="s">
        <v>30</v>
      </c>
      <c r="G623" s="101" t="str">
        <f t="shared" si="56"/>
        <v>Local</v>
      </c>
      <c r="H623" s="102" t="s">
        <v>31</v>
      </c>
      <c r="I623" s="106">
        <f>IF(G623="","",IF(G623="Foreign",VLOOKUP(H623,Currency!$E$20:$F$33,2,FALSE),1))</f>
        <v>1</v>
      </c>
      <c r="J623" s="102"/>
      <c r="K623" s="103">
        <f t="shared" si="57"/>
        <v>0</v>
      </c>
      <c r="L623" s="104">
        <f t="shared" si="58"/>
        <v>0</v>
      </c>
      <c r="M623" s="334">
        <f t="shared" si="59"/>
        <v>0</v>
      </c>
    </row>
    <row r="624" spans="1:13" s="41" customFormat="1" ht="17" customHeight="1">
      <c r="A624" s="443"/>
      <c r="B624" s="95">
        <v>570</v>
      </c>
      <c r="C624" s="147" t="s">
        <v>1215</v>
      </c>
      <c r="D624" s="148" t="s">
        <v>1216</v>
      </c>
      <c r="E624" s="149">
        <v>100</v>
      </c>
      <c r="F624" s="227" t="s">
        <v>30</v>
      </c>
      <c r="G624" s="101" t="str">
        <f t="shared" si="56"/>
        <v>Local</v>
      </c>
      <c r="H624" s="102" t="s">
        <v>31</v>
      </c>
      <c r="I624" s="106">
        <f>IF(G624="","",IF(G624="Foreign",VLOOKUP(H624,Currency!$E$20:$F$33,2,FALSE),1))</f>
        <v>1</v>
      </c>
      <c r="J624" s="102"/>
      <c r="K624" s="103">
        <f t="shared" si="57"/>
        <v>0</v>
      </c>
      <c r="L624" s="104">
        <f t="shared" si="58"/>
        <v>0</v>
      </c>
      <c r="M624" s="334">
        <f t="shared" si="59"/>
        <v>0</v>
      </c>
    </row>
    <row r="625" spans="1:13" s="41" customFormat="1" ht="17" customHeight="1">
      <c r="A625" s="443"/>
      <c r="B625" s="95">
        <v>571</v>
      </c>
      <c r="C625" s="147" t="s">
        <v>763</v>
      </c>
      <c r="D625" s="148" t="s">
        <v>764</v>
      </c>
      <c r="E625" s="149">
        <v>100</v>
      </c>
      <c r="F625" s="227" t="s">
        <v>30</v>
      </c>
      <c r="G625" s="101" t="str">
        <f t="shared" si="56"/>
        <v>Local</v>
      </c>
      <c r="H625" s="102" t="s">
        <v>31</v>
      </c>
      <c r="I625" s="106">
        <f>IF(G625="","",IF(G625="Foreign",VLOOKUP(H625,Currency!$E$20:$F$33,2,FALSE),1))</f>
        <v>1</v>
      </c>
      <c r="J625" s="102"/>
      <c r="K625" s="103">
        <f t="shared" si="57"/>
        <v>0</v>
      </c>
      <c r="L625" s="104">
        <f t="shared" si="58"/>
        <v>0</v>
      </c>
      <c r="M625" s="334">
        <f t="shared" si="59"/>
        <v>0</v>
      </c>
    </row>
    <row r="626" spans="1:13" s="41" customFormat="1" ht="17" customHeight="1">
      <c r="A626" s="443"/>
      <c r="B626" s="95">
        <v>572</v>
      </c>
      <c r="C626" s="147" t="s">
        <v>1217</v>
      </c>
      <c r="D626" s="148" t="s">
        <v>1218</v>
      </c>
      <c r="E626" s="149">
        <v>100</v>
      </c>
      <c r="F626" s="227" t="s">
        <v>30</v>
      </c>
      <c r="G626" s="101" t="str">
        <f t="shared" si="56"/>
        <v>Local</v>
      </c>
      <c r="H626" s="102" t="s">
        <v>31</v>
      </c>
      <c r="I626" s="106">
        <f>IF(G626="","",IF(G626="Foreign",VLOOKUP(H626,Currency!$E$20:$F$33,2,FALSE),1))</f>
        <v>1</v>
      </c>
      <c r="J626" s="102"/>
      <c r="K626" s="103">
        <f t="shared" si="57"/>
        <v>0</v>
      </c>
      <c r="L626" s="104">
        <f t="shared" si="58"/>
        <v>0</v>
      </c>
      <c r="M626" s="334">
        <f t="shared" si="59"/>
        <v>0</v>
      </c>
    </row>
    <row r="627" spans="1:13" s="41" customFormat="1" ht="17" customHeight="1">
      <c r="A627" s="443"/>
      <c r="B627" s="95">
        <v>573</v>
      </c>
      <c r="C627" s="147" t="s">
        <v>1167</v>
      </c>
      <c r="D627" s="148" t="s">
        <v>1168</v>
      </c>
      <c r="E627" s="149">
        <v>100</v>
      </c>
      <c r="F627" s="227" t="s">
        <v>30</v>
      </c>
      <c r="G627" s="101" t="str">
        <f t="shared" si="56"/>
        <v>Local</v>
      </c>
      <c r="H627" s="102" t="s">
        <v>31</v>
      </c>
      <c r="I627" s="106">
        <f>IF(G627="","",IF(G627="Foreign",VLOOKUP(H627,Currency!$E$20:$F$33,2,FALSE),1))</f>
        <v>1</v>
      </c>
      <c r="J627" s="102"/>
      <c r="K627" s="103">
        <f t="shared" si="57"/>
        <v>0</v>
      </c>
      <c r="L627" s="104">
        <f t="shared" si="58"/>
        <v>0</v>
      </c>
      <c r="M627" s="334">
        <f t="shared" si="59"/>
        <v>0</v>
      </c>
    </row>
    <row r="628" spans="1:13" s="41" customFormat="1" ht="17" customHeight="1">
      <c r="A628" s="443"/>
      <c r="B628" s="95">
        <v>574</v>
      </c>
      <c r="C628" s="147" t="s">
        <v>856</v>
      </c>
      <c r="D628" s="148" t="s">
        <v>857</v>
      </c>
      <c r="E628" s="149">
        <v>100</v>
      </c>
      <c r="F628" s="227" t="s">
        <v>30</v>
      </c>
      <c r="G628" s="101" t="str">
        <f t="shared" si="56"/>
        <v>Local</v>
      </c>
      <c r="H628" s="102" t="s">
        <v>31</v>
      </c>
      <c r="I628" s="106">
        <f>IF(G628="","",IF(G628="Foreign",VLOOKUP(H628,Currency!$E$20:$F$33,2,FALSE),1))</f>
        <v>1</v>
      </c>
      <c r="J628" s="102"/>
      <c r="K628" s="103">
        <f t="shared" si="57"/>
        <v>0</v>
      </c>
      <c r="L628" s="104">
        <f t="shared" si="58"/>
        <v>0</v>
      </c>
      <c r="M628" s="334">
        <f t="shared" si="59"/>
        <v>0</v>
      </c>
    </row>
    <row r="629" spans="1:13" s="41" customFormat="1" ht="17" customHeight="1">
      <c r="A629" s="443"/>
      <c r="B629" s="95">
        <v>575</v>
      </c>
      <c r="C629" s="147" t="s">
        <v>745</v>
      </c>
      <c r="D629" s="148" t="s">
        <v>1169</v>
      </c>
      <c r="E629" s="149">
        <v>100</v>
      </c>
      <c r="F629" s="227" t="s">
        <v>30</v>
      </c>
      <c r="G629" s="101" t="str">
        <f t="shared" si="56"/>
        <v>Local</v>
      </c>
      <c r="H629" s="102" t="s">
        <v>31</v>
      </c>
      <c r="I629" s="106">
        <f>IF(G629="","",IF(G629="Foreign",VLOOKUP(H629,Currency!$E$20:$F$33,2,FALSE),1))</f>
        <v>1</v>
      </c>
      <c r="J629" s="102"/>
      <c r="K629" s="103">
        <f t="shared" si="57"/>
        <v>0</v>
      </c>
      <c r="L629" s="104">
        <f t="shared" si="58"/>
        <v>0</v>
      </c>
      <c r="M629" s="334">
        <f t="shared" si="59"/>
        <v>0</v>
      </c>
    </row>
    <row r="630" spans="1:13" s="41" customFormat="1" ht="17" customHeight="1">
      <c r="A630" s="443"/>
      <c r="B630" s="95">
        <v>576</v>
      </c>
      <c r="C630" s="147" t="s">
        <v>746</v>
      </c>
      <c r="D630" s="148" t="s">
        <v>747</v>
      </c>
      <c r="E630" s="149">
        <v>100</v>
      </c>
      <c r="F630" s="227" t="s">
        <v>30</v>
      </c>
      <c r="G630" s="101" t="str">
        <f t="shared" si="56"/>
        <v>Local</v>
      </c>
      <c r="H630" s="102" t="s">
        <v>31</v>
      </c>
      <c r="I630" s="106">
        <f>IF(G630="","",IF(G630="Foreign",VLOOKUP(H630,Currency!$E$20:$F$33,2,FALSE),1))</f>
        <v>1</v>
      </c>
      <c r="J630" s="102"/>
      <c r="K630" s="103">
        <f t="shared" si="57"/>
        <v>0</v>
      </c>
      <c r="L630" s="104">
        <f t="shared" si="58"/>
        <v>0</v>
      </c>
      <c r="M630" s="334">
        <f t="shared" si="59"/>
        <v>0</v>
      </c>
    </row>
    <row r="631" spans="1:13" s="41" customFormat="1" ht="17" customHeight="1">
      <c r="A631" s="443"/>
      <c r="B631" s="95">
        <v>577</v>
      </c>
      <c r="C631" s="147" t="s">
        <v>748</v>
      </c>
      <c r="D631" s="148" t="s">
        <v>749</v>
      </c>
      <c r="E631" s="149">
        <v>100</v>
      </c>
      <c r="F631" s="227" t="s">
        <v>30</v>
      </c>
      <c r="G631" s="101" t="str">
        <f t="shared" si="56"/>
        <v>Local</v>
      </c>
      <c r="H631" s="102" t="s">
        <v>31</v>
      </c>
      <c r="I631" s="106">
        <f>IF(G631="","",IF(G631="Foreign",VLOOKUP(H631,Currency!$E$20:$F$33,2,FALSE),1))</f>
        <v>1</v>
      </c>
      <c r="J631" s="102"/>
      <c r="K631" s="103">
        <f t="shared" si="57"/>
        <v>0</v>
      </c>
      <c r="L631" s="104">
        <f t="shared" si="58"/>
        <v>0</v>
      </c>
      <c r="M631" s="334">
        <f t="shared" si="59"/>
        <v>0</v>
      </c>
    </row>
    <row r="632" spans="1:13" s="41" customFormat="1" ht="17" customHeight="1">
      <c r="A632" s="443"/>
      <c r="B632" s="95">
        <v>578</v>
      </c>
      <c r="C632" s="147" t="s">
        <v>1192</v>
      </c>
      <c r="D632" s="148" t="s">
        <v>1193</v>
      </c>
      <c r="E632" s="149">
        <v>100</v>
      </c>
      <c r="F632" s="227" t="s">
        <v>30</v>
      </c>
      <c r="G632" s="101" t="str">
        <f t="shared" si="56"/>
        <v>Local</v>
      </c>
      <c r="H632" s="102" t="s">
        <v>31</v>
      </c>
      <c r="I632" s="106">
        <f>IF(G632="","",IF(G632="Foreign",VLOOKUP(H632,Currency!$E$20:$F$33,2,FALSE),1))</f>
        <v>1</v>
      </c>
      <c r="J632" s="102"/>
      <c r="K632" s="103">
        <f t="shared" si="57"/>
        <v>0</v>
      </c>
      <c r="L632" s="104">
        <f t="shared" si="58"/>
        <v>0</v>
      </c>
      <c r="M632" s="334">
        <f t="shared" si="59"/>
        <v>0</v>
      </c>
    </row>
    <row r="633" spans="1:13" s="41" customFormat="1" ht="17" customHeight="1">
      <c r="A633" s="443"/>
      <c r="B633" s="95">
        <v>579</v>
      </c>
      <c r="C633" s="147" t="s">
        <v>382</v>
      </c>
      <c r="D633" s="148" t="s">
        <v>383</v>
      </c>
      <c r="E633" s="149">
        <v>100</v>
      </c>
      <c r="F633" s="227" t="s">
        <v>30</v>
      </c>
      <c r="G633" s="101" t="str">
        <f t="shared" si="56"/>
        <v>Local</v>
      </c>
      <c r="H633" s="102" t="s">
        <v>31</v>
      </c>
      <c r="I633" s="106">
        <f>IF(G633="","",IF(G633="Foreign",VLOOKUP(H633,Currency!$E$20:$F$33,2,FALSE),1))</f>
        <v>1</v>
      </c>
      <c r="J633" s="102"/>
      <c r="K633" s="103">
        <f t="shared" si="57"/>
        <v>0</v>
      </c>
      <c r="L633" s="104">
        <f t="shared" si="58"/>
        <v>0</v>
      </c>
      <c r="M633" s="334">
        <f t="shared" si="59"/>
        <v>0</v>
      </c>
    </row>
    <row r="634" spans="1:13" s="41" customFormat="1" ht="17" customHeight="1">
      <c r="A634" s="443"/>
      <c r="B634" s="95">
        <v>580</v>
      </c>
      <c r="C634" s="147" t="s">
        <v>1219</v>
      </c>
      <c r="D634" s="148" t="s">
        <v>793</v>
      </c>
      <c r="E634" s="149">
        <v>100</v>
      </c>
      <c r="F634" s="227" t="s">
        <v>30</v>
      </c>
      <c r="G634" s="101" t="str">
        <f t="shared" si="56"/>
        <v>Local</v>
      </c>
      <c r="H634" s="102" t="s">
        <v>31</v>
      </c>
      <c r="I634" s="106">
        <f>IF(G634="","",IF(G634="Foreign",VLOOKUP(H634,Currency!$E$20:$F$33,2,FALSE),1))</f>
        <v>1</v>
      </c>
      <c r="J634" s="102"/>
      <c r="K634" s="103">
        <f t="shared" si="57"/>
        <v>0</v>
      </c>
      <c r="L634" s="104">
        <f t="shared" si="58"/>
        <v>0</v>
      </c>
      <c r="M634" s="334">
        <f t="shared" si="59"/>
        <v>0</v>
      </c>
    </row>
    <row r="635" spans="1:13" s="41" customFormat="1" ht="17" customHeight="1">
      <c r="A635" s="443"/>
      <c r="B635" s="95">
        <v>581</v>
      </c>
      <c r="C635" s="151" t="s">
        <v>1220</v>
      </c>
      <c r="D635" s="148" t="s">
        <v>1221</v>
      </c>
      <c r="E635" s="149">
        <v>1</v>
      </c>
      <c r="F635" s="227" t="s">
        <v>30</v>
      </c>
      <c r="G635" s="101" t="str">
        <f t="shared" si="56"/>
        <v>Local</v>
      </c>
      <c r="H635" s="102" t="s">
        <v>31</v>
      </c>
      <c r="I635" s="106">
        <f>IF(G635="","",IF(G635="Foreign",VLOOKUP(H635,Currency!$E$20:$F$33,2,FALSE),1))</f>
        <v>1</v>
      </c>
      <c r="J635" s="102"/>
      <c r="K635" s="103">
        <f t="shared" si="57"/>
        <v>0</v>
      </c>
      <c r="L635" s="104">
        <f t="shared" si="58"/>
        <v>0</v>
      </c>
      <c r="M635" s="334">
        <f t="shared" si="59"/>
        <v>0</v>
      </c>
    </row>
    <row r="636" spans="1:13" s="41" customFormat="1" ht="17" customHeight="1">
      <c r="A636" s="443"/>
      <c r="B636" s="95">
        <v>582</v>
      </c>
      <c r="C636" s="147" t="s">
        <v>1222</v>
      </c>
      <c r="D636" s="148" t="s">
        <v>1223</v>
      </c>
      <c r="E636" s="149">
        <v>1</v>
      </c>
      <c r="F636" s="227" t="s">
        <v>30</v>
      </c>
      <c r="G636" s="101" t="str">
        <f t="shared" si="56"/>
        <v>Local</v>
      </c>
      <c r="H636" s="102" t="s">
        <v>31</v>
      </c>
      <c r="I636" s="106">
        <f>IF(G636="","",IF(G636="Foreign",VLOOKUP(H636,Currency!$E$20:$F$33,2,FALSE),1))</f>
        <v>1</v>
      </c>
      <c r="J636" s="102"/>
      <c r="K636" s="103">
        <f t="shared" si="57"/>
        <v>0</v>
      </c>
      <c r="L636" s="104">
        <f t="shared" si="58"/>
        <v>0</v>
      </c>
      <c r="M636" s="334">
        <f t="shared" si="59"/>
        <v>0</v>
      </c>
    </row>
    <row r="637" spans="1:13" s="41" customFormat="1" ht="17" customHeight="1">
      <c r="A637" s="443"/>
      <c r="B637" s="95">
        <v>583</v>
      </c>
      <c r="C637" s="147" t="s">
        <v>1224</v>
      </c>
      <c r="D637" s="148" t="s">
        <v>1210</v>
      </c>
      <c r="E637" s="149">
        <v>1</v>
      </c>
      <c r="F637" s="227" t="s">
        <v>30</v>
      </c>
      <c r="G637" s="101" t="str">
        <f t="shared" si="56"/>
        <v>Local</v>
      </c>
      <c r="H637" s="102" t="s">
        <v>31</v>
      </c>
      <c r="I637" s="106">
        <f>IF(G637="","",IF(G637="Foreign",VLOOKUP(H637,Currency!$E$20:$F$33,2,FALSE),1))</f>
        <v>1</v>
      </c>
      <c r="J637" s="102"/>
      <c r="K637" s="103">
        <f t="shared" si="57"/>
        <v>0</v>
      </c>
      <c r="L637" s="104">
        <f t="shared" si="58"/>
        <v>0</v>
      </c>
      <c r="M637" s="334">
        <f t="shared" si="59"/>
        <v>0</v>
      </c>
    </row>
    <row r="638" spans="1:13" s="41" customFormat="1" ht="17" customHeight="1">
      <c r="A638" s="443"/>
      <c r="B638" s="95">
        <v>584</v>
      </c>
      <c r="C638" s="147" t="s">
        <v>1225</v>
      </c>
      <c r="D638" s="148" t="s">
        <v>1226</v>
      </c>
      <c r="E638" s="149">
        <v>1</v>
      </c>
      <c r="F638" s="227" t="s">
        <v>30</v>
      </c>
      <c r="G638" s="101" t="str">
        <f t="shared" si="56"/>
        <v>Local</v>
      </c>
      <c r="H638" s="102" t="s">
        <v>31</v>
      </c>
      <c r="I638" s="106">
        <f>IF(G638="","",IF(G638="Foreign",VLOOKUP(H638,Currency!$E$20:$F$33,2,FALSE),1))</f>
        <v>1</v>
      </c>
      <c r="J638" s="102"/>
      <c r="K638" s="103">
        <f t="shared" si="57"/>
        <v>0</v>
      </c>
      <c r="L638" s="104">
        <f t="shared" si="58"/>
        <v>0</v>
      </c>
      <c r="M638" s="334">
        <f t="shared" si="59"/>
        <v>0</v>
      </c>
    </row>
    <row r="639" spans="1:13" s="41" customFormat="1" ht="17" customHeight="1">
      <c r="A639" s="443"/>
      <c r="B639" s="95">
        <v>585</v>
      </c>
      <c r="C639" s="147" t="s">
        <v>1213</v>
      </c>
      <c r="D639" s="148" t="s">
        <v>1214</v>
      </c>
      <c r="E639" s="149">
        <v>1</v>
      </c>
      <c r="F639" s="227" t="s">
        <v>30</v>
      </c>
      <c r="G639" s="101" t="str">
        <f t="shared" si="56"/>
        <v>Local</v>
      </c>
      <c r="H639" s="102" t="s">
        <v>31</v>
      </c>
      <c r="I639" s="106">
        <f>IF(G639="","",IF(G639="Foreign",VLOOKUP(H639,Currency!$E$20:$F$33,2,FALSE),1))</f>
        <v>1</v>
      </c>
      <c r="J639" s="102"/>
      <c r="K639" s="103">
        <f t="shared" si="57"/>
        <v>0</v>
      </c>
      <c r="L639" s="104">
        <f t="shared" si="58"/>
        <v>0</v>
      </c>
      <c r="M639" s="334">
        <f t="shared" si="59"/>
        <v>0</v>
      </c>
    </row>
    <row r="640" spans="1:13" s="41" customFormat="1" ht="17" customHeight="1">
      <c r="A640" s="443"/>
      <c r="B640" s="95">
        <v>586</v>
      </c>
      <c r="C640" s="147" t="s">
        <v>848</v>
      </c>
      <c r="D640" s="148" t="s">
        <v>849</v>
      </c>
      <c r="E640" s="149">
        <v>1</v>
      </c>
      <c r="F640" s="227" t="s">
        <v>30</v>
      </c>
      <c r="G640" s="101" t="str">
        <f t="shared" si="56"/>
        <v>Local</v>
      </c>
      <c r="H640" s="102" t="s">
        <v>31</v>
      </c>
      <c r="I640" s="106">
        <f>IF(G640="","",IF(G640="Foreign",VLOOKUP(H640,Currency!$E$20:$F$33,2,FALSE),1))</f>
        <v>1</v>
      </c>
      <c r="J640" s="102"/>
      <c r="K640" s="103">
        <f t="shared" si="57"/>
        <v>0</v>
      </c>
      <c r="L640" s="104">
        <f t="shared" si="58"/>
        <v>0</v>
      </c>
      <c r="M640" s="334">
        <f t="shared" si="59"/>
        <v>0</v>
      </c>
    </row>
    <row r="641" spans="1:13" s="41" customFormat="1" ht="17" customHeight="1">
      <c r="A641" s="443"/>
      <c r="B641" s="95">
        <v>587</v>
      </c>
      <c r="C641" s="147" t="s">
        <v>1157</v>
      </c>
      <c r="D641" s="148" t="s">
        <v>851</v>
      </c>
      <c r="E641" s="149">
        <v>1</v>
      </c>
      <c r="F641" s="227" t="s">
        <v>30</v>
      </c>
      <c r="G641" s="101" t="str">
        <f t="shared" si="56"/>
        <v>Local</v>
      </c>
      <c r="H641" s="102" t="s">
        <v>31</v>
      </c>
      <c r="I641" s="106">
        <f>IF(G641="","",IF(G641="Foreign",VLOOKUP(H641,Currency!$E$20:$F$33,2,FALSE),1))</f>
        <v>1</v>
      </c>
      <c r="J641" s="102"/>
      <c r="K641" s="103">
        <f t="shared" si="57"/>
        <v>0</v>
      </c>
      <c r="L641" s="104">
        <f t="shared" si="58"/>
        <v>0</v>
      </c>
      <c r="M641" s="334">
        <f t="shared" si="59"/>
        <v>0</v>
      </c>
    </row>
    <row r="642" spans="1:13" s="41" customFormat="1" ht="17" customHeight="1">
      <c r="A642" s="443"/>
      <c r="B642" s="95">
        <v>588</v>
      </c>
      <c r="C642" s="147" t="s">
        <v>844</v>
      </c>
      <c r="D642" s="148" t="s">
        <v>845</v>
      </c>
      <c r="E642" s="149">
        <v>1</v>
      </c>
      <c r="F642" s="227" t="s">
        <v>30</v>
      </c>
      <c r="G642" s="101" t="str">
        <f t="shared" si="56"/>
        <v>Local</v>
      </c>
      <c r="H642" s="102" t="s">
        <v>31</v>
      </c>
      <c r="I642" s="106">
        <f>IF(G642="","",IF(G642="Foreign",VLOOKUP(H642,Currency!$E$20:$F$33,2,FALSE),1))</f>
        <v>1</v>
      </c>
      <c r="J642" s="102"/>
      <c r="K642" s="103">
        <f t="shared" si="57"/>
        <v>0</v>
      </c>
      <c r="L642" s="104">
        <f t="shared" si="58"/>
        <v>0</v>
      </c>
      <c r="M642" s="334">
        <f t="shared" si="59"/>
        <v>0</v>
      </c>
    </row>
    <row r="643" spans="1:13" s="41" customFormat="1" ht="17" customHeight="1">
      <c r="A643" s="443"/>
      <c r="B643" s="95">
        <v>589</v>
      </c>
      <c r="C643" s="147" t="s">
        <v>1158</v>
      </c>
      <c r="D643" s="148" t="s">
        <v>1159</v>
      </c>
      <c r="E643" s="149">
        <v>1</v>
      </c>
      <c r="F643" s="227" t="s">
        <v>30</v>
      </c>
      <c r="G643" s="101" t="str">
        <f t="shared" si="56"/>
        <v>Local</v>
      </c>
      <c r="H643" s="102" t="s">
        <v>31</v>
      </c>
      <c r="I643" s="106">
        <f>IF(G643="","",IF(G643="Foreign",VLOOKUP(H643,Currency!$E$20:$F$33,2,FALSE),1))</f>
        <v>1</v>
      </c>
      <c r="J643" s="102"/>
      <c r="K643" s="103">
        <f t="shared" si="57"/>
        <v>0</v>
      </c>
      <c r="L643" s="104">
        <f t="shared" si="58"/>
        <v>0</v>
      </c>
      <c r="M643" s="334">
        <f t="shared" si="59"/>
        <v>0</v>
      </c>
    </row>
    <row r="644" spans="1:13" s="41" customFormat="1" ht="17" customHeight="1">
      <c r="A644" s="443"/>
      <c r="B644" s="95">
        <v>590</v>
      </c>
      <c r="C644" s="147" t="s">
        <v>757</v>
      </c>
      <c r="D644" s="148" t="s">
        <v>758</v>
      </c>
      <c r="E644" s="149">
        <v>1</v>
      </c>
      <c r="F644" s="227" t="s">
        <v>30</v>
      </c>
      <c r="G644" s="101" t="str">
        <f t="shared" si="56"/>
        <v>Local</v>
      </c>
      <c r="H644" s="102" t="s">
        <v>31</v>
      </c>
      <c r="I644" s="106">
        <f>IF(G644="","",IF(G644="Foreign",VLOOKUP(H644,Currency!$E$20:$F$33,2,FALSE),1))</f>
        <v>1</v>
      </c>
      <c r="J644" s="102"/>
      <c r="K644" s="103">
        <f t="shared" si="57"/>
        <v>0</v>
      </c>
      <c r="L644" s="104">
        <f t="shared" si="58"/>
        <v>0</v>
      </c>
      <c r="M644" s="334">
        <f t="shared" si="59"/>
        <v>0</v>
      </c>
    </row>
    <row r="645" spans="1:13" s="41" customFormat="1" ht="17" customHeight="1">
      <c r="A645" s="443"/>
      <c r="B645" s="95">
        <v>591</v>
      </c>
      <c r="C645" s="147" t="s">
        <v>1176</v>
      </c>
      <c r="D645" s="148" t="s">
        <v>1177</v>
      </c>
      <c r="E645" s="149">
        <v>1</v>
      </c>
      <c r="F645" s="227" t="s">
        <v>30</v>
      </c>
      <c r="G645" s="101" t="str">
        <f t="shared" si="56"/>
        <v>Local</v>
      </c>
      <c r="H645" s="102" t="s">
        <v>31</v>
      </c>
      <c r="I645" s="106">
        <f>IF(G645="","",IF(G645="Foreign",VLOOKUP(H645,Currency!$E$20:$F$33,2,FALSE),1))</f>
        <v>1</v>
      </c>
      <c r="J645" s="102"/>
      <c r="K645" s="103">
        <f t="shared" si="57"/>
        <v>0</v>
      </c>
      <c r="L645" s="104">
        <f t="shared" si="58"/>
        <v>0</v>
      </c>
      <c r="M645" s="334">
        <f t="shared" si="59"/>
        <v>0</v>
      </c>
    </row>
    <row r="646" spans="1:13" s="41" customFormat="1" ht="17" customHeight="1">
      <c r="A646" s="443"/>
      <c r="B646" s="95">
        <v>592</v>
      </c>
      <c r="C646" s="147" t="s">
        <v>618</v>
      </c>
      <c r="D646" s="148" t="s">
        <v>619</v>
      </c>
      <c r="E646" s="149">
        <v>2</v>
      </c>
      <c r="F646" s="227" t="s">
        <v>30</v>
      </c>
      <c r="G646" s="101" t="str">
        <f t="shared" si="56"/>
        <v>Local</v>
      </c>
      <c r="H646" s="102" t="s">
        <v>31</v>
      </c>
      <c r="I646" s="106">
        <f>IF(G646="","",IF(G646="Foreign",VLOOKUP(H646,Currency!$E$20:$F$33,2,FALSE),1))</f>
        <v>1</v>
      </c>
      <c r="J646" s="102"/>
      <c r="K646" s="103">
        <f t="shared" si="57"/>
        <v>0</v>
      </c>
      <c r="L646" s="104">
        <f t="shared" si="58"/>
        <v>0</v>
      </c>
      <c r="M646" s="334">
        <f t="shared" si="59"/>
        <v>0</v>
      </c>
    </row>
    <row r="647" spans="1:13" s="41" customFormat="1" ht="17" customHeight="1">
      <c r="A647" s="443"/>
      <c r="B647" s="95">
        <v>593</v>
      </c>
      <c r="C647" s="147" t="s">
        <v>1227</v>
      </c>
      <c r="D647" s="148" t="s">
        <v>1204</v>
      </c>
      <c r="E647" s="149">
        <v>1</v>
      </c>
      <c r="F647" s="227" t="s">
        <v>30</v>
      </c>
      <c r="G647" s="101" t="str">
        <f t="shared" si="56"/>
        <v>Local</v>
      </c>
      <c r="H647" s="102" t="s">
        <v>31</v>
      </c>
      <c r="I647" s="106">
        <f>IF(G647="","",IF(G647="Foreign",VLOOKUP(H647,Currency!$E$20:$F$33,2,FALSE),1))</f>
        <v>1</v>
      </c>
      <c r="J647" s="102"/>
      <c r="K647" s="103">
        <f t="shared" si="57"/>
        <v>0</v>
      </c>
      <c r="L647" s="104">
        <f t="shared" si="58"/>
        <v>0</v>
      </c>
      <c r="M647" s="334">
        <f t="shared" si="59"/>
        <v>0</v>
      </c>
    </row>
    <row r="648" spans="1:13" s="41" customFormat="1" ht="17" customHeight="1">
      <c r="A648" s="443"/>
      <c r="B648" s="95">
        <v>594</v>
      </c>
      <c r="C648" s="147" t="s">
        <v>763</v>
      </c>
      <c r="D648" s="148" t="s">
        <v>764</v>
      </c>
      <c r="E648" s="149">
        <v>1</v>
      </c>
      <c r="F648" s="227" t="s">
        <v>30</v>
      </c>
      <c r="G648" s="101" t="str">
        <f t="shared" si="56"/>
        <v>Local</v>
      </c>
      <c r="H648" s="102" t="s">
        <v>31</v>
      </c>
      <c r="I648" s="106">
        <f>IF(G648="","",IF(G648="Foreign",VLOOKUP(H648,Currency!$E$20:$F$33,2,FALSE),1))</f>
        <v>1</v>
      </c>
      <c r="J648" s="102"/>
      <c r="K648" s="103">
        <f t="shared" si="57"/>
        <v>0</v>
      </c>
      <c r="L648" s="104">
        <f t="shared" si="58"/>
        <v>0</v>
      </c>
      <c r="M648" s="334">
        <f t="shared" si="59"/>
        <v>0</v>
      </c>
    </row>
    <row r="649" spans="1:13" s="41" customFormat="1" ht="17" customHeight="1">
      <c r="A649" s="443"/>
      <c r="B649" s="95">
        <v>595</v>
      </c>
      <c r="C649" s="147" t="s">
        <v>1217</v>
      </c>
      <c r="D649" s="148" t="s">
        <v>1218</v>
      </c>
      <c r="E649" s="149">
        <v>1</v>
      </c>
      <c r="F649" s="227" t="s">
        <v>30</v>
      </c>
      <c r="G649" s="101" t="str">
        <f t="shared" ref="G649:G712" si="60">IF(H649="","",IF(H649="ZAR","Local","Foreign"))</f>
        <v>Local</v>
      </c>
      <c r="H649" s="102" t="s">
        <v>31</v>
      </c>
      <c r="I649" s="106">
        <f>IF(G649="","",IF(G649="Foreign",VLOOKUP(H649,Currency!$E$20:$F$33,2,FALSE),1))</f>
        <v>1</v>
      </c>
      <c r="J649" s="102"/>
      <c r="K649" s="103">
        <f t="shared" ref="K649:K712" si="61">J649*$I649</f>
        <v>0</v>
      </c>
      <c r="L649" s="104">
        <f t="shared" ref="L649:L712" si="62">J649*$E649</f>
        <v>0</v>
      </c>
      <c r="M649" s="334">
        <f t="shared" ref="M649:M712" si="63">K649*$E649</f>
        <v>0</v>
      </c>
    </row>
    <row r="650" spans="1:13" s="41" customFormat="1" ht="17" customHeight="1">
      <c r="A650" s="443"/>
      <c r="B650" s="95">
        <v>596</v>
      </c>
      <c r="C650" s="147" t="s">
        <v>1167</v>
      </c>
      <c r="D650" s="148" t="s">
        <v>1168</v>
      </c>
      <c r="E650" s="149">
        <v>1</v>
      </c>
      <c r="F650" s="227" t="s">
        <v>30</v>
      </c>
      <c r="G650" s="101" t="str">
        <f t="shared" si="60"/>
        <v>Local</v>
      </c>
      <c r="H650" s="102" t="s">
        <v>31</v>
      </c>
      <c r="I650" s="106">
        <f>IF(G650="","",IF(G650="Foreign",VLOOKUP(H650,Currency!$E$20:$F$33,2,FALSE),1))</f>
        <v>1</v>
      </c>
      <c r="J650" s="102"/>
      <c r="K650" s="103">
        <f t="shared" si="61"/>
        <v>0</v>
      </c>
      <c r="L650" s="104">
        <f t="shared" si="62"/>
        <v>0</v>
      </c>
      <c r="M650" s="334">
        <f t="shared" si="63"/>
        <v>0</v>
      </c>
    </row>
    <row r="651" spans="1:13" s="41" customFormat="1" ht="17" customHeight="1">
      <c r="A651" s="443"/>
      <c r="B651" s="95">
        <v>597</v>
      </c>
      <c r="C651" s="147" t="s">
        <v>856</v>
      </c>
      <c r="D651" s="148" t="s">
        <v>857</v>
      </c>
      <c r="E651" s="149">
        <v>1</v>
      </c>
      <c r="F651" s="227" t="s">
        <v>30</v>
      </c>
      <c r="G651" s="101" t="str">
        <f t="shared" si="60"/>
        <v>Local</v>
      </c>
      <c r="H651" s="102" t="s">
        <v>31</v>
      </c>
      <c r="I651" s="106">
        <f>IF(G651="","",IF(G651="Foreign",VLOOKUP(H651,Currency!$E$20:$F$33,2,FALSE),1))</f>
        <v>1</v>
      </c>
      <c r="J651" s="102"/>
      <c r="K651" s="103">
        <f t="shared" si="61"/>
        <v>0</v>
      </c>
      <c r="L651" s="104">
        <f t="shared" si="62"/>
        <v>0</v>
      </c>
      <c r="M651" s="334">
        <f t="shared" si="63"/>
        <v>0</v>
      </c>
    </row>
    <row r="652" spans="1:13" s="41" customFormat="1" ht="17" customHeight="1">
      <c r="A652" s="443"/>
      <c r="B652" s="95">
        <v>598</v>
      </c>
      <c r="C652" s="147" t="s">
        <v>745</v>
      </c>
      <c r="D652" s="148" t="s">
        <v>1169</v>
      </c>
      <c r="E652" s="149">
        <v>1</v>
      </c>
      <c r="F652" s="227" t="s">
        <v>30</v>
      </c>
      <c r="G652" s="101" t="str">
        <f t="shared" si="60"/>
        <v>Local</v>
      </c>
      <c r="H652" s="102" t="s">
        <v>31</v>
      </c>
      <c r="I652" s="106">
        <f>IF(G652="","",IF(G652="Foreign",VLOOKUP(H652,Currency!$E$20:$F$33,2,FALSE),1))</f>
        <v>1</v>
      </c>
      <c r="J652" s="102"/>
      <c r="K652" s="103">
        <f t="shared" si="61"/>
        <v>0</v>
      </c>
      <c r="L652" s="104">
        <f t="shared" si="62"/>
        <v>0</v>
      </c>
      <c r="M652" s="334">
        <f t="shared" si="63"/>
        <v>0</v>
      </c>
    </row>
    <row r="653" spans="1:13" s="41" customFormat="1" ht="17" customHeight="1">
      <c r="A653" s="443"/>
      <c r="B653" s="95">
        <v>599</v>
      </c>
      <c r="C653" s="147" t="s">
        <v>746</v>
      </c>
      <c r="D653" s="148" t="s">
        <v>747</v>
      </c>
      <c r="E653" s="149">
        <v>1</v>
      </c>
      <c r="F653" s="227" t="s">
        <v>30</v>
      </c>
      <c r="G653" s="101" t="str">
        <f t="shared" si="60"/>
        <v>Local</v>
      </c>
      <c r="H653" s="102" t="s">
        <v>31</v>
      </c>
      <c r="I653" s="106">
        <f>IF(G653="","",IF(G653="Foreign",VLOOKUP(H653,Currency!$E$20:$F$33,2,FALSE),1))</f>
        <v>1</v>
      </c>
      <c r="J653" s="102"/>
      <c r="K653" s="103">
        <f t="shared" si="61"/>
        <v>0</v>
      </c>
      <c r="L653" s="104">
        <f t="shared" si="62"/>
        <v>0</v>
      </c>
      <c r="M653" s="334">
        <f t="shared" si="63"/>
        <v>0</v>
      </c>
    </row>
    <row r="654" spans="1:13" s="41" customFormat="1" ht="17" customHeight="1">
      <c r="A654" s="443"/>
      <c r="B654" s="95">
        <v>600</v>
      </c>
      <c r="C654" s="147" t="s">
        <v>748</v>
      </c>
      <c r="D654" s="148" t="s">
        <v>749</v>
      </c>
      <c r="E654" s="149">
        <v>1</v>
      </c>
      <c r="F654" s="227" t="s">
        <v>30</v>
      </c>
      <c r="G654" s="101" t="str">
        <f t="shared" si="60"/>
        <v>Local</v>
      </c>
      <c r="H654" s="102" t="s">
        <v>31</v>
      </c>
      <c r="I654" s="106">
        <f>IF(G654="","",IF(G654="Foreign",VLOOKUP(H654,Currency!$E$20:$F$33,2,FALSE),1))</f>
        <v>1</v>
      </c>
      <c r="J654" s="102"/>
      <c r="K654" s="103">
        <f t="shared" si="61"/>
        <v>0</v>
      </c>
      <c r="L654" s="104">
        <f t="shared" si="62"/>
        <v>0</v>
      </c>
      <c r="M654" s="334">
        <f t="shared" si="63"/>
        <v>0</v>
      </c>
    </row>
    <row r="655" spans="1:13" s="41" customFormat="1" ht="17" customHeight="1">
      <c r="A655" s="443"/>
      <c r="B655" s="95">
        <v>601</v>
      </c>
      <c r="C655" s="147" t="s">
        <v>1228</v>
      </c>
      <c r="D655" s="148" t="s">
        <v>1229</v>
      </c>
      <c r="E655" s="149">
        <v>1</v>
      </c>
      <c r="F655" s="227" t="s">
        <v>30</v>
      </c>
      <c r="G655" s="101" t="str">
        <f t="shared" si="60"/>
        <v>Local</v>
      </c>
      <c r="H655" s="102" t="s">
        <v>31</v>
      </c>
      <c r="I655" s="106">
        <f>IF(G655="","",IF(G655="Foreign",VLOOKUP(H655,Currency!$E$20:$F$33,2,FALSE),1))</f>
        <v>1</v>
      </c>
      <c r="J655" s="102"/>
      <c r="K655" s="103">
        <f t="shared" si="61"/>
        <v>0</v>
      </c>
      <c r="L655" s="104">
        <f t="shared" si="62"/>
        <v>0</v>
      </c>
      <c r="M655" s="334">
        <f t="shared" si="63"/>
        <v>0</v>
      </c>
    </row>
    <row r="656" spans="1:13" s="41" customFormat="1" ht="17" customHeight="1">
      <c r="A656" s="443"/>
      <c r="B656" s="95">
        <v>602</v>
      </c>
      <c r="C656" s="147" t="s">
        <v>382</v>
      </c>
      <c r="D656" s="148" t="s">
        <v>383</v>
      </c>
      <c r="E656" s="149">
        <v>1</v>
      </c>
      <c r="F656" s="227" t="s">
        <v>30</v>
      </c>
      <c r="G656" s="101" t="str">
        <f t="shared" si="60"/>
        <v>Local</v>
      </c>
      <c r="H656" s="102" t="s">
        <v>31</v>
      </c>
      <c r="I656" s="106">
        <f>IF(G656="","",IF(G656="Foreign",VLOOKUP(H656,Currency!$E$20:$F$33,2,FALSE),1))</f>
        <v>1</v>
      </c>
      <c r="J656" s="102"/>
      <c r="K656" s="103">
        <f t="shared" si="61"/>
        <v>0</v>
      </c>
      <c r="L656" s="104">
        <f t="shared" si="62"/>
        <v>0</v>
      </c>
      <c r="M656" s="334">
        <f t="shared" si="63"/>
        <v>0</v>
      </c>
    </row>
    <row r="657" spans="1:13" s="41" customFormat="1" ht="17" customHeight="1">
      <c r="A657" s="443"/>
      <c r="B657" s="95">
        <v>603</v>
      </c>
      <c r="C657" s="147" t="s">
        <v>1219</v>
      </c>
      <c r="D657" s="148" t="s">
        <v>793</v>
      </c>
      <c r="E657" s="149">
        <v>1</v>
      </c>
      <c r="F657" s="227" t="s">
        <v>30</v>
      </c>
      <c r="G657" s="101" t="str">
        <f t="shared" si="60"/>
        <v>Local</v>
      </c>
      <c r="H657" s="102" t="s">
        <v>31</v>
      </c>
      <c r="I657" s="106">
        <f>IF(G657="","",IF(G657="Foreign",VLOOKUP(H657,Currency!$E$20:$F$33,2,FALSE),1))</f>
        <v>1</v>
      </c>
      <c r="J657" s="102"/>
      <c r="K657" s="103">
        <f t="shared" si="61"/>
        <v>0</v>
      </c>
      <c r="L657" s="104">
        <f t="shared" si="62"/>
        <v>0</v>
      </c>
      <c r="M657" s="334">
        <f t="shared" si="63"/>
        <v>0</v>
      </c>
    </row>
    <row r="658" spans="1:13" s="41" customFormat="1" ht="17" customHeight="1">
      <c r="A658" s="443"/>
      <c r="B658" s="95">
        <v>604</v>
      </c>
      <c r="C658" s="151" t="s">
        <v>1230</v>
      </c>
      <c r="D658" s="148" t="s">
        <v>1231</v>
      </c>
      <c r="E658" s="149">
        <v>1</v>
      </c>
      <c r="F658" s="227" t="s">
        <v>30</v>
      </c>
      <c r="G658" s="101" t="str">
        <f t="shared" si="60"/>
        <v>Local</v>
      </c>
      <c r="H658" s="102" t="s">
        <v>31</v>
      </c>
      <c r="I658" s="106">
        <f>IF(G658="","",IF(G658="Foreign",VLOOKUP(H658,Currency!$E$20:$F$33,2,FALSE),1))</f>
        <v>1</v>
      </c>
      <c r="J658" s="102"/>
      <c r="K658" s="103">
        <f t="shared" si="61"/>
        <v>0</v>
      </c>
      <c r="L658" s="104">
        <f t="shared" si="62"/>
        <v>0</v>
      </c>
      <c r="M658" s="334">
        <f t="shared" si="63"/>
        <v>0</v>
      </c>
    </row>
    <row r="659" spans="1:13" s="41" customFormat="1" ht="17" customHeight="1">
      <c r="A659" s="443"/>
      <c r="B659" s="95">
        <v>605</v>
      </c>
      <c r="C659" s="147" t="s">
        <v>1232</v>
      </c>
      <c r="D659" s="148" t="s">
        <v>1233</v>
      </c>
      <c r="E659" s="149">
        <v>1</v>
      </c>
      <c r="F659" s="227" t="s">
        <v>30</v>
      </c>
      <c r="G659" s="101" t="str">
        <f t="shared" si="60"/>
        <v>Local</v>
      </c>
      <c r="H659" s="102" t="s">
        <v>31</v>
      </c>
      <c r="I659" s="106">
        <f>IF(G659="","",IF(G659="Foreign",VLOOKUP(H659,Currency!$E$20:$F$33,2,FALSE),1))</f>
        <v>1</v>
      </c>
      <c r="J659" s="102"/>
      <c r="K659" s="103">
        <f t="shared" si="61"/>
        <v>0</v>
      </c>
      <c r="L659" s="104">
        <f t="shared" si="62"/>
        <v>0</v>
      </c>
      <c r="M659" s="334">
        <f t="shared" si="63"/>
        <v>0</v>
      </c>
    </row>
    <row r="660" spans="1:13" s="41" customFormat="1" ht="17" customHeight="1">
      <c r="A660" s="443"/>
      <c r="B660" s="95">
        <v>606</v>
      </c>
      <c r="C660" s="147" t="s">
        <v>1198</v>
      </c>
      <c r="D660" s="148" t="s">
        <v>1199</v>
      </c>
      <c r="E660" s="149">
        <v>1</v>
      </c>
      <c r="F660" s="227" t="s">
        <v>30</v>
      </c>
      <c r="G660" s="101" t="str">
        <f t="shared" si="60"/>
        <v>Local</v>
      </c>
      <c r="H660" s="102" t="s">
        <v>31</v>
      </c>
      <c r="I660" s="106">
        <f>IF(G660="","",IF(G660="Foreign",VLOOKUP(H660,Currency!$E$20:$F$33,2,FALSE),1))</f>
        <v>1</v>
      </c>
      <c r="J660" s="102"/>
      <c r="K660" s="103">
        <f t="shared" si="61"/>
        <v>0</v>
      </c>
      <c r="L660" s="104">
        <f t="shared" si="62"/>
        <v>0</v>
      </c>
      <c r="M660" s="334">
        <f t="shared" si="63"/>
        <v>0</v>
      </c>
    </row>
    <row r="661" spans="1:13" s="41" customFormat="1" ht="17" customHeight="1">
      <c r="A661" s="443"/>
      <c r="B661" s="95">
        <v>607</v>
      </c>
      <c r="C661" s="147" t="s">
        <v>1200</v>
      </c>
      <c r="D661" s="148" t="s">
        <v>1154</v>
      </c>
      <c r="E661" s="149">
        <v>1</v>
      </c>
      <c r="F661" s="227" t="s">
        <v>30</v>
      </c>
      <c r="G661" s="101" t="str">
        <f t="shared" si="60"/>
        <v>Local</v>
      </c>
      <c r="H661" s="102" t="s">
        <v>31</v>
      </c>
      <c r="I661" s="106">
        <f>IF(G661="","",IF(G661="Foreign",VLOOKUP(H661,Currency!$E$20:$F$33,2,FALSE),1))</f>
        <v>1</v>
      </c>
      <c r="J661" s="102"/>
      <c r="K661" s="103">
        <f t="shared" si="61"/>
        <v>0</v>
      </c>
      <c r="L661" s="104">
        <f t="shared" si="62"/>
        <v>0</v>
      </c>
      <c r="M661" s="334">
        <f t="shared" si="63"/>
        <v>0</v>
      </c>
    </row>
    <row r="662" spans="1:13" s="41" customFormat="1" ht="17" customHeight="1">
      <c r="A662" s="443"/>
      <c r="B662" s="95">
        <v>608</v>
      </c>
      <c r="C662" s="147" t="s">
        <v>1234</v>
      </c>
      <c r="D662" s="148" t="s">
        <v>1235</v>
      </c>
      <c r="E662" s="149">
        <v>1</v>
      </c>
      <c r="F662" s="227" t="s">
        <v>30</v>
      </c>
      <c r="G662" s="101" t="str">
        <f t="shared" si="60"/>
        <v>Local</v>
      </c>
      <c r="H662" s="102" t="s">
        <v>31</v>
      </c>
      <c r="I662" s="106">
        <f>IF(G662="","",IF(G662="Foreign",VLOOKUP(H662,Currency!$E$20:$F$33,2,FALSE),1))</f>
        <v>1</v>
      </c>
      <c r="J662" s="102"/>
      <c r="K662" s="103">
        <f t="shared" si="61"/>
        <v>0</v>
      </c>
      <c r="L662" s="104">
        <f t="shared" si="62"/>
        <v>0</v>
      </c>
      <c r="M662" s="334">
        <f t="shared" si="63"/>
        <v>0</v>
      </c>
    </row>
    <row r="663" spans="1:13" s="41" customFormat="1" ht="17" customHeight="1">
      <c r="A663" s="443"/>
      <c r="B663" s="95">
        <v>609</v>
      </c>
      <c r="C663" s="147" t="s">
        <v>844</v>
      </c>
      <c r="D663" s="148" t="s">
        <v>845</v>
      </c>
      <c r="E663" s="149">
        <v>1</v>
      </c>
      <c r="F663" s="227" t="s">
        <v>30</v>
      </c>
      <c r="G663" s="101" t="str">
        <f t="shared" si="60"/>
        <v>Local</v>
      </c>
      <c r="H663" s="102" t="s">
        <v>31</v>
      </c>
      <c r="I663" s="106">
        <f>IF(G663="","",IF(G663="Foreign",VLOOKUP(H663,Currency!$E$20:$F$33,2,FALSE),1))</f>
        <v>1</v>
      </c>
      <c r="J663" s="102"/>
      <c r="K663" s="103">
        <f t="shared" si="61"/>
        <v>0</v>
      </c>
      <c r="L663" s="104">
        <f t="shared" si="62"/>
        <v>0</v>
      </c>
      <c r="M663" s="334">
        <f t="shared" si="63"/>
        <v>0</v>
      </c>
    </row>
    <row r="664" spans="1:13" s="41" customFormat="1" ht="17" customHeight="1">
      <c r="A664" s="443"/>
      <c r="B664" s="95">
        <v>610</v>
      </c>
      <c r="C664" s="147" t="s">
        <v>846</v>
      </c>
      <c r="D664" s="148" t="s">
        <v>847</v>
      </c>
      <c r="E664" s="149">
        <v>1</v>
      </c>
      <c r="F664" s="227" t="s">
        <v>30</v>
      </c>
      <c r="G664" s="101" t="str">
        <f t="shared" si="60"/>
        <v>Local</v>
      </c>
      <c r="H664" s="102" t="s">
        <v>31</v>
      </c>
      <c r="I664" s="106">
        <f>IF(G664="","",IF(G664="Foreign",VLOOKUP(H664,Currency!$E$20:$F$33,2,FALSE),1))</f>
        <v>1</v>
      </c>
      <c r="J664" s="102"/>
      <c r="K664" s="103">
        <f t="shared" si="61"/>
        <v>0</v>
      </c>
      <c r="L664" s="104">
        <f t="shared" si="62"/>
        <v>0</v>
      </c>
      <c r="M664" s="334">
        <f t="shared" si="63"/>
        <v>0</v>
      </c>
    </row>
    <row r="665" spans="1:13" s="41" customFormat="1" ht="17" customHeight="1">
      <c r="A665" s="443"/>
      <c r="B665" s="95">
        <v>611</v>
      </c>
      <c r="C665" s="147" t="s">
        <v>848</v>
      </c>
      <c r="D665" s="148" t="s">
        <v>849</v>
      </c>
      <c r="E665" s="149">
        <v>1</v>
      </c>
      <c r="F665" s="227" t="s">
        <v>30</v>
      </c>
      <c r="G665" s="101" t="str">
        <f t="shared" si="60"/>
        <v>Local</v>
      </c>
      <c r="H665" s="102" t="s">
        <v>31</v>
      </c>
      <c r="I665" s="106">
        <f>IF(G665="","",IF(G665="Foreign",VLOOKUP(H665,Currency!$E$20:$F$33,2,FALSE),1))</f>
        <v>1</v>
      </c>
      <c r="J665" s="102"/>
      <c r="K665" s="103">
        <f t="shared" si="61"/>
        <v>0</v>
      </c>
      <c r="L665" s="104">
        <f t="shared" si="62"/>
        <v>0</v>
      </c>
      <c r="M665" s="334">
        <f t="shared" si="63"/>
        <v>0</v>
      </c>
    </row>
    <row r="666" spans="1:13" s="41" customFormat="1" ht="17" customHeight="1">
      <c r="A666" s="443"/>
      <c r="B666" s="95">
        <v>612</v>
      </c>
      <c r="C666" s="147" t="s">
        <v>850</v>
      </c>
      <c r="D666" s="148" t="s">
        <v>851</v>
      </c>
      <c r="E666" s="149">
        <v>1</v>
      </c>
      <c r="F666" s="227" t="s">
        <v>30</v>
      </c>
      <c r="G666" s="101" t="str">
        <f t="shared" si="60"/>
        <v>Local</v>
      </c>
      <c r="H666" s="102" t="s">
        <v>31</v>
      </c>
      <c r="I666" s="106">
        <f>IF(G666="","",IF(G666="Foreign",VLOOKUP(H666,Currency!$E$20:$F$33,2,FALSE),1))</f>
        <v>1</v>
      </c>
      <c r="J666" s="102"/>
      <c r="K666" s="103">
        <f t="shared" si="61"/>
        <v>0</v>
      </c>
      <c r="L666" s="104">
        <f t="shared" si="62"/>
        <v>0</v>
      </c>
      <c r="M666" s="334">
        <f t="shared" si="63"/>
        <v>0</v>
      </c>
    </row>
    <row r="667" spans="1:13" s="41" customFormat="1" ht="17" customHeight="1">
      <c r="A667" s="443"/>
      <c r="B667" s="95">
        <v>613</v>
      </c>
      <c r="C667" s="147" t="s">
        <v>1203</v>
      </c>
      <c r="D667" s="148" t="s">
        <v>1204</v>
      </c>
      <c r="E667" s="149">
        <v>1</v>
      </c>
      <c r="F667" s="227" t="s">
        <v>30</v>
      </c>
      <c r="G667" s="101" t="str">
        <f t="shared" si="60"/>
        <v>Local</v>
      </c>
      <c r="H667" s="102" t="s">
        <v>31</v>
      </c>
      <c r="I667" s="106">
        <f>IF(G667="","",IF(G667="Foreign",VLOOKUP(H667,Currency!$E$20:$F$33,2,FALSE),1))</f>
        <v>1</v>
      </c>
      <c r="J667" s="102"/>
      <c r="K667" s="103">
        <f t="shared" si="61"/>
        <v>0</v>
      </c>
      <c r="L667" s="104">
        <f t="shared" si="62"/>
        <v>0</v>
      </c>
      <c r="M667" s="334">
        <f t="shared" si="63"/>
        <v>0</v>
      </c>
    </row>
    <row r="668" spans="1:13" s="41" customFormat="1" ht="17" customHeight="1">
      <c r="A668" s="443"/>
      <c r="B668" s="95">
        <v>614</v>
      </c>
      <c r="C668" s="147" t="s">
        <v>1162</v>
      </c>
      <c r="D668" s="148" t="s">
        <v>793</v>
      </c>
      <c r="E668" s="149">
        <v>1</v>
      </c>
      <c r="F668" s="227" t="s">
        <v>30</v>
      </c>
      <c r="G668" s="101" t="str">
        <f t="shared" si="60"/>
        <v>Local</v>
      </c>
      <c r="H668" s="102" t="s">
        <v>31</v>
      </c>
      <c r="I668" s="106">
        <f>IF(G668="","",IF(G668="Foreign",VLOOKUP(H668,Currency!$E$20:$F$33,2,FALSE),1))</f>
        <v>1</v>
      </c>
      <c r="J668" s="102"/>
      <c r="K668" s="103">
        <f t="shared" si="61"/>
        <v>0</v>
      </c>
      <c r="L668" s="104">
        <f t="shared" si="62"/>
        <v>0</v>
      </c>
      <c r="M668" s="334">
        <f t="shared" si="63"/>
        <v>0</v>
      </c>
    </row>
    <row r="669" spans="1:13" s="41" customFormat="1" ht="17" customHeight="1">
      <c r="A669" s="443"/>
      <c r="B669" s="95">
        <v>615</v>
      </c>
      <c r="C669" s="147" t="s">
        <v>1236</v>
      </c>
      <c r="D669" s="148" t="s">
        <v>1237</v>
      </c>
      <c r="E669" s="149">
        <v>1</v>
      </c>
      <c r="F669" s="227" t="s">
        <v>30</v>
      </c>
      <c r="G669" s="101" t="str">
        <f t="shared" si="60"/>
        <v>Local</v>
      </c>
      <c r="H669" s="102" t="s">
        <v>31</v>
      </c>
      <c r="I669" s="106">
        <f>IF(G669="","",IF(G669="Foreign",VLOOKUP(H669,Currency!$E$20:$F$33,2,FALSE),1))</f>
        <v>1</v>
      </c>
      <c r="J669" s="102"/>
      <c r="K669" s="103">
        <f t="shared" si="61"/>
        <v>0</v>
      </c>
      <c r="L669" s="104">
        <f t="shared" si="62"/>
        <v>0</v>
      </c>
      <c r="M669" s="334">
        <f t="shared" si="63"/>
        <v>0</v>
      </c>
    </row>
    <row r="670" spans="1:13" s="41" customFormat="1" ht="17" customHeight="1">
      <c r="A670" s="443"/>
      <c r="B670" s="95">
        <v>616</v>
      </c>
      <c r="C670" s="147" t="s">
        <v>1238</v>
      </c>
      <c r="D670" s="148" t="s">
        <v>1239</v>
      </c>
      <c r="E670" s="149">
        <v>1</v>
      </c>
      <c r="F670" s="227" t="s">
        <v>30</v>
      </c>
      <c r="G670" s="101" t="str">
        <f t="shared" si="60"/>
        <v>Local</v>
      </c>
      <c r="H670" s="102" t="s">
        <v>31</v>
      </c>
      <c r="I670" s="106">
        <f>IF(G670="","",IF(G670="Foreign",VLOOKUP(H670,Currency!$E$20:$F$33,2,FALSE),1))</f>
        <v>1</v>
      </c>
      <c r="J670" s="102"/>
      <c r="K670" s="103">
        <f t="shared" si="61"/>
        <v>0</v>
      </c>
      <c r="L670" s="104">
        <f t="shared" si="62"/>
        <v>0</v>
      </c>
      <c r="M670" s="334">
        <f t="shared" si="63"/>
        <v>0</v>
      </c>
    </row>
    <row r="671" spans="1:13" s="41" customFormat="1" ht="17" customHeight="1">
      <c r="A671" s="443"/>
      <c r="B671" s="95">
        <v>617</v>
      </c>
      <c r="C671" s="147" t="s">
        <v>1178</v>
      </c>
      <c r="D671" s="148" t="s">
        <v>1179</v>
      </c>
      <c r="E671" s="149">
        <v>2</v>
      </c>
      <c r="F671" s="227" t="s">
        <v>30</v>
      </c>
      <c r="G671" s="101" t="str">
        <f t="shared" si="60"/>
        <v>Local</v>
      </c>
      <c r="H671" s="102" t="s">
        <v>31</v>
      </c>
      <c r="I671" s="106">
        <f>IF(G671="","",IF(G671="Foreign",VLOOKUP(H671,Currency!$E$20:$F$33,2,FALSE),1))</f>
        <v>1</v>
      </c>
      <c r="J671" s="102"/>
      <c r="K671" s="103">
        <f t="shared" si="61"/>
        <v>0</v>
      </c>
      <c r="L671" s="104">
        <f t="shared" si="62"/>
        <v>0</v>
      </c>
      <c r="M671" s="334">
        <f t="shared" si="63"/>
        <v>0</v>
      </c>
    </row>
    <row r="672" spans="1:13" s="41" customFormat="1" ht="17" customHeight="1">
      <c r="A672" s="443"/>
      <c r="B672" s="95">
        <v>618</v>
      </c>
      <c r="C672" s="147" t="s">
        <v>1167</v>
      </c>
      <c r="D672" s="148" t="s">
        <v>1168</v>
      </c>
      <c r="E672" s="149">
        <v>1</v>
      </c>
      <c r="F672" s="227" t="s">
        <v>30</v>
      </c>
      <c r="G672" s="101" t="str">
        <f t="shared" si="60"/>
        <v>Local</v>
      </c>
      <c r="H672" s="102" t="s">
        <v>31</v>
      </c>
      <c r="I672" s="106">
        <f>IF(G672="","",IF(G672="Foreign",VLOOKUP(H672,Currency!$E$20:$F$33,2,FALSE),1))</f>
        <v>1</v>
      </c>
      <c r="J672" s="102"/>
      <c r="K672" s="103">
        <f t="shared" si="61"/>
        <v>0</v>
      </c>
      <c r="L672" s="104">
        <f t="shared" si="62"/>
        <v>0</v>
      </c>
      <c r="M672" s="334">
        <f t="shared" si="63"/>
        <v>0</v>
      </c>
    </row>
    <row r="673" spans="1:13" s="41" customFormat="1" ht="17" customHeight="1">
      <c r="A673" s="443"/>
      <c r="B673" s="95">
        <v>619</v>
      </c>
      <c r="C673" s="147" t="s">
        <v>763</v>
      </c>
      <c r="D673" s="148" t="s">
        <v>764</v>
      </c>
      <c r="E673" s="149">
        <v>1</v>
      </c>
      <c r="F673" s="227" t="s">
        <v>30</v>
      </c>
      <c r="G673" s="101" t="str">
        <f t="shared" si="60"/>
        <v>Local</v>
      </c>
      <c r="H673" s="102" t="s">
        <v>31</v>
      </c>
      <c r="I673" s="106">
        <f>IF(G673="","",IF(G673="Foreign",VLOOKUP(H673,Currency!$E$20:$F$33,2,FALSE),1))</f>
        <v>1</v>
      </c>
      <c r="J673" s="102"/>
      <c r="K673" s="103">
        <f t="shared" si="61"/>
        <v>0</v>
      </c>
      <c r="L673" s="104">
        <f t="shared" si="62"/>
        <v>0</v>
      </c>
      <c r="M673" s="334">
        <f t="shared" si="63"/>
        <v>0</v>
      </c>
    </row>
    <row r="674" spans="1:13" s="41" customFormat="1" ht="17" customHeight="1">
      <c r="A674" s="443"/>
      <c r="B674" s="95">
        <v>620</v>
      </c>
      <c r="C674" s="147" t="s">
        <v>765</v>
      </c>
      <c r="D674" s="148" t="s">
        <v>766</v>
      </c>
      <c r="E674" s="149">
        <v>1</v>
      </c>
      <c r="F674" s="227" t="s">
        <v>30</v>
      </c>
      <c r="G674" s="101" t="str">
        <f t="shared" si="60"/>
        <v>Local</v>
      </c>
      <c r="H674" s="102" t="s">
        <v>31</v>
      </c>
      <c r="I674" s="106">
        <f>IF(G674="","",IF(G674="Foreign",VLOOKUP(H674,Currency!$E$20:$F$33,2,FALSE),1))</f>
        <v>1</v>
      </c>
      <c r="J674" s="102"/>
      <c r="K674" s="103">
        <f t="shared" si="61"/>
        <v>0</v>
      </c>
      <c r="L674" s="104">
        <f t="shared" si="62"/>
        <v>0</v>
      </c>
      <c r="M674" s="334">
        <f t="shared" si="63"/>
        <v>0</v>
      </c>
    </row>
    <row r="675" spans="1:13" s="41" customFormat="1" ht="17" customHeight="1">
      <c r="A675" s="443"/>
      <c r="B675" s="95">
        <v>621</v>
      </c>
      <c r="C675" s="147" t="s">
        <v>856</v>
      </c>
      <c r="D675" s="148" t="s">
        <v>857</v>
      </c>
      <c r="E675" s="149">
        <v>1</v>
      </c>
      <c r="F675" s="227" t="s">
        <v>30</v>
      </c>
      <c r="G675" s="101" t="str">
        <f t="shared" si="60"/>
        <v>Local</v>
      </c>
      <c r="H675" s="102" t="s">
        <v>31</v>
      </c>
      <c r="I675" s="106">
        <f>IF(G675="","",IF(G675="Foreign",VLOOKUP(H675,Currency!$E$20:$F$33,2,FALSE),1))</f>
        <v>1</v>
      </c>
      <c r="J675" s="102"/>
      <c r="K675" s="103">
        <f t="shared" si="61"/>
        <v>0</v>
      </c>
      <c r="L675" s="104">
        <f t="shared" si="62"/>
        <v>0</v>
      </c>
      <c r="M675" s="334">
        <f t="shared" si="63"/>
        <v>0</v>
      </c>
    </row>
    <row r="676" spans="1:13" s="41" customFormat="1" ht="17" customHeight="1">
      <c r="A676" s="443"/>
      <c r="B676" s="95">
        <v>622</v>
      </c>
      <c r="C676" s="147" t="s">
        <v>745</v>
      </c>
      <c r="D676" s="148" t="s">
        <v>1169</v>
      </c>
      <c r="E676" s="149">
        <v>1</v>
      </c>
      <c r="F676" s="227" t="s">
        <v>30</v>
      </c>
      <c r="G676" s="101" t="str">
        <f t="shared" si="60"/>
        <v>Local</v>
      </c>
      <c r="H676" s="102" t="s">
        <v>31</v>
      </c>
      <c r="I676" s="106">
        <f>IF(G676="","",IF(G676="Foreign",VLOOKUP(H676,Currency!$E$20:$F$33,2,FALSE),1))</f>
        <v>1</v>
      </c>
      <c r="J676" s="102"/>
      <c r="K676" s="103">
        <f t="shared" si="61"/>
        <v>0</v>
      </c>
      <c r="L676" s="104">
        <f t="shared" si="62"/>
        <v>0</v>
      </c>
      <c r="M676" s="334">
        <f t="shared" si="63"/>
        <v>0</v>
      </c>
    </row>
    <row r="677" spans="1:13" s="41" customFormat="1" ht="17" customHeight="1">
      <c r="A677" s="443"/>
      <c r="B677" s="95">
        <v>623</v>
      </c>
      <c r="C677" s="147" t="s">
        <v>746</v>
      </c>
      <c r="D677" s="148" t="s">
        <v>747</v>
      </c>
      <c r="E677" s="149">
        <v>1</v>
      </c>
      <c r="F677" s="227" t="s">
        <v>30</v>
      </c>
      <c r="G677" s="101" t="str">
        <f t="shared" si="60"/>
        <v>Local</v>
      </c>
      <c r="H677" s="102" t="s">
        <v>31</v>
      </c>
      <c r="I677" s="106">
        <f>IF(G677="","",IF(G677="Foreign",VLOOKUP(H677,Currency!$E$20:$F$33,2,FALSE),1))</f>
        <v>1</v>
      </c>
      <c r="J677" s="102"/>
      <c r="K677" s="103">
        <f t="shared" si="61"/>
        <v>0</v>
      </c>
      <c r="L677" s="104">
        <f t="shared" si="62"/>
        <v>0</v>
      </c>
      <c r="M677" s="334">
        <f t="shared" si="63"/>
        <v>0</v>
      </c>
    </row>
    <row r="678" spans="1:13" s="41" customFormat="1" ht="17" customHeight="1">
      <c r="A678" s="443"/>
      <c r="B678" s="95">
        <v>624</v>
      </c>
      <c r="C678" s="147" t="s">
        <v>748</v>
      </c>
      <c r="D678" s="148" t="s">
        <v>749</v>
      </c>
      <c r="E678" s="149">
        <v>1</v>
      </c>
      <c r="F678" s="227" t="s">
        <v>30</v>
      </c>
      <c r="G678" s="101" t="str">
        <f t="shared" si="60"/>
        <v>Local</v>
      </c>
      <c r="H678" s="102" t="s">
        <v>31</v>
      </c>
      <c r="I678" s="106">
        <f>IF(G678="","",IF(G678="Foreign",VLOOKUP(H678,Currency!$E$20:$F$33,2,FALSE),1))</f>
        <v>1</v>
      </c>
      <c r="J678" s="102"/>
      <c r="K678" s="103">
        <f t="shared" si="61"/>
        <v>0</v>
      </c>
      <c r="L678" s="104">
        <f t="shared" si="62"/>
        <v>0</v>
      </c>
      <c r="M678" s="334">
        <f t="shared" si="63"/>
        <v>0</v>
      </c>
    </row>
    <row r="679" spans="1:13" s="41" customFormat="1" ht="17" customHeight="1">
      <c r="A679" s="443"/>
      <c r="B679" s="95">
        <v>625</v>
      </c>
      <c r="C679" s="147" t="s">
        <v>1240</v>
      </c>
      <c r="D679" s="148" t="s">
        <v>1241</v>
      </c>
      <c r="E679" s="149">
        <v>1</v>
      </c>
      <c r="F679" s="227" t="s">
        <v>30</v>
      </c>
      <c r="G679" s="101" t="str">
        <f t="shared" si="60"/>
        <v>Local</v>
      </c>
      <c r="H679" s="102" t="s">
        <v>31</v>
      </c>
      <c r="I679" s="106">
        <f>IF(G679="","",IF(G679="Foreign",VLOOKUP(H679,Currency!$E$20:$F$33,2,FALSE),1))</f>
        <v>1</v>
      </c>
      <c r="J679" s="102"/>
      <c r="K679" s="103">
        <f t="shared" si="61"/>
        <v>0</v>
      </c>
      <c r="L679" s="104">
        <f t="shared" si="62"/>
        <v>0</v>
      </c>
      <c r="M679" s="334">
        <f t="shared" si="63"/>
        <v>0</v>
      </c>
    </row>
    <row r="680" spans="1:13" s="41" customFormat="1" ht="17" customHeight="1">
      <c r="A680" s="443"/>
      <c r="B680" s="95">
        <v>626</v>
      </c>
      <c r="C680" s="147" t="s">
        <v>382</v>
      </c>
      <c r="D680" s="148" t="s">
        <v>383</v>
      </c>
      <c r="E680" s="149">
        <v>1</v>
      </c>
      <c r="F680" s="227" t="s">
        <v>30</v>
      </c>
      <c r="G680" s="101" t="str">
        <f t="shared" si="60"/>
        <v>Local</v>
      </c>
      <c r="H680" s="102" t="s">
        <v>31</v>
      </c>
      <c r="I680" s="106">
        <f>IF(G680="","",IF(G680="Foreign",VLOOKUP(H680,Currency!$E$20:$F$33,2,FALSE),1))</f>
        <v>1</v>
      </c>
      <c r="J680" s="102"/>
      <c r="K680" s="103">
        <f t="shared" si="61"/>
        <v>0</v>
      </c>
      <c r="L680" s="104">
        <f t="shared" si="62"/>
        <v>0</v>
      </c>
      <c r="M680" s="334">
        <f t="shared" si="63"/>
        <v>0</v>
      </c>
    </row>
    <row r="681" spans="1:13" s="41" customFormat="1" ht="17" customHeight="1">
      <c r="A681" s="443"/>
      <c r="B681" s="95">
        <v>627</v>
      </c>
      <c r="C681" s="151" t="s">
        <v>1242</v>
      </c>
      <c r="D681" s="148" t="s">
        <v>1243</v>
      </c>
      <c r="E681" s="149">
        <v>1</v>
      </c>
      <c r="F681" s="227" t="s">
        <v>30</v>
      </c>
      <c r="G681" s="101" t="str">
        <f t="shared" si="60"/>
        <v>Local</v>
      </c>
      <c r="H681" s="102" t="s">
        <v>31</v>
      </c>
      <c r="I681" s="106">
        <f>IF(G681="","",IF(G681="Foreign",VLOOKUP(H681,Currency!$E$20:$F$33,2,FALSE),1))</f>
        <v>1</v>
      </c>
      <c r="J681" s="102"/>
      <c r="K681" s="103">
        <f t="shared" si="61"/>
        <v>0</v>
      </c>
      <c r="L681" s="104">
        <f t="shared" si="62"/>
        <v>0</v>
      </c>
      <c r="M681" s="334">
        <f t="shared" si="63"/>
        <v>0</v>
      </c>
    </row>
    <row r="682" spans="1:13" s="41" customFormat="1" ht="17" customHeight="1">
      <c r="A682" s="443"/>
      <c r="B682" s="95">
        <v>628</v>
      </c>
      <c r="C682" s="147" t="s">
        <v>1244</v>
      </c>
      <c r="D682" s="148" t="s">
        <v>1245</v>
      </c>
      <c r="E682" s="149">
        <v>1</v>
      </c>
      <c r="F682" s="227" t="s">
        <v>30</v>
      </c>
      <c r="G682" s="101" t="str">
        <f t="shared" si="60"/>
        <v>Local</v>
      </c>
      <c r="H682" s="102" t="s">
        <v>31</v>
      </c>
      <c r="I682" s="106">
        <f>IF(G682="","",IF(G682="Foreign",VLOOKUP(H682,Currency!$E$20:$F$33,2,FALSE),1))</f>
        <v>1</v>
      </c>
      <c r="J682" s="102"/>
      <c r="K682" s="103">
        <f t="shared" si="61"/>
        <v>0</v>
      </c>
      <c r="L682" s="104">
        <f t="shared" si="62"/>
        <v>0</v>
      </c>
      <c r="M682" s="334">
        <f t="shared" si="63"/>
        <v>0</v>
      </c>
    </row>
    <row r="683" spans="1:13" s="41" customFormat="1" ht="17" customHeight="1">
      <c r="A683" s="443"/>
      <c r="B683" s="95">
        <v>629</v>
      </c>
      <c r="C683" s="147" t="s">
        <v>1151</v>
      </c>
      <c r="D683" s="148" t="s">
        <v>1152</v>
      </c>
      <c r="E683" s="149">
        <v>1</v>
      </c>
      <c r="F683" s="227" t="s">
        <v>30</v>
      </c>
      <c r="G683" s="101" t="str">
        <f t="shared" si="60"/>
        <v>Local</v>
      </c>
      <c r="H683" s="102" t="s">
        <v>31</v>
      </c>
      <c r="I683" s="106">
        <f>IF(G683="","",IF(G683="Foreign",VLOOKUP(H683,Currency!$E$20:$F$33,2,FALSE),1))</f>
        <v>1</v>
      </c>
      <c r="J683" s="102"/>
      <c r="K683" s="103">
        <f t="shared" si="61"/>
        <v>0</v>
      </c>
      <c r="L683" s="104">
        <f t="shared" si="62"/>
        <v>0</v>
      </c>
      <c r="M683" s="334">
        <f t="shared" si="63"/>
        <v>0</v>
      </c>
    </row>
    <row r="684" spans="1:13" s="41" customFormat="1" ht="17" customHeight="1">
      <c r="A684" s="443"/>
      <c r="B684" s="95">
        <v>630</v>
      </c>
      <c r="C684" s="147" t="s">
        <v>1153</v>
      </c>
      <c r="D684" s="148" t="s">
        <v>1154</v>
      </c>
      <c r="E684" s="149">
        <v>1</v>
      </c>
      <c r="F684" s="227" t="s">
        <v>30</v>
      </c>
      <c r="G684" s="101" t="str">
        <f t="shared" si="60"/>
        <v>Local</v>
      </c>
      <c r="H684" s="102" t="s">
        <v>31</v>
      </c>
      <c r="I684" s="106">
        <f>IF(G684="","",IF(G684="Foreign",VLOOKUP(H684,Currency!$E$20:$F$33,2,FALSE),1))</f>
        <v>1</v>
      </c>
      <c r="J684" s="102"/>
      <c r="K684" s="103">
        <f t="shared" si="61"/>
        <v>0</v>
      </c>
      <c r="L684" s="104">
        <f t="shared" si="62"/>
        <v>0</v>
      </c>
      <c r="M684" s="334">
        <f t="shared" si="63"/>
        <v>0</v>
      </c>
    </row>
    <row r="685" spans="1:13" s="41" customFormat="1" ht="17" customHeight="1">
      <c r="A685" s="443"/>
      <c r="B685" s="95">
        <v>631</v>
      </c>
      <c r="C685" s="147" t="s">
        <v>1246</v>
      </c>
      <c r="D685" s="148" t="s">
        <v>1247</v>
      </c>
      <c r="E685" s="149">
        <v>1</v>
      </c>
      <c r="F685" s="227" t="s">
        <v>30</v>
      </c>
      <c r="G685" s="101" t="str">
        <f t="shared" si="60"/>
        <v>Local</v>
      </c>
      <c r="H685" s="102" t="s">
        <v>31</v>
      </c>
      <c r="I685" s="106">
        <f>IF(G685="","",IF(G685="Foreign",VLOOKUP(H685,Currency!$E$20:$F$33,2,FALSE),1))</f>
        <v>1</v>
      </c>
      <c r="J685" s="102"/>
      <c r="K685" s="103">
        <f t="shared" si="61"/>
        <v>0</v>
      </c>
      <c r="L685" s="104">
        <f t="shared" si="62"/>
        <v>0</v>
      </c>
      <c r="M685" s="334">
        <f t="shared" si="63"/>
        <v>0</v>
      </c>
    </row>
    <row r="686" spans="1:13" s="41" customFormat="1" ht="17" customHeight="1">
      <c r="A686" s="443"/>
      <c r="B686" s="95">
        <v>632</v>
      </c>
      <c r="C686" s="147" t="s">
        <v>844</v>
      </c>
      <c r="D686" s="148" t="s">
        <v>845</v>
      </c>
      <c r="E686" s="149">
        <v>1</v>
      </c>
      <c r="F686" s="227" t="s">
        <v>30</v>
      </c>
      <c r="G686" s="101" t="str">
        <f t="shared" si="60"/>
        <v>Local</v>
      </c>
      <c r="H686" s="102" t="s">
        <v>31</v>
      </c>
      <c r="I686" s="106">
        <f>IF(G686="","",IF(G686="Foreign",VLOOKUP(H686,Currency!$E$20:$F$33,2,FALSE),1))</f>
        <v>1</v>
      </c>
      <c r="J686" s="102"/>
      <c r="K686" s="103">
        <f t="shared" si="61"/>
        <v>0</v>
      </c>
      <c r="L686" s="104">
        <f t="shared" si="62"/>
        <v>0</v>
      </c>
      <c r="M686" s="334">
        <f t="shared" si="63"/>
        <v>0</v>
      </c>
    </row>
    <row r="687" spans="1:13" s="41" customFormat="1" ht="17" customHeight="1">
      <c r="A687" s="443"/>
      <c r="B687" s="95">
        <v>633</v>
      </c>
      <c r="C687" s="147" t="s">
        <v>846</v>
      </c>
      <c r="D687" s="148" t="s">
        <v>847</v>
      </c>
      <c r="E687" s="149">
        <v>1</v>
      </c>
      <c r="F687" s="227" t="s">
        <v>30</v>
      </c>
      <c r="G687" s="101" t="str">
        <f t="shared" si="60"/>
        <v>Local</v>
      </c>
      <c r="H687" s="102" t="s">
        <v>31</v>
      </c>
      <c r="I687" s="106">
        <f>IF(G687="","",IF(G687="Foreign",VLOOKUP(H687,Currency!$E$20:$F$33,2,FALSE),1))</f>
        <v>1</v>
      </c>
      <c r="J687" s="102"/>
      <c r="K687" s="103">
        <f t="shared" si="61"/>
        <v>0</v>
      </c>
      <c r="L687" s="104">
        <f t="shared" si="62"/>
        <v>0</v>
      </c>
      <c r="M687" s="334">
        <f t="shared" si="63"/>
        <v>0</v>
      </c>
    </row>
    <row r="688" spans="1:13" s="41" customFormat="1" ht="17" customHeight="1">
      <c r="A688" s="443"/>
      <c r="B688" s="95">
        <v>634</v>
      </c>
      <c r="C688" s="147" t="s">
        <v>848</v>
      </c>
      <c r="D688" s="148" t="s">
        <v>849</v>
      </c>
      <c r="E688" s="149">
        <v>1</v>
      </c>
      <c r="F688" s="227" t="s">
        <v>30</v>
      </c>
      <c r="G688" s="101" t="str">
        <f t="shared" si="60"/>
        <v>Local</v>
      </c>
      <c r="H688" s="102" t="s">
        <v>31</v>
      </c>
      <c r="I688" s="106">
        <f>IF(G688="","",IF(G688="Foreign",VLOOKUP(H688,Currency!$E$20:$F$33,2,FALSE),1))</f>
        <v>1</v>
      </c>
      <c r="J688" s="102"/>
      <c r="K688" s="103">
        <f t="shared" si="61"/>
        <v>0</v>
      </c>
      <c r="L688" s="104">
        <f t="shared" si="62"/>
        <v>0</v>
      </c>
      <c r="M688" s="334">
        <f t="shared" si="63"/>
        <v>0</v>
      </c>
    </row>
    <row r="689" spans="1:13" s="41" customFormat="1" ht="17" customHeight="1">
      <c r="A689" s="443"/>
      <c r="B689" s="95">
        <v>635</v>
      </c>
      <c r="C689" s="147" t="s">
        <v>850</v>
      </c>
      <c r="D689" s="148" t="s">
        <v>851</v>
      </c>
      <c r="E689" s="149">
        <v>1</v>
      </c>
      <c r="F689" s="227" t="s">
        <v>30</v>
      </c>
      <c r="G689" s="101" t="str">
        <f t="shared" si="60"/>
        <v>Local</v>
      </c>
      <c r="H689" s="102" t="s">
        <v>31</v>
      </c>
      <c r="I689" s="106">
        <f>IF(G689="","",IF(G689="Foreign",VLOOKUP(H689,Currency!$E$20:$F$33,2,FALSE),1))</f>
        <v>1</v>
      </c>
      <c r="J689" s="102"/>
      <c r="K689" s="103">
        <f t="shared" si="61"/>
        <v>0</v>
      </c>
      <c r="L689" s="104">
        <f t="shared" si="62"/>
        <v>0</v>
      </c>
      <c r="M689" s="334">
        <f t="shared" si="63"/>
        <v>0</v>
      </c>
    </row>
    <row r="690" spans="1:13" s="41" customFormat="1" ht="17" customHeight="1">
      <c r="A690" s="443"/>
      <c r="B690" s="95">
        <v>636</v>
      </c>
      <c r="C690" s="147" t="s">
        <v>1160</v>
      </c>
      <c r="D690" s="148" t="s">
        <v>1161</v>
      </c>
      <c r="E690" s="149">
        <v>1</v>
      </c>
      <c r="F690" s="227" t="s">
        <v>30</v>
      </c>
      <c r="G690" s="101" t="str">
        <f t="shared" si="60"/>
        <v>Local</v>
      </c>
      <c r="H690" s="102" t="s">
        <v>31</v>
      </c>
      <c r="I690" s="106">
        <f>IF(G690="","",IF(G690="Foreign",VLOOKUP(H690,Currency!$E$20:$F$33,2,FALSE),1))</f>
        <v>1</v>
      </c>
      <c r="J690" s="102"/>
      <c r="K690" s="103">
        <f t="shared" si="61"/>
        <v>0</v>
      </c>
      <c r="L690" s="104">
        <f t="shared" si="62"/>
        <v>0</v>
      </c>
      <c r="M690" s="334">
        <f t="shared" si="63"/>
        <v>0</v>
      </c>
    </row>
    <row r="691" spans="1:13" s="41" customFormat="1" ht="17" customHeight="1">
      <c r="A691" s="443"/>
      <c r="B691" s="95">
        <v>637</v>
      </c>
      <c r="C691" s="147" t="s">
        <v>1162</v>
      </c>
      <c r="D691" s="148" t="s">
        <v>793</v>
      </c>
      <c r="E691" s="149">
        <v>1</v>
      </c>
      <c r="F691" s="227" t="s">
        <v>30</v>
      </c>
      <c r="G691" s="101" t="str">
        <f t="shared" si="60"/>
        <v>Local</v>
      </c>
      <c r="H691" s="102" t="s">
        <v>31</v>
      </c>
      <c r="I691" s="106">
        <f>IF(G691="","",IF(G691="Foreign",VLOOKUP(H691,Currency!$E$20:$F$33,2,FALSE),1))</f>
        <v>1</v>
      </c>
      <c r="J691" s="102"/>
      <c r="K691" s="103">
        <f t="shared" si="61"/>
        <v>0</v>
      </c>
      <c r="L691" s="104">
        <f t="shared" si="62"/>
        <v>0</v>
      </c>
      <c r="M691" s="334">
        <f t="shared" si="63"/>
        <v>0</v>
      </c>
    </row>
    <row r="692" spans="1:13" s="41" customFormat="1" ht="17" customHeight="1">
      <c r="A692" s="443"/>
      <c r="B692" s="95">
        <v>638</v>
      </c>
      <c r="C692" s="147" t="s">
        <v>1236</v>
      </c>
      <c r="D692" s="148" t="s">
        <v>1237</v>
      </c>
      <c r="E692" s="149">
        <v>1</v>
      </c>
      <c r="F692" s="227" t="s">
        <v>30</v>
      </c>
      <c r="G692" s="101" t="str">
        <f t="shared" si="60"/>
        <v>Local</v>
      </c>
      <c r="H692" s="102" t="s">
        <v>31</v>
      </c>
      <c r="I692" s="106">
        <f>IF(G692="","",IF(G692="Foreign",VLOOKUP(H692,Currency!$E$20:$F$33,2,FALSE),1))</f>
        <v>1</v>
      </c>
      <c r="J692" s="102"/>
      <c r="K692" s="103">
        <f t="shared" si="61"/>
        <v>0</v>
      </c>
      <c r="L692" s="104">
        <f t="shared" si="62"/>
        <v>0</v>
      </c>
      <c r="M692" s="334">
        <f t="shared" si="63"/>
        <v>0</v>
      </c>
    </row>
    <row r="693" spans="1:13" s="41" customFormat="1" ht="17" customHeight="1">
      <c r="A693" s="443"/>
      <c r="B693" s="95">
        <v>639</v>
      </c>
      <c r="C693" s="147" t="s">
        <v>1238</v>
      </c>
      <c r="D693" s="148" t="s">
        <v>1239</v>
      </c>
      <c r="E693" s="149">
        <v>1</v>
      </c>
      <c r="F693" s="227" t="s">
        <v>30</v>
      </c>
      <c r="G693" s="101" t="str">
        <f t="shared" si="60"/>
        <v>Local</v>
      </c>
      <c r="H693" s="102" t="s">
        <v>31</v>
      </c>
      <c r="I693" s="106">
        <f>IF(G693="","",IF(G693="Foreign",VLOOKUP(H693,Currency!$E$20:$F$33,2,FALSE),1))</f>
        <v>1</v>
      </c>
      <c r="J693" s="102"/>
      <c r="K693" s="103">
        <f t="shared" si="61"/>
        <v>0</v>
      </c>
      <c r="L693" s="104">
        <f t="shared" si="62"/>
        <v>0</v>
      </c>
      <c r="M693" s="334">
        <f t="shared" si="63"/>
        <v>0</v>
      </c>
    </row>
    <row r="694" spans="1:13" s="41" customFormat="1" ht="17" customHeight="1">
      <c r="A694" s="443"/>
      <c r="B694" s="95">
        <v>640</v>
      </c>
      <c r="C694" s="147" t="s">
        <v>741</v>
      </c>
      <c r="D694" s="148" t="s">
        <v>742</v>
      </c>
      <c r="E694" s="149">
        <v>2</v>
      </c>
      <c r="F694" s="227" t="s">
        <v>30</v>
      </c>
      <c r="G694" s="101" t="str">
        <f t="shared" si="60"/>
        <v>Local</v>
      </c>
      <c r="H694" s="102" t="s">
        <v>31</v>
      </c>
      <c r="I694" s="106">
        <f>IF(G694="","",IF(G694="Foreign",VLOOKUP(H694,Currency!$E$20:$F$33,2,FALSE),1))</f>
        <v>1</v>
      </c>
      <c r="J694" s="102"/>
      <c r="K694" s="103">
        <f t="shared" si="61"/>
        <v>0</v>
      </c>
      <c r="L694" s="104">
        <f t="shared" si="62"/>
        <v>0</v>
      </c>
      <c r="M694" s="334">
        <f t="shared" si="63"/>
        <v>0</v>
      </c>
    </row>
    <row r="695" spans="1:13" s="41" customFormat="1" ht="17" customHeight="1">
      <c r="A695" s="443"/>
      <c r="B695" s="95">
        <v>641</v>
      </c>
      <c r="C695" s="147" t="s">
        <v>1167</v>
      </c>
      <c r="D695" s="148" t="s">
        <v>1168</v>
      </c>
      <c r="E695" s="149">
        <v>1</v>
      </c>
      <c r="F695" s="227" t="s">
        <v>30</v>
      </c>
      <c r="G695" s="101" t="str">
        <f t="shared" si="60"/>
        <v>Local</v>
      </c>
      <c r="H695" s="102" t="s">
        <v>31</v>
      </c>
      <c r="I695" s="106">
        <f>IF(G695="","",IF(G695="Foreign",VLOOKUP(H695,Currency!$E$20:$F$33,2,FALSE),1))</f>
        <v>1</v>
      </c>
      <c r="J695" s="102"/>
      <c r="K695" s="103">
        <f t="shared" si="61"/>
        <v>0</v>
      </c>
      <c r="L695" s="104">
        <f t="shared" si="62"/>
        <v>0</v>
      </c>
      <c r="M695" s="334">
        <f t="shared" si="63"/>
        <v>0</v>
      </c>
    </row>
    <row r="696" spans="1:13" s="41" customFormat="1" ht="17" customHeight="1">
      <c r="A696" s="443"/>
      <c r="B696" s="95">
        <v>642</v>
      </c>
      <c r="C696" s="147" t="s">
        <v>763</v>
      </c>
      <c r="D696" s="148" t="s">
        <v>764</v>
      </c>
      <c r="E696" s="149">
        <v>1</v>
      </c>
      <c r="F696" s="227" t="s">
        <v>30</v>
      </c>
      <c r="G696" s="101" t="str">
        <f t="shared" si="60"/>
        <v>Local</v>
      </c>
      <c r="H696" s="102" t="s">
        <v>31</v>
      </c>
      <c r="I696" s="106">
        <f>IF(G696="","",IF(G696="Foreign",VLOOKUP(H696,Currency!$E$20:$F$33,2,FALSE),1))</f>
        <v>1</v>
      </c>
      <c r="J696" s="102"/>
      <c r="K696" s="103">
        <f t="shared" si="61"/>
        <v>0</v>
      </c>
      <c r="L696" s="104">
        <f t="shared" si="62"/>
        <v>0</v>
      </c>
      <c r="M696" s="334">
        <f t="shared" si="63"/>
        <v>0</v>
      </c>
    </row>
    <row r="697" spans="1:13" s="41" customFormat="1" ht="17" customHeight="1">
      <c r="A697" s="443"/>
      <c r="B697" s="95">
        <v>643</v>
      </c>
      <c r="C697" s="147" t="s">
        <v>765</v>
      </c>
      <c r="D697" s="148" t="s">
        <v>766</v>
      </c>
      <c r="E697" s="149">
        <v>1</v>
      </c>
      <c r="F697" s="227" t="s">
        <v>30</v>
      </c>
      <c r="G697" s="101" t="str">
        <f t="shared" si="60"/>
        <v>Local</v>
      </c>
      <c r="H697" s="102" t="s">
        <v>31</v>
      </c>
      <c r="I697" s="106">
        <f>IF(G697="","",IF(G697="Foreign",VLOOKUP(H697,Currency!$E$20:$F$33,2,FALSE),1))</f>
        <v>1</v>
      </c>
      <c r="J697" s="102"/>
      <c r="K697" s="103">
        <f t="shared" si="61"/>
        <v>0</v>
      </c>
      <c r="L697" s="104">
        <f t="shared" si="62"/>
        <v>0</v>
      </c>
      <c r="M697" s="334">
        <f t="shared" si="63"/>
        <v>0</v>
      </c>
    </row>
    <row r="698" spans="1:13" s="41" customFormat="1" ht="17" customHeight="1">
      <c r="A698" s="443"/>
      <c r="B698" s="95">
        <v>644</v>
      </c>
      <c r="C698" s="147" t="s">
        <v>856</v>
      </c>
      <c r="D698" s="148" t="s">
        <v>857</v>
      </c>
      <c r="E698" s="149">
        <v>1</v>
      </c>
      <c r="F698" s="227" t="s">
        <v>30</v>
      </c>
      <c r="G698" s="101" t="str">
        <f t="shared" si="60"/>
        <v>Local</v>
      </c>
      <c r="H698" s="102" t="s">
        <v>31</v>
      </c>
      <c r="I698" s="106">
        <f>IF(G698="","",IF(G698="Foreign",VLOOKUP(H698,Currency!$E$20:$F$33,2,FALSE),1))</f>
        <v>1</v>
      </c>
      <c r="J698" s="102"/>
      <c r="K698" s="103">
        <f t="shared" si="61"/>
        <v>0</v>
      </c>
      <c r="L698" s="104">
        <f t="shared" si="62"/>
        <v>0</v>
      </c>
      <c r="M698" s="334">
        <f t="shared" si="63"/>
        <v>0</v>
      </c>
    </row>
    <row r="699" spans="1:13" s="41" customFormat="1" ht="17" customHeight="1">
      <c r="A699" s="443"/>
      <c r="B699" s="95">
        <v>645</v>
      </c>
      <c r="C699" s="147" t="s">
        <v>745</v>
      </c>
      <c r="D699" s="148" t="s">
        <v>1169</v>
      </c>
      <c r="E699" s="149">
        <v>1</v>
      </c>
      <c r="F699" s="227" t="s">
        <v>30</v>
      </c>
      <c r="G699" s="101" t="str">
        <f t="shared" si="60"/>
        <v>Local</v>
      </c>
      <c r="H699" s="102" t="s">
        <v>31</v>
      </c>
      <c r="I699" s="106">
        <f>IF(G699="","",IF(G699="Foreign",VLOOKUP(H699,Currency!$E$20:$F$33,2,FALSE),1))</f>
        <v>1</v>
      </c>
      <c r="J699" s="102"/>
      <c r="K699" s="103">
        <f t="shared" si="61"/>
        <v>0</v>
      </c>
      <c r="L699" s="104">
        <f t="shared" si="62"/>
        <v>0</v>
      </c>
      <c r="M699" s="334">
        <f t="shared" si="63"/>
        <v>0</v>
      </c>
    </row>
    <row r="700" spans="1:13" s="41" customFormat="1" ht="17" customHeight="1">
      <c r="A700" s="443"/>
      <c r="B700" s="95">
        <v>646</v>
      </c>
      <c r="C700" s="147" t="s">
        <v>746</v>
      </c>
      <c r="D700" s="148" t="s">
        <v>747</v>
      </c>
      <c r="E700" s="149">
        <v>1</v>
      </c>
      <c r="F700" s="227" t="s">
        <v>30</v>
      </c>
      <c r="G700" s="101" t="str">
        <f t="shared" si="60"/>
        <v>Local</v>
      </c>
      <c r="H700" s="102" t="s">
        <v>31</v>
      </c>
      <c r="I700" s="106">
        <f>IF(G700="","",IF(G700="Foreign",VLOOKUP(H700,Currency!$E$20:$F$33,2,FALSE),1))</f>
        <v>1</v>
      </c>
      <c r="J700" s="102"/>
      <c r="K700" s="103">
        <f t="shared" si="61"/>
        <v>0</v>
      </c>
      <c r="L700" s="104">
        <f t="shared" si="62"/>
        <v>0</v>
      </c>
      <c r="M700" s="334">
        <f t="shared" si="63"/>
        <v>0</v>
      </c>
    </row>
    <row r="701" spans="1:13" s="41" customFormat="1" ht="17" customHeight="1">
      <c r="A701" s="443"/>
      <c r="B701" s="95">
        <v>647</v>
      </c>
      <c r="C701" s="147" t="s">
        <v>748</v>
      </c>
      <c r="D701" s="148" t="s">
        <v>749</v>
      </c>
      <c r="E701" s="149">
        <v>1</v>
      </c>
      <c r="F701" s="227" t="s">
        <v>30</v>
      </c>
      <c r="G701" s="101" t="str">
        <f t="shared" si="60"/>
        <v>Local</v>
      </c>
      <c r="H701" s="102" t="s">
        <v>31</v>
      </c>
      <c r="I701" s="106">
        <f>IF(G701="","",IF(G701="Foreign",VLOOKUP(H701,Currency!$E$20:$F$33,2,FALSE),1))</f>
        <v>1</v>
      </c>
      <c r="J701" s="102"/>
      <c r="K701" s="103">
        <f t="shared" si="61"/>
        <v>0</v>
      </c>
      <c r="L701" s="104">
        <f t="shared" si="62"/>
        <v>0</v>
      </c>
      <c r="M701" s="334">
        <f t="shared" si="63"/>
        <v>0</v>
      </c>
    </row>
    <row r="702" spans="1:13" s="41" customFormat="1" ht="17" customHeight="1">
      <c r="A702" s="443"/>
      <c r="B702" s="95">
        <v>648</v>
      </c>
      <c r="C702" s="147" t="s">
        <v>1248</v>
      </c>
      <c r="D702" s="148" t="s">
        <v>1249</v>
      </c>
      <c r="E702" s="149">
        <v>1</v>
      </c>
      <c r="F702" s="227" t="s">
        <v>30</v>
      </c>
      <c r="G702" s="101" t="str">
        <f t="shared" si="60"/>
        <v>Local</v>
      </c>
      <c r="H702" s="102" t="s">
        <v>31</v>
      </c>
      <c r="I702" s="106">
        <f>IF(G702="","",IF(G702="Foreign",VLOOKUP(H702,Currency!$E$20:$F$33,2,FALSE),1))</f>
        <v>1</v>
      </c>
      <c r="J702" s="102"/>
      <c r="K702" s="103">
        <f t="shared" si="61"/>
        <v>0</v>
      </c>
      <c r="L702" s="104">
        <f t="shared" si="62"/>
        <v>0</v>
      </c>
      <c r="M702" s="334">
        <f t="shared" si="63"/>
        <v>0</v>
      </c>
    </row>
    <row r="703" spans="1:13" s="41" customFormat="1" ht="17" customHeight="1">
      <c r="A703" s="443"/>
      <c r="B703" s="95">
        <v>649</v>
      </c>
      <c r="C703" s="147" t="s">
        <v>382</v>
      </c>
      <c r="D703" s="148" t="s">
        <v>383</v>
      </c>
      <c r="E703" s="149">
        <v>1</v>
      </c>
      <c r="F703" s="227" t="s">
        <v>30</v>
      </c>
      <c r="G703" s="101" t="str">
        <f t="shared" si="60"/>
        <v>Local</v>
      </c>
      <c r="H703" s="102" t="s">
        <v>31</v>
      </c>
      <c r="I703" s="106">
        <f>IF(G703="","",IF(G703="Foreign",VLOOKUP(H703,Currency!$E$20:$F$33,2,FALSE),1))</f>
        <v>1</v>
      </c>
      <c r="J703" s="102"/>
      <c r="K703" s="103">
        <f t="shared" si="61"/>
        <v>0</v>
      </c>
      <c r="L703" s="104">
        <f t="shared" si="62"/>
        <v>0</v>
      </c>
      <c r="M703" s="334">
        <f t="shared" si="63"/>
        <v>0</v>
      </c>
    </row>
    <row r="704" spans="1:13" s="41" customFormat="1" ht="17" customHeight="1">
      <c r="A704" s="443"/>
      <c r="B704" s="95">
        <v>650</v>
      </c>
      <c r="C704" s="151" t="s">
        <v>1250</v>
      </c>
      <c r="D704" s="148" t="s">
        <v>1251</v>
      </c>
      <c r="E704" s="149">
        <v>1</v>
      </c>
      <c r="F704" s="227" t="s">
        <v>30</v>
      </c>
      <c r="G704" s="101" t="str">
        <f t="shared" si="60"/>
        <v>Local</v>
      </c>
      <c r="H704" s="102" t="s">
        <v>31</v>
      </c>
      <c r="I704" s="106">
        <f>IF(G704="","",IF(G704="Foreign",VLOOKUP(H704,Currency!$E$20:$F$33,2,FALSE),1))</f>
        <v>1</v>
      </c>
      <c r="J704" s="102"/>
      <c r="K704" s="103">
        <f t="shared" si="61"/>
        <v>0</v>
      </c>
      <c r="L704" s="104">
        <f t="shared" si="62"/>
        <v>0</v>
      </c>
      <c r="M704" s="334">
        <f t="shared" si="63"/>
        <v>0</v>
      </c>
    </row>
    <row r="705" spans="1:13" s="41" customFormat="1" ht="17" customHeight="1">
      <c r="A705" s="443"/>
      <c r="B705" s="95">
        <v>651</v>
      </c>
      <c r="C705" s="147" t="s">
        <v>1252</v>
      </c>
      <c r="D705" s="148" t="s">
        <v>1253</v>
      </c>
      <c r="E705" s="149">
        <v>1</v>
      </c>
      <c r="F705" s="227" t="s">
        <v>30</v>
      </c>
      <c r="G705" s="101" t="str">
        <f t="shared" si="60"/>
        <v>Local</v>
      </c>
      <c r="H705" s="102" t="s">
        <v>31</v>
      </c>
      <c r="I705" s="106">
        <f>IF(G705="","",IF(G705="Foreign",VLOOKUP(H705,Currency!$E$20:$F$33,2,FALSE),1))</f>
        <v>1</v>
      </c>
      <c r="J705" s="102"/>
      <c r="K705" s="103">
        <f t="shared" si="61"/>
        <v>0</v>
      </c>
      <c r="L705" s="104">
        <f t="shared" si="62"/>
        <v>0</v>
      </c>
      <c r="M705" s="334">
        <f t="shared" si="63"/>
        <v>0</v>
      </c>
    </row>
    <row r="706" spans="1:13" s="41" customFormat="1" ht="17" customHeight="1">
      <c r="A706" s="443"/>
      <c r="B706" s="95">
        <v>652</v>
      </c>
      <c r="C706" s="147" t="s">
        <v>1198</v>
      </c>
      <c r="D706" s="148" t="s">
        <v>1199</v>
      </c>
      <c r="E706" s="149">
        <v>1</v>
      </c>
      <c r="F706" s="227" t="s">
        <v>30</v>
      </c>
      <c r="G706" s="101" t="str">
        <f t="shared" si="60"/>
        <v>Local</v>
      </c>
      <c r="H706" s="102" t="s">
        <v>31</v>
      </c>
      <c r="I706" s="106">
        <f>IF(G706="","",IF(G706="Foreign",VLOOKUP(H706,Currency!$E$20:$F$33,2,FALSE),1))</f>
        <v>1</v>
      </c>
      <c r="J706" s="102"/>
      <c r="K706" s="103">
        <f t="shared" si="61"/>
        <v>0</v>
      </c>
      <c r="L706" s="104">
        <f t="shared" si="62"/>
        <v>0</v>
      </c>
      <c r="M706" s="334">
        <f t="shared" si="63"/>
        <v>0</v>
      </c>
    </row>
    <row r="707" spans="1:13" s="41" customFormat="1" ht="17" customHeight="1">
      <c r="A707" s="443"/>
      <c r="B707" s="95">
        <v>653</v>
      </c>
      <c r="C707" s="147" t="s">
        <v>1200</v>
      </c>
      <c r="D707" s="148" t="s">
        <v>1154</v>
      </c>
      <c r="E707" s="149">
        <v>1</v>
      </c>
      <c r="F707" s="227" t="s">
        <v>30</v>
      </c>
      <c r="G707" s="101" t="str">
        <f t="shared" si="60"/>
        <v>Local</v>
      </c>
      <c r="H707" s="102" t="s">
        <v>31</v>
      </c>
      <c r="I707" s="106">
        <f>IF(G707="","",IF(G707="Foreign",VLOOKUP(H707,Currency!$E$20:$F$33,2,FALSE),1))</f>
        <v>1</v>
      </c>
      <c r="J707" s="102"/>
      <c r="K707" s="103">
        <f t="shared" si="61"/>
        <v>0</v>
      </c>
      <c r="L707" s="104">
        <f t="shared" si="62"/>
        <v>0</v>
      </c>
      <c r="M707" s="334">
        <f t="shared" si="63"/>
        <v>0</v>
      </c>
    </row>
    <row r="708" spans="1:13" s="41" customFormat="1" ht="17" customHeight="1">
      <c r="A708" s="443"/>
      <c r="B708" s="95">
        <v>654</v>
      </c>
      <c r="C708" s="147" t="s">
        <v>1201</v>
      </c>
      <c r="D708" s="148" t="s">
        <v>1202</v>
      </c>
      <c r="E708" s="149">
        <v>1</v>
      </c>
      <c r="F708" s="227" t="s">
        <v>30</v>
      </c>
      <c r="G708" s="101" t="str">
        <f t="shared" si="60"/>
        <v>Local</v>
      </c>
      <c r="H708" s="102" t="s">
        <v>31</v>
      </c>
      <c r="I708" s="106">
        <f>IF(G708="","",IF(G708="Foreign",VLOOKUP(H708,Currency!$E$20:$F$33,2,FALSE),1))</f>
        <v>1</v>
      </c>
      <c r="J708" s="102"/>
      <c r="K708" s="103">
        <f t="shared" si="61"/>
        <v>0</v>
      </c>
      <c r="L708" s="104">
        <f t="shared" si="62"/>
        <v>0</v>
      </c>
      <c r="M708" s="334">
        <f t="shared" si="63"/>
        <v>0</v>
      </c>
    </row>
    <row r="709" spans="1:13" s="41" customFormat="1" ht="17" customHeight="1">
      <c r="A709" s="443"/>
      <c r="B709" s="95">
        <v>655</v>
      </c>
      <c r="C709" s="147" t="s">
        <v>1203</v>
      </c>
      <c r="D709" s="148" t="s">
        <v>1204</v>
      </c>
      <c r="E709" s="149">
        <v>1</v>
      </c>
      <c r="F709" s="227" t="s">
        <v>30</v>
      </c>
      <c r="G709" s="101" t="str">
        <f t="shared" si="60"/>
        <v>Local</v>
      </c>
      <c r="H709" s="102" t="s">
        <v>31</v>
      </c>
      <c r="I709" s="106">
        <f>IF(G709="","",IF(G709="Foreign",VLOOKUP(H709,Currency!$E$20:$F$33,2,FALSE),1))</f>
        <v>1</v>
      </c>
      <c r="J709" s="102"/>
      <c r="K709" s="103">
        <f t="shared" si="61"/>
        <v>0</v>
      </c>
      <c r="L709" s="104">
        <f t="shared" si="62"/>
        <v>0</v>
      </c>
      <c r="M709" s="334">
        <f t="shared" si="63"/>
        <v>0</v>
      </c>
    </row>
    <row r="710" spans="1:13" s="41" customFormat="1" ht="17" customHeight="1">
      <c r="A710" s="443"/>
      <c r="B710" s="95">
        <v>656</v>
      </c>
      <c r="C710" s="147" t="s">
        <v>1162</v>
      </c>
      <c r="D710" s="148" t="s">
        <v>793</v>
      </c>
      <c r="E710" s="149">
        <v>1</v>
      </c>
      <c r="F710" s="227" t="s">
        <v>30</v>
      </c>
      <c r="G710" s="101" t="str">
        <f t="shared" si="60"/>
        <v>Local</v>
      </c>
      <c r="H710" s="102" t="s">
        <v>31</v>
      </c>
      <c r="I710" s="106">
        <f>IF(G710="","",IF(G710="Foreign",VLOOKUP(H710,Currency!$E$20:$F$33,2,FALSE),1))</f>
        <v>1</v>
      </c>
      <c r="J710" s="102"/>
      <c r="K710" s="103">
        <f t="shared" si="61"/>
        <v>0</v>
      </c>
      <c r="L710" s="104">
        <f t="shared" si="62"/>
        <v>0</v>
      </c>
      <c r="M710" s="334">
        <f t="shared" si="63"/>
        <v>0</v>
      </c>
    </row>
    <row r="711" spans="1:13" s="41" customFormat="1" ht="17" customHeight="1">
      <c r="A711" s="443"/>
      <c r="B711" s="95">
        <v>657</v>
      </c>
      <c r="C711" s="147" t="s">
        <v>757</v>
      </c>
      <c r="D711" s="148" t="s">
        <v>758</v>
      </c>
      <c r="E711" s="149">
        <v>1</v>
      </c>
      <c r="F711" s="227" t="s">
        <v>30</v>
      </c>
      <c r="G711" s="101" t="str">
        <f t="shared" si="60"/>
        <v>Local</v>
      </c>
      <c r="H711" s="102" t="s">
        <v>31</v>
      </c>
      <c r="I711" s="106">
        <f>IF(G711="","",IF(G711="Foreign",VLOOKUP(H711,Currency!$E$20:$F$33,2,FALSE),1))</f>
        <v>1</v>
      </c>
      <c r="J711" s="102"/>
      <c r="K711" s="103">
        <f t="shared" si="61"/>
        <v>0</v>
      </c>
      <c r="L711" s="104">
        <f t="shared" si="62"/>
        <v>0</v>
      </c>
      <c r="M711" s="334">
        <f t="shared" si="63"/>
        <v>0</v>
      </c>
    </row>
    <row r="712" spans="1:13" s="41" customFormat="1" ht="17" customHeight="1">
      <c r="A712" s="443"/>
      <c r="B712" s="95">
        <v>658</v>
      </c>
      <c r="C712" s="147" t="s">
        <v>1176</v>
      </c>
      <c r="D712" s="148" t="s">
        <v>1177</v>
      </c>
      <c r="E712" s="149">
        <v>1</v>
      </c>
      <c r="F712" s="227" t="s">
        <v>30</v>
      </c>
      <c r="G712" s="101" t="str">
        <f t="shared" si="60"/>
        <v>Local</v>
      </c>
      <c r="H712" s="102" t="s">
        <v>31</v>
      </c>
      <c r="I712" s="106">
        <f>IF(G712="","",IF(G712="Foreign",VLOOKUP(H712,Currency!$E$20:$F$33,2,FALSE),1))</f>
        <v>1</v>
      </c>
      <c r="J712" s="102"/>
      <c r="K712" s="103">
        <f t="shared" si="61"/>
        <v>0</v>
      </c>
      <c r="L712" s="104">
        <f t="shared" si="62"/>
        <v>0</v>
      </c>
      <c r="M712" s="334">
        <f t="shared" si="63"/>
        <v>0</v>
      </c>
    </row>
    <row r="713" spans="1:13" s="41" customFormat="1" ht="17" customHeight="1">
      <c r="A713" s="443"/>
      <c r="B713" s="95">
        <v>659</v>
      </c>
      <c r="C713" s="147" t="s">
        <v>1178</v>
      </c>
      <c r="D713" s="148" t="s">
        <v>1179</v>
      </c>
      <c r="E713" s="149">
        <v>2</v>
      </c>
      <c r="F713" s="227" t="s">
        <v>30</v>
      </c>
      <c r="G713" s="101" t="str">
        <f t="shared" ref="G713:G776" si="64">IF(H713="","",IF(H713="ZAR","Local","Foreign"))</f>
        <v>Local</v>
      </c>
      <c r="H713" s="102" t="s">
        <v>31</v>
      </c>
      <c r="I713" s="106">
        <f>IF(G713="","",IF(G713="Foreign",VLOOKUP(H713,Currency!$E$20:$F$33,2,FALSE),1))</f>
        <v>1</v>
      </c>
      <c r="J713" s="102"/>
      <c r="K713" s="103">
        <f t="shared" ref="K713:K776" si="65">J713*$I713</f>
        <v>0</v>
      </c>
      <c r="L713" s="104">
        <f t="shared" ref="L713:L776" si="66">J713*$E713</f>
        <v>0</v>
      </c>
      <c r="M713" s="334">
        <f t="shared" ref="M713:M776" si="67">K713*$E713</f>
        <v>0</v>
      </c>
    </row>
    <row r="714" spans="1:13" s="41" customFormat="1" ht="17" customHeight="1">
      <c r="A714" s="443"/>
      <c r="B714" s="95">
        <v>660</v>
      </c>
      <c r="C714" s="147" t="s">
        <v>1167</v>
      </c>
      <c r="D714" s="148" t="s">
        <v>1168</v>
      </c>
      <c r="E714" s="149">
        <v>1</v>
      </c>
      <c r="F714" s="227" t="s">
        <v>30</v>
      </c>
      <c r="G714" s="101" t="str">
        <f t="shared" si="64"/>
        <v>Local</v>
      </c>
      <c r="H714" s="102" t="s">
        <v>31</v>
      </c>
      <c r="I714" s="106">
        <f>IF(G714="","",IF(G714="Foreign",VLOOKUP(H714,Currency!$E$20:$F$33,2,FALSE),1))</f>
        <v>1</v>
      </c>
      <c r="J714" s="102"/>
      <c r="K714" s="103">
        <f t="shared" si="65"/>
        <v>0</v>
      </c>
      <c r="L714" s="104">
        <f t="shared" si="66"/>
        <v>0</v>
      </c>
      <c r="M714" s="334">
        <f t="shared" si="67"/>
        <v>0</v>
      </c>
    </row>
    <row r="715" spans="1:13" s="41" customFormat="1" ht="17" customHeight="1">
      <c r="A715" s="443"/>
      <c r="B715" s="95">
        <v>661</v>
      </c>
      <c r="C715" s="147" t="s">
        <v>763</v>
      </c>
      <c r="D715" s="148" t="s">
        <v>764</v>
      </c>
      <c r="E715" s="149">
        <v>1</v>
      </c>
      <c r="F715" s="227" t="s">
        <v>30</v>
      </c>
      <c r="G715" s="101" t="str">
        <f t="shared" si="64"/>
        <v>Local</v>
      </c>
      <c r="H715" s="102" t="s">
        <v>31</v>
      </c>
      <c r="I715" s="106">
        <f>IF(G715="","",IF(G715="Foreign",VLOOKUP(H715,Currency!$E$20:$F$33,2,FALSE),1))</f>
        <v>1</v>
      </c>
      <c r="J715" s="102"/>
      <c r="K715" s="103">
        <f t="shared" si="65"/>
        <v>0</v>
      </c>
      <c r="L715" s="104">
        <f t="shared" si="66"/>
        <v>0</v>
      </c>
      <c r="M715" s="334">
        <f t="shared" si="67"/>
        <v>0</v>
      </c>
    </row>
    <row r="716" spans="1:13" s="41" customFormat="1" ht="17" customHeight="1">
      <c r="A716" s="443"/>
      <c r="B716" s="95">
        <v>662</v>
      </c>
      <c r="C716" s="147" t="s">
        <v>765</v>
      </c>
      <c r="D716" s="148" t="s">
        <v>766</v>
      </c>
      <c r="E716" s="149">
        <v>1</v>
      </c>
      <c r="F716" s="227" t="s">
        <v>30</v>
      </c>
      <c r="G716" s="101" t="str">
        <f t="shared" si="64"/>
        <v>Local</v>
      </c>
      <c r="H716" s="102" t="s">
        <v>31</v>
      </c>
      <c r="I716" s="106">
        <f>IF(G716="","",IF(G716="Foreign",VLOOKUP(H716,Currency!$E$20:$F$33,2,FALSE),1))</f>
        <v>1</v>
      </c>
      <c r="J716" s="102"/>
      <c r="K716" s="103">
        <f t="shared" si="65"/>
        <v>0</v>
      </c>
      <c r="L716" s="104">
        <f t="shared" si="66"/>
        <v>0</v>
      </c>
      <c r="M716" s="334">
        <f t="shared" si="67"/>
        <v>0</v>
      </c>
    </row>
    <row r="717" spans="1:13" s="41" customFormat="1" ht="17" customHeight="1">
      <c r="A717" s="443"/>
      <c r="B717" s="95">
        <v>663</v>
      </c>
      <c r="C717" s="147" t="s">
        <v>856</v>
      </c>
      <c r="D717" s="148" t="s">
        <v>857</v>
      </c>
      <c r="E717" s="149">
        <v>1</v>
      </c>
      <c r="F717" s="227" t="s">
        <v>30</v>
      </c>
      <c r="G717" s="101" t="str">
        <f t="shared" si="64"/>
        <v>Local</v>
      </c>
      <c r="H717" s="102" t="s">
        <v>31</v>
      </c>
      <c r="I717" s="106">
        <f>IF(G717="","",IF(G717="Foreign",VLOOKUP(H717,Currency!$E$20:$F$33,2,FALSE),1))</f>
        <v>1</v>
      </c>
      <c r="J717" s="102"/>
      <c r="K717" s="103">
        <f t="shared" si="65"/>
        <v>0</v>
      </c>
      <c r="L717" s="104">
        <f t="shared" si="66"/>
        <v>0</v>
      </c>
      <c r="M717" s="334">
        <f t="shared" si="67"/>
        <v>0</v>
      </c>
    </row>
    <row r="718" spans="1:13" s="41" customFormat="1" ht="17" customHeight="1">
      <c r="A718" s="443"/>
      <c r="B718" s="95">
        <v>664</v>
      </c>
      <c r="C718" s="147" t="s">
        <v>745</v>
      </c>
      <c r="D718" s="148" t="s">
        <v>1169</v>
      </c>
      <c r="E718" s="149">
        <v>1</v>
      </c>
      <c r="F718" s="227" t="s">
        <v>30</v>
      </c>
      <c r="G718" s="101" t="str">
        <f t="shared" si="64"/>
        <v>Local</v>
      </c>
      <c r="H718" s="102" t="s">
        <v>31</v>
      </c>
      <c r="I718" s="106">
        <f>IF(G718="","",IF(G718="Foreign",VLOOKUP(H718,Currency!$E$20:$F$33,2,FALSE),1))</f>
        <v>1</v>
      </c>
      <c r="J718" s="102"/>
      <c r="K718" s="103">
        <f t="shared" si="65"/>
        <v>0</v>
      </c>
      <c r="L718" s="104">
        <f t="shared" si="66"/>
        <v>0</v>
      </c>
      <c r="M718" s="334">
        <f t="shared" si="67"/>
        <v>0</v>
      </c>
    </row>
    <row r="719" spans="1:13" s="41" customFormat="1" ht="17" customHeight="1">
      <c r="A719" s="443"/>
      <c r="B719" s="95">
        <v>665</v>
      </c>
      <c r="C719" s="147" t="s">
        <v>746</v>
      </c>
      <c r="D719" s="148" t="s">
        <v>747</v>
      </c>
      <c r="E719" s="149">
        <v>1</v>
      </c>
      <c r="F719" s="227" t="s">
        <v>30</v>
      </c>
      <c r="G719" s="101" t="str">
        <f t="shared" si="64"/>
        <v>Local</v>
      </c>
      <c r="H719" s="102" t="s">
        <v>31</v>
      </c>
      <c r="I719" s="106">
        <f>IF(G719="","",IF(G719="Foreign",VLOOKUP(H719,Currency!$E$20:$F$33,2,FALSE),1))</f>
        <v>1</v>
      </c>
      <c r="J719" s="102"/>
      <c r="K719" s="103">
        <f t="shared" si="65"/>
        <v>0</v>
      </c>
      <c r="L719" s="104">
        <f t="shared" si="66"/>
        <v>0</v>
      </c>
      <c r="M719" s="334">
        <f t="shared" si="67"/>
        <v>0</v>
      </c>
    </row>
    <row r="720" spans="1:13" s="41" customFormat="1" ht="17" customHeight="1">
      <c r="A720" s="443"/>
      <c r="B720" s="95">
        <v>666</v>
      </c>
      <c r="C720" s="147" t="s">
        <v>748</v>
      </c>
      <c r="D720" s="148" t="s">
        <v>749</v>
      </c>
      <c r="E720" s="149">
        <v>1</v>
      </c>
      <c r="F720" s="227" t="s">
        <v>30</v>
      </c>
      <c r="G720" s="101" t="str">
        <f t="shared" si="64"/>
        <v>Local</v>
      </c>
      <c r="H720" s="102" t="s">
        <v>31</v>
      </c>
      <c r="I720" s="106">
        <f>IF(G720="","",IF(G720="Foreign",VLOOKUP(H720,Currency!$E$20:$F$33,2,FALSE),1))</f>
        <v>1</v>
      </c>
      <c r="J720" s="102"/>
      <c r="K720" s="103">
        <f t="shared" si="65"/>
        <v>0</v>
      </c>
      <c r="L720" s="104">
        <f t="shared" si="66"/>
        <v>0</v>
      </c>
      <c r="M720" s="334">
        <f t="shared" si="67"/>
        <v>0</v>
      </c>
    </row>
    <row r="721" spans="1:13" s="41" customFormat="1" ht="17" customHeight="1">
      <c r="A721" s="443"/>
      <c r="B721" s="95">
        <v>667</v>
      </c>
      <c r="C721" s="147" t="s">
        <v>844</v>
      </c>
      <c r="D721" s="148" t="s">
        <v>845</v>
      </c>
      <c r="E721" s="149">
        <v>1</v>
      </c>
      <c r="F721" s="227" t="s">
        <v>30</v>
      </c>
      <c r="G721" s="101" t="str">
        <f t="shared" si="64"/>
        <v>Local</v>
      </c>
      <c r="H721" s="102" t="s">
        <v>31</v>
      </c>
      <c r="I721" s="106">
        <f>IF(G721="","",IF(G721="Foreign",VLOOKUP(H721,Currency!$E$20:$F$33,2,FALSE),1))</f>
        <v>1</v>
      </c>
      <c r="J721" s="102"/>
      <c r="K721" s="103">
        <f t="shared" si="65"/>
        <v>0</v>
      </c>
      <c r="L721" s="104">
        <f t="shared" si="66"/>
        <v>0</v>
      </c>
      <c r="M721" s="334">
        <f t="shared" si="67"/>
        <v>0</v>
      </c>
    </row>
    <row r="722" spans="1:13" s="41" customFormat="1" ht="17" customHeight="1">
      <c r="A722" s="443"/>
      <c r="B722" s="95">
        <v>668</v>
      </c>
      <c r="C722" s="147" t="s">
        <v>1158</v>
      </c>
      <c r="D722" s="148" t="s">
        <v>1159</v>
      </c>
      <c r="E722" s="149">
        <v>1</v>
      </c>
      <c r="F722" s="227" t="s">
        <v>30</v>
      </c>
      <c r="G722" s="101" t="str">
        <f t="shared" si="64"/>
        <v>Local</v>
      </c>
      <c r="H722" s="102" t="s">
        <v>31</v>
      </c>
      <c r="I722" s="106">
        <f>IF(G722="","",IF(G722="Foreign",VLOOKUP(H722,Currency!$E$20:$F$33,2,FALSE),1))</f>
        <v>1</v>
      </c>
      <c r="J722" s="102"/>
      <c r="K722" s="103">
        <f t="shared" si="65"/>
        <v>0</v>
      </c>
      <c r="L722" s="104">
        <f t="shared" si="66"/>
        <v>0</v>
      </c>
      <c r="M722" s="334">
        <f t="shared" si="67"/>
        <v>0</v>
      </c>
    </row>
    <row r="723" spans="1:13" s="41" customFormat="1" ht="17" customHeight="1">
      <c r="A723" s="443"/>
      <c r="B723" s="95">
        <v>669</v>
      </c>
      <c r="C723" s="147" t="s">
        <v>848</v>
      </c>
      <c r="D723" s="148" t="s">
        <v>849</v>
      </c>
      <c r="E723" s="149">
        <v>1</v>
      </c>
      <c r="F723" s="227" t="s">
        <v>30</v>
      </c>
      <c r="G723" s="101" t="str">
        <f t="shared" si="64"/>
        <v>Local</v>
      </c>
      <c r="H723" s="102" t="s">
        <v>31</v>
      </c>
      <c r="I723" s="106">
        <f>IF(G723="","",IF(G723="Foreign",VLOOKUP(H723,Currency!$E$20:$F$33,2,FALSE),1))</f>
        <v>1</v>
      </c>
      <c r="J723" s="102"/>
      <c r="K723" s="103">
        <f t="shared" si="65"/>
        <v>0</v>
      </c>
      <c r="L723" s="104">
        <f t="shared" si="66"/>
        <v>0</v>
      </c>
      <c r="M723" s="334">
        <f t="shared" si="67"/>
        <v>0</v>
      </c>
    </row>
    <row r="724" spans="1:13" s="41" customFormat="1" ht="17" customHeight="1">
      <c r="A724" s="443"/>
      <c r="B724" s="95">
        <v>670</v>
      </c>
      <c r="C724" s="147" t="s">
        <v>1157</v>
      </c>
      <c r="D724" s="148" t="s">
        <v>851</v>
      </c>
      <c r="E724" s="149">
        <v>1</v>
      </c>
      <c r="F724" s="227" t="s">
        <v>30</v>
      </c>
      <c r="G724" s="101" t="str">
        <f t="shared" si="64"/>
        <v>Local</v>
      </c>
      <c r="H724" s="102" t="s">
        <v>31</v>
      </c>
      <c r="I724" s="106">
        <f>IF(G724="","",IF(G724="Foreign",VLOOKUP(H724,Currency!$E$20:$F$33,2,FALSE),1))</f>
        <v>1</v>
      </c>
      <c r="J724" s="102"/>
      <c r="K724" s="103">
        <f t="shared" si="65"/>
        <v>0</v>
      </c>
      <c r="L724" s="104">
        <f t="shared" si="66"/>
        <v>0</v>
      </c>
      <c r="M724" s="334">
        <f t="shared" si="67"/>
        <v>0</v>
      </c>
    </row>
    <row r="725" spans="1:13" s="41" customFormat="1" ht="17" customHeight="1">
      <c r="A725" s="443"/>
      <c r="B725" s="95">
        <v>671</v>
      </c>
      <c r="C725" s="147" t="s">
        <v>1248</v>
      </c>
      <c r="D725" s="148" t="s">
        <v>1249</v>
      </c>
      <c r="E725" s="149">
        <v>1</v>
      </c>
      <c r="F725" s="227" t="s">
        <v>30</v>
      </c>
      <c r="G725" s="101" t="str">
        <f t="shared" si="64"/>
        <v>Local</v>
      </c>
      <c r="H725" s="102" t="s">
        <v>31</v>
      </c>
      <c r="I725" s="106">
        <f>IF(G725="","",IF(G725="Foreign",VLOOKUP(H725,Currency!$E$20:$F$33,2,FALSE),1))</f>
        <v>1</v>
      </c>
      <c r="J725" s="102"/>
      <c r="K725" s="103">
        <f t="shared" si="65"/>
        <v>0</v>
      </c>
      <c r="L725" s="104">
        <f t="shared" si="66"/>
        <v>0</v>
      </c>
      <c r="M725" s="334">
        <f t="shared" si="67"/>
        <v>0</v>
      </c>
    </row>
    <row r="726" spans="1:13" s="41" customFormat="1" ht="17" customHeight="1">
      <c r="A726" s="443"/>
      <c r="B726" s="95">
        <v>672</v>
      </c>
      <c r="C726" s="147" t="s">
        <v>382</v>
      </c>
      <c r="D726" s="148" t="s">
        <v>383</v>
      </c>
      <c r="E726" s="149">
        <v>1</v>
      </c>
      <c r="F726" s="227" t="s">
        <v>30</v>
      </c>
      <c r="G726" s="101" t="str">
        <f t="shared" si="64"/>
        <v>Local</v>
      </c>
      <c r="H726" s="102" t="s">
        <v>31</v>
      </c>
      <c r="I726" s="106">
        <f>IF(G726="","",IF(G726="Foreign",VLOOKUP(H726,Currency!$E$20:$F$33,2,FALSE),1))</f>
        <v>1</v>
      </c>
      <c r="J726" s="102"/>
      <c r="K726" s="103">
        <f t="shared" si="65"/>
        <v>0</v>
      </c>
      <c r="L726" s="104">
        <f t="shared" si="66"/>
        <v>0</v>
      </c>
      <c r="M726" s="334">
        <f t="shared" si="67"/>
        <v>0</v>
      </c>
    </row>
    <row r="727" spans="1:13" s="41" customFormat="1" ht="17" customHeight="1">
      <c r="A727" s="443"/>
      <c r="B727" s="95">
        <v>673</v>
      </c>
      <c r="C727" s="151" t="s">
        <v>1254</v>
      </c>
      <c r="D727" s="148" t="s">
        <v>1255</v>
      </c>
      <c r="E727" s="149">
        <v>1</v>
      </c>
      <c r="F727" s="227" t="s">
        <v>30</v>
      </c>
      <c r="G727" s="101" t="str">
        <f t="shared" si="64"/>
        <v>Local</v>
      </c>
      <c r="H727" s="102" t="s">
        <v>31</v>
      </c>
      <c r="I727" s="106">
        <f>IF(G727="","",IF(G727="Foreign",VLOOKUP(H727,Currency!$E$20:$F$33,2,FALSE),1))</f>
        <v>1</v>
      </c>
      <c r="J727" s="102"/>
      <c r="K727" s="103">
        <f t="shared" si="65"/>
        <v>0</v>
      </c>
      <c r="L727" s="104">
        <f t="shared" si="66"/>
        <v>0</v>
      </c>
      <c r="M727" s="334">
        <f t="shared" si="67"/>
        <v>0</v>
      </c>
    </row>
    <row r="728" spans="1:13" s="41" customFormat="1" ht="17" customHeight="1">
      <c r="A728" s="443"/>
      <c r="B728" s="95">
        <v>674</v>
      </c>
      <c r="C728" s="147" t="s">
        <v>1256</v>
      </c>
      <c r="D728" s="148" t="s">
        <v>1257</v>
      </c>
      <c r="E728" s="149">
        <v>1</v>
      </c>
      <c r="F728" s="227" t="s">
        <v>30</v>
      </c>
      <c r="G728" s="101" t="str">
        <f t="shared" si="64"/>
        <v>Local</v>
      </c>
      <c r="H728" s="102" t="s">
        <v>31</v>
      </c>
      <c r="I728" s="106">
        <f>IF(G728="","",IF(G728="Foreign",VLOOKUP(H728,Currency!$E$20:$F$33,2,FALSE),1))</f>
        <v>1</v>
      </c>
      <c r="J728" s="102"/>
      <c r="K728" s="103">
        <f t="shared" si="65"/>
        <v>0</v>
      </c>
      <c r="L728" s="104">
        <f t="shared" si="66"/>
        <v>0</v>
      </c>
      <c r="M728" s="334">
        <f t="shared" si="67"/>
        <v>0</v>
      </c>
    </row>
    <row r="729" spans="1:13" s="41" customFormat="1" ht="17" customHeight="1">
      <c r="A729" s="443"/>
      <c r="B729" s="95">
        <v>675</v>
      </c>
      <c r="C729" s="147" t="s">
        <v>1151</v>
      </c>
      <c r="D729" s="148" t="s">
        <v>1152</v>
      </c>
      <c r="E729" s="149">
        <v>1</v>
      </c>
      <c r="F729" s="227" t="s">
        <v>30</v>
      </c>
      <c r="G729" s="101" t="str">
        <f t="shared" si="64"/>
        <v>Local</v>
      </c>
      <c r="H729" s="102" t="s">
        <v>31</v>
      </c>
      <c r="I729" s="106">
        <f>IF(G729="","",IF(G729="Foreign",VLOOKUP(H729,Currency!$E$20:$F$33,2,FALSE),1))</f>
        <v>1</v>
      </c>
      <c r="J729" s="102"/>
      <c r="K729" s="103">
        <f t="shared" si="65"/>
        <v>0</v>
      </c>
      <c r="L729" s="104">
        <f t="shared" si="66"/>
        <v>0</v>
      </c>
      <c r="M729" s="334">
        <f t="shared" si="67"/>
        <v>0</v>
      </c>
    </row>
    <row r="730" spans="1:13" s="41" customFormat="1" ht="17" customHeight="1">
      <c r="A730" s="443"/>
      <c r="B730" s="95">
        <v>676</v>
      </c>
      <c r="C730" s="147" t="s">
        <v>1153</v>
      </c>
      <c r="D730" s="148" t="s">
        <v>1154</v>
      </c>
      <c r="E730" s="149">
        <v>1</v>
      </c>
      <c r="F730" s="227" t="s">
        <v>30</v>
      </c>
      <c r="G730" s="101" t="str">
        <f t="shared" si="64"/>
        <v>Local</v>
      </c>
      <c r="H730" s="102" t="s">
        <v>31</v>
      </c>
      <c r="I730" s="106">
        <f>IF(G730="","",IF(G730="Foreign",VLOOKUP(H730,Currency!$E$20:$F$33,2,FALSE),1))</f>
        <v>1</v>
      </c>
      <c r="J730" s="102"/>
      <c r="K730" s="103">
        <f t="shared" si="65"/>
        <v>0</v>
      </c>
      <c r="L730" s="104">
        <f t="shared" si="66"/>
        <v>0</v>
      </c>
      <c r="M730" s="334">
        <f t="shared" si="67"/>
        <v>0</v>
      </c>
    </row>
    <row r="731" spans="1:13" s="41" customFormat="1" ht="17" customHeight="1">
      <c r="A731" s="443"/>
      <c r="B731" s="95">
        <v>677</v>
      </c>
      <c r="C731" s="147" t="s">
        <v>1155</v>
      </c>
      <c r="D731" s="148" t="s">
        <v>1156</v>
      </c>
      <c r="E731" s="149">
        <v>1</v>
      </c>
      <c r="F731" s="227" t="s">
        <v>30</v>
      </c>
      <c r="G731" s="101" t="str">
        <f t="shared" si="64"/>
        <v>Local</v>
      </c>
      <c r="H731" s="102" t="s">
        <v>31</v>
      </c>
      <c r="I731" s="106">
        <f>IF(G731="","",IF(G731="Foreign",VLOOKUP(H731,Currency!$E$20:$F$33,2,FALSE),1))</f>
        <v>1</v>
      </c>
      <c r="J731" s="102"/>
      <c r="K731" s="103">
        <f t="shared" si="65"/>
        <v>0</v>
      </c>
      <c r="L731" s="104">
        <f t="shared" si="66"/>
        <v>0</v>
      </c>
      <c r="M731" s="334">
        <f t="shared" si="67"/>
        <v>0</v>
      </c>
    </row>
    <row r="732" spans="1:13" s="41" customFormat="1" ht="17" customHeight="1">
      <c r="A732" s="443"/>
      <c r="B732" s="95">
        <v>678</v>
      </c>
      <c r="C732" s="147" t="s">
        <v>844</v>
      </c>
      <c r="D732" s="148" t="s">
        <v>845</v>
      </c>
      <c r="E732" s="149">
        <v>1</v>
      </c>
      <c r="F732" s="227" t="s">
        <v>30</v>
      </c>
      <c r="G732" s="101" t="str">
        <f t="shared" si="64"/>
        <v>Local</v>
      </c>
      <c r="H732" s="102" t="s">
        <v>31</v>
      </c>
      <c r="I732" s="106">
        <f>IF(G732="","",IF(G732="Foreign",VLOOKUP(H732,Currency!$E$20:$F$33,2,FALSE),1))</f>
        <v>1</v>
      </c>
      <c r="J732" s="102"/>
      <c r="K732" s="103">
        <f t="shared" si="65"/>
        <v>0</v>
      </c>
      <c r="L732" s="104">
        <f t="shared" si="66"/>
        <v>0</v>
      </c>
      <c r="M732" s="334">
        <f t="shared" si="67"/>
        <v>0</v>
      </c>
    </row>
    <row r="733" spans="1:13" s="41" customFormat="1" ht="17" customHeight="1">
      <c r="A733" s="443"/>
      <c r="B733" s="95">
        <v>679</v>
      </c>
      <c r="C733" s="147" t="s">
        <v>1158</v>
      </c>
      <c r="D733" s="148" t="s">
        <v>1159</v>
      </c>
      <c r="E733" s="149">
        <v>1</v>
      </c>
      <c r="F733" s="227" t="s">
        <v>30</v>
      </c>
      <c r="G733" s="101" t="str">
        <f t="shared" si="64"/>
        <v>Local</v>
      </c>
      <c r="H733" s="102" t="s">
        <v>31</v>
      </c>
      <c r="I733" s="106">
        <f>IF(G733="","",IF(G733="Foreign",VLOOKUP(H733,Currency!$E$20:$F$33,2,FALSE),1))</f>
        <v>1</v>
      </c>
      <c r="J733" s="102"/>
      <c r="K733" s="103">
        <f t="shared" si="65"/>
        <v>0</v>
      </c>
      <c r="L733" s="104">
        <f t="shared" si="66"/>
        <v>0</v>
      </c>
      <c r="M733" s="334">
        <f t="shared" si="67"/>
        <v>0</v>
      </c>
    </row>
    <row r="734" spans="1:13" s="41" customFormat="1" ht="17" customHeight="1">
      <c r="A734" s="443"/>
      <c r="B734" s="95">
        <v>680</v>
      </c>
      <c r="C734" s="147" t="s">
        <v>848</v>
      </c>
      <c r="D734" s="148" t="s">
        <v>849</v>
      </c>
      <c r="E734" s="149">
        <v>1</v>
      </c>
      <c r="F734" s="227" t="s">
        <v>30</v>
      </c>
      <c r="G734" s="101" t="str">
        <f t="shared" si="64"/>
        <v>Local</v>
      </c>
      <c r="H734" s="102" t="s">
        <v>31</v>
      </c>
      <c r="I734" s="106">
        <f>IF(G734="","",IF(G734="Foreign",VLOOKUP(H734,Currency!$E$20:$F$33,2,FALSE),1))</f>
        <v>1</v>
      </c>
      <c r="J734" s="102"/>
      <c r="K734" s="103">
        <f t="shared" si="65"/>
        <v>0</v>
      </c>
      <c r="L734" s="104">
        <f t="shared" si="66"/>
        <v>0</v>
      </c>
      <c r="M734" s="334">
        <f t="shared" si="67"/>
        <v>0</v>
      </c>
    </row>
    <row r="735" spans="1:13" s="41" customFormat="1" ht="17" customHeight="1">
      <c r="A735" s="443"/>
      <c r="B735" s="95">
        <v>681</v>
      </c>
      <c r="C735" s="147" t="s">
        <v>1157</v>
      </c>
      <c r="D735" s="148" t="s">
        <v>851</v>
      </c>
      <c r="E735" s="149">
        <v>1</v>
      </c>
      <c r="F735" s="227" t="s">
        <v>30</v>
      </c>
      <c r="G735" s="101" t="str">
        <f t="shared" si="64"/>
        <v>Local</v>
      </c>
      <c r="H735" s="102" t="s">
        <v>31</v>
      </c>
      <c r="I735" s="106">
        <f>IF(G735="","",IF(G735="Foreign",VLOOKUP(H735,Currency!$E$20:$F$33,2,FALSE),1))</f>
        <v>1</v>
      </c>
      <c r="J735" s="102"/>
      <c r="K735" s="103">
        <f t="shared" si="65"/>
        <v>0</v>
      </c>
      <c r="L735" s="104">
        <f t="shared" si="66"/>
        <v>0</v>
      </c>
      <c r="M735" s="334">
        <f t="shared" si="67"/>
        <v>0</v>
      </c>
    </row>
    <row r="736" spans="1:13" s="41" customFormat="1" ht="17" customHeight="1">
      <c r="A736" s="443"/>
      <c r="B736" s="95">
        <v>682</v>
      </c>
      <c r="C736" s="147" t="s">
        <v>1160</v>
      </c>
      <c r="D736" s="148" t="s">
        <v>1161</v>
      </c>
      <c r="E736" s="149">
        <v>1</v>
      </c>
      <c r="F736" s="227" t="s">
        <v>30</v>
      </c>
      <c r="G736" s="101" t="str">
        <f t="shared" si="64"/>
        <v>Local</v>
      </c>
      <c r="H736" s="102" t="s">
        <v>31</v>
      </c>
      <c r="I736" s="106">
        <f>IF(G736="","",IF(G736="Foreign",VLOOKUP(H736,Currency!$E$20:$F$33,2,FALSE),1))</f>
        <v>1</v>
      </c>
      <c r="J736" s="102"/>
      <c r="K736" s="103">
        <f t="shared" si="65"/>
        <v>0</v>
      </c>
      <c r="L736" s="104">
        <f t="shared" si="66"/>
        <v>0</v>
      </c>
      <c r="M736" s="334">
        <f t="shared" si="67"/>
        <v>0</v>
      </c>
    </row>
    <row r="737" spans="1:13" s="41" customFormat="1" ht="17" customHeight="1">
      <c r="A737" s="443"/>
      <c r="B737" s="95">
        <v>683</v>
      </c>
      <c r="C737" s="147" t="s">
        <v>1162</v>
      </c>
      <c r="D737" s="148" t="s">
        <v>793</v>
      </c>
      <c r="E737" s="149">
        <v>1</v>
      </c>
      <c r="F737" s="227" t="s">
        <v>30</v>
      </c>
      <c r="G737" s="101" t="str">
        <f t="shared" si="64"/>
        <v>Local</v>
      </c>
      <c r="H737" s="102" t="s">
        <v>31</v>
      </c>
      <c r="I737" s="106">
        <f>IF(G737="","",IF(G737="Foreign",VLOOKUP(H737,Currency!$E$20:$F$33,2,FALSE),1))</f>
        <v>1</v>
      </c>
      <c r="J737" s="102"/>
      <c r="K737" s="103">
        <f t="shared" si="65"/>
        <v>0</v>
      </c>
      <c r="L737" s="104">
        <f t="shared" si="66"/>
        <v>0</v>
      </c>
      <c r="M737" s="334">
        <f t="shared" si="67"/>
        <v>0</v>
      </c>
    </row>
    <row r="738" spans="1:13" s="41" customFormat="1" ht="17" customHeight="1">
      <c r="A738" s="443"/>
      <c r="B738" s="95">
        <v>684</v>
      </c>
      <c r="C738" s="147" t="s">
        <v>757</v>
      </c>
      <c r="D738" s="148" t="s">
        <v>758</v>
      </c>
      <c r="E738" s="149">
        <v>1</v>
      </c>
      <c r="F738" s="227" t="s">
        <v>30</v>
      </c>
      <c r="G738" s="101" t="str">
        <f t="shared" si="64"/>
        <v>Local</v>
      </c>
      <c r="H738" s="102" t="s">
        <v>31</v>
      </c>
      <c r="I738" s="106">
        <f>IF(G738="","",IF(G738="Foreign",VLOOKUP(H738,Currency!$E$20:$F$33,2,FALSE),1))</f>
        <v>1</v>
      </c>
      <c r="J738" s="102"/>
      <c r="K738" s="103">
        <f t="shared" si="65"/>
        <v>0</v>
      </c>
      <c r="L738" s="104">
        <f t="shared" si="66"/>
        <v>0</v>
      </c>
      <c r="M738" s="334">
        <f t="shared" si="67"/>
        <v>0</v>
      </c>
    </row>
    <row r="739" spans="1:13" s="41" customFormat="1" ht="17" customHeight="1">
      <c r="A739" s="443"/>
      <c r="B739" s="95">
        <v>685</v>
      </c>
      <c r="C739" s="147" t="s">
        <v>1176</v>
      </c>
      <c r="D739" s="148" t="s">
        <v>1177</v>
      </c>
      <c r="E739" s="149">
        <v>1</v>
      </c>
      <c r="F739" s="227" t="s">
        <v>30</v>
      </c>
      <c r="G739" s="101" t="str">
        <f t="shared" si="64"/>
        <v>Local</v>
      </c>
      <c r="H739" s="102" t="s">
        <v>31</v>
      </c>
      <c r="I739" s="106">
        <f>IF(G739="","",IF(G739="Foreign",VLOOKUP(H739,Currency!$E$20:$F$33,2,FALSE),1))</f>
        <v>1</v>
      </c>
      <c r="J739" s="102"/>
      <c r="K739" s="103">
        <f t="shared" si="65"/>
        <v>0</v>
      </c>
      <c r="L739" s="104">
        <f t="shared" si="66"/>
        <v>0</v>
      </c>
      <c r="M739" s="334">
        <f t="shared" si="67"/>
        <v>0</v>
      </c>
    </row>
    <row r="740" spans="1:13" s="41" customFormat="1" ht="17" customHeight="1">
      <c r="A740" s="443"/>
      <c r="B740" s="95">
        <v>686</v>
      </c>
      <c r="C740" s="147" t="s">
        <v>618</v>
      </c>
      <c r="D740" s="148" t="s">
        <v>619</v>
      </c>
      <c r="E740" s="149">
        <v>2</v>
      </c>
      <c r="F740" s="227" t="s">
        <v>30</v>
      </c>
      <c r="G740" s="101" t="str">
        <f t="shared" si="64"/>
        <v>Local</v>
      </c>
      <c r="H740" s="102" t="s">
        <v>31</v>
      </c>
      <c r="I740" s="106">
        <f>IF(G740="","",IF(G740="Foreign",VLOOKUP(H740,Currency!$E$20:$F$33,2,FALSE),1))</f>
        <v>1</v>
      </c>
      <c r="J740" s="102"/>
      <c r="K740" s="103">
        <f t="shared" si="65"/>
        <v>0</v>
      </c>
      <c r="L740" s="104">
        <f t="shared" si="66"/>
        <v>0</v>
      </c>
      <c r="M740" s="334">
        <f t="shared" si="67"/>
        <v>0</v>
      </c>
    </row>
    <row r="741" spans="1:13" s="41" customFormat="1" ht="17" customHeight="1">
      <c r="A741" s="443"/>
      <c r="B741" s="95">
        <v>687</v>
      </c>
      <c r="C741" s="147" t="s">
        <v>1167</v>
      </c>
      <c r="D741" s="148" t="s">
        <v>1168</v>
      </c>
      <c r="E741" s="149">
        <v>1</v>
      </c>
      <c r="F741" s="227" t="s">
        <v>30</v>
      </c>
      <c r="G741" s="101" t="str">
        <f t="shared" si="64"/>
        <v>Local</v>
      </c>
      <c r="H741" s="102" t="s">
        <v>31</v>
      </c>
      <c r="I741" s="106">
        <f>IF(G741="","",IF(G741="Foreign",VLOOKUP(H741,Currency!$E$20:$F$33,2,FALSE),1))</f>
        <v>1</v>
      </c>
      <c r="J741" s="102"/>
      <c r="K741" s="103">
        <f t="shared" si="65"/>
        <v>0</v>
      </c>
      <c r="L741" s="104">
        <f t="shared" si="66"/>
        <v>0</v>
      </c>
      <c r="M741" s="334">
        <f t="shared" si="67"/>
        <v>0</v>
      </c>
    </row>
    <row r="742" spans="1:13" s="41" customFormat="1" ht="17" customHeight="1">
      <c r="A742" s="443"/>
      <c r="B742" s="95">
        <v>688</v>
      </c>
      <c r="C742" s="147" t="s">
        <v>763</v>
      </c>
      <c r="D742" s="148" t="s">
        <v>764</v>
      </c>
      <c r="E742" s="149">
        <v>1</v>
      </c>
      <c r="F742" s="227" t="s">
        <v>30</v>
      </c>
      <c r="G742" s="101" t="str">
        <f t="shared" si="64"/>
        <v>Local</v>
      </c>
      <c r="H742" s="102" t="s">
        <v>31</v>
      </c>
      <c r="I742" s="106">
        <f>IF(G742="","",IF(G742="Foreign",VLOOKUP(H742,Currency!$E$20:$F$33,2,FALSE),1))</f>
        <v>1</v>
      </c>
      <c r="J742" s="102"/>
      <c r="K742" s="103">
        <f t="shared" si="65"/>
        <v>0</v>
      </c>
      <c r="L742" s="104">
        <f t="shared" si="66"/>
        <v>0</v>
      </c>
      <c r="M742" s="334">
        <f t="shared" si="67"/>
        <v>0</v>
      </c>
    </row>
    <row r="743" spans="1:13" s="41" customFormat="1" ht="17" customHeight="1">
      <c r="A743" s="443"/>
      <c r="B743" s="95">
        <v>689</v>
      </c>
      <c r="C743" s="147" t="s">
        <v>765</v>
      </c>
      <c r="D743" s="148" t="s">
        <v>766</v>
      </c>
      <c r="E743" s="149">
        <v>1</v>
      </c>
      <c r="F743" s="227" t="s">
        <v>30</v>
      </c>
      <c r="G743" s="101" t="str">
        <f t="shared" si="64"/>
        <v>Local</v>
      </c>
      <c r="H743" s="102" t="s">
        <v>31</v>
      </c>
      <c r="I743" s="106">
        <f>IF(G743="","",IF(G743="Foreign",VLOOKUP(H743,Currency!$E$20:$F$33,2,FALSE),1))</f>
        <v>1</v>
      </c>
      <c r="J743" s="102"/>
      <c r="K743" s="103">
        <f t="shared" si="65"/>
        <v>0</v>
      </c>
      <c r="L743" s="104">
        <f t="shared" si="66"/>
        <v>0</v>
      </c>
      <c r="M743" s="334">
        <f t="shared" si="67"/>
        <v>0</v>
      </c>
    </row>
    <row r="744" spans="1:13" s="41" customFormat="1" ht="17" customHeight="1">
      <c r="A744" s="443"/>
      <c r="B744" s="95">
        <v>690</v>
      </c>
      <c r="C744" s="147" t="s">
        <v>856</v>
      </c>
      <c r="D744" s="148" t="s">
        <v>857</v>
      </c>
      <c r="E744" s="149">
        <v>1</v>
      </c>
      <c r="F744" s="227" t="s">
        <v>30</v>
      </c>
      <c r="G744" s="101" t="str">
        <f t="shared" si="64"/>
        <v>Local</v>
      </c>
      <c r="H744" s="102" t="s">
        <v>31</v>
      </c>
      <c r="I744" s="106">
        <f>IF(G744="","",IF(G744="Foreign",VLOOKUP(H744,Currency!$E$20:$F$33,2,FALSE),1))</f>
        <v>1</v>
      </c>
      <c r="J744" s="102"/>
      <c r="K744" s="103">
        <f t="shared" si="65"/>
        <v>0</v>
      </c>
      <c r="L744" s="104">
        <f t="shared" si="66"/>
        <v>0</v>
      </c>
      <c r="M744" s="334">
        <f t="shared" si="67"/>
        <v>0</v>
      </c>
    </row>
    <row r="745" spans="1:13" s="41" customFormat="1" ht="17" customHeight="1">
      <c r="A745" s="443"/>
      <c r="B745" s="95">
        <v>691</v>
      </c>
      <c r="C745" s="147" t="s">
        <v>745</v>
      </c>
      <c r="D745" s="148" t="s">
        <v>1169</v>
      </c>
      <c r="E745" s="149">
        <v>1</v>
      </c>
      <c r="F745" s="227" t="s">
        <v>30</v>
      </c>
      <c r="G745" s="101" t="str">
        <f t="shared" si="64"/>
        <v>Local</v>
      </c>
      <c r="H745" s="102" t="s">
        <v>31</v>
      </c>
      <c r="I745" s="106">
        <f>IF(G745="","",IF(G745="Foreign",VLOOKUP(H745,Currency!$E$20:$F$33,2,FALSE),1))</f>
        <v>1</v>
      </c>
      <c r="J745" s="102"/>
      <c r="K745" s="103">
        <f t="shared" si="65"/>
        <v>0</v>
      </c>
      <c r="L745" s="104">
        <f t="shared" si="66"/>
        <v>0</v>
      </c>
      <c r="M745" s="334">
        <f t="shared" si="67"/>
        <v>0</v>
      </c>
    </row>
    <row r="746" spans="1:13" s="41" customFormat="1" ht="17" customHeight="1">
      <c r="A746" s="443"/>
      <c r="B746" s="95">
        <v>692</v>
      </c>
      <c r="C746" s="147" t="s">
        <v>746</v>
      </c>
      <c r="D746" s="148" t="s">
        <v>747</v>
      </c>
      <c r="E746" s="149">
        <v>1</v>
      </c>
      <c r="F746" s="227" t="s">
        <v>30</v>
      </c>
      <c r="G746" s="101" t="str">
        <f t="shared" si="64"/>
        <v>Local</v>
      </c>
      <c r="H746" s="102" t="s">
        <v>31</v>
      </c>
      <c r="I746" s="106">
        <f>IF(G746="","",IF(G746="Foreign",VLOOKUP(H746,Currency!$E$20:$F$33,2,FALSE),1))</f>
        <v>1</v>
      </c>
      <c r="J746" s="102"/>
      <c r="K746" s="103">
        <f t="shared" si="65"/>
        <v>0</v>
      </c>
      <c r="L746" s="104">
        <f t="shared" si="66"/>
        <v>0</v>
      </c>
      <c r="M746" s="334">
        <f t="shared" si="67"/>
        <v>0</v>
      </c>
    </row>
    <row r="747" spans="1:13" s="41" customFormat="1" ht="17" customHeight="1">
      <c r="A747" s="443"/>
      <c r="B747" s="95">
        <v>693</v>
      </c>
      <c r="C747" s="147" t="s">
        <v>748</v>
      </c>
      <c r="D747" s="148" t="s">
        <v>749</v>
      </c>
      <c r="E747" s="149">
        <v>1</v>
      </c>
      <c r="F747" s="227" t="s">
        <v>30</v>
      </c>
      <c r="G747" s="101" t="str">
        <f t="shared" si="64"/>
        <v>Local</v>
      </c>
      <c r="H747" s="102" t="s">
        <v>31</v>
      </c>
      <c r="I747" s="106">
        <f>IF(G747="","",IF(G747="Foreign",VLOOKUP(H747,Currency!$E$20:$F$33,2,FALSE),1))</f>
        <v>1</v>
      </c>
      <c r="J747" s="102"/>
      <c r="K747" s="103">
        <f t="shared" si="65"/>
        <v>0</v>
      </c>
      <c r="L747" s="104">
        <f t="shared" si="66"/>
        <v>0</v>
      </c>
      <c r="M747" s="334">
        <f t="shared" si="67"/>
        <v>0</v>
      </c>
    </row>
    <row r="748" spans="1:13" s="41" customFormat="1" ht="17" customHeight="1">
      <c r="A748" s="443"/>
      <c r="B748" s="95">
        <v>694</v>
      </c>
      <c r="C748" s="147" t="s">
        <v>1258</v>
      </c>
      <c r="D748" s="148" t="s">
        <v>1259</v>
      </c>
      <c r="E748" s="149">
        <v>1</v>
      </c>
      <c r="F748" s="227" t="s">
        <v>30</v>
      </c>
      <c r="G748" s="101" t="str">
        <f t="shared" si="64"/>
        <v>Local</v>
      </c>
      <c r="H748" s="102" t="s">
        <v>31</v>
      </c>
      <c r="I748" s="106">
        <f>IF(G748="","",IF(G748="Foreign",VLOOKUP(H748,Currency!$E$20:$F$33,2,FALSE),1))</f>
        <v>1</v>
      </c>
      <c r="J748" s="102"/>
      <c r="K748" s="103">
        <f t="shared" si="65"/>
        <v>0</v>
      </c>
      <c r="L748" s="104">
        <f t="shared" si="66"/>
        <v>0</v>
      </c>
      <c r="M748" s="334">
        <f t="shared" si="67"/>
        <v>0</v>
      </c>
    </row>
    <row r="749" spans="1:13" s="41" customFormat="1" ht="17" customHeight="1">
      <c r="A749" s="443"/>
      <c r="B749" s="95">
        <v>695</v>
      </c>
      <c r="C749" s="147" t="s">
        <v>382</v>
      </c>
      <c r="D749" s="148" t="s">
        <v>383</v>
      </c>
      <c r="E749" s="149">
        <v>1</v>
      </c>
      <c r="F749" s="227" t="s">
        <v>30</v>
      </c>
      <c r="G749" s="101" t="str">
        <f t="shared" si="64"/>
        <v>Local</v>
      </c>
      <c r="H749" s="102" t="s">
        <v>31</v>
      </c>
      <c r="I749" s="106">
        <f>IF(G749="","",IF(G749="Foreign",VLOOKUP(H749,Currency!$E$20:$F$33,2,FALSE),1))</f>
        <v>1</v>
      </c>
      <c r="J749" s="102"/>
      <c r="K749" s="103">
        <f t="shared" si="65"/>
        <v>0</v>
      </c>
      <c r="L749" s="104">
        <f t="shared" si="66"/>
        <v>0</v>
      </c>
      <c r="M749" s="334">
        <f t="shared" si="67"/>
        <v>0</v>
      </c>
    </row>
    <row r="750" spans="1:13" s="41" customFormat="1" ht="17" customHeight="1">
      <c r="A750" s="443"/>
      <c r="B750" s="95">
        <v>696</v>
      </c>
      <c r="C750" s="151" t="s">
        <v>1260</v>
      </c>
      <c r="D750" s="148" t="s">
        <v>1261</v>
      </c>
      <c r="E750" s="149">
        <v>1</v>
      </c>
      <c r="F750" s="227" t="s">
        <v>30</v>
      </c>
      <c r="G750" s="101" t="str">
        <f t="shared" si="64"/>
        <v>Local</v>
      </c>
      <c r="H750" s="102" t="s">
        <v>31</v>
      </c>
      <c r="I750" s="106">
        <f>IF(G750="","",IF(G750="Foreign",VLOOKUP(H750,Currency!$E$20:$F$33,2,FALSE),1))</f>
        <v>1</v>
      </c>
      <c r="J750" s="102"/>
      <c r="K750" s="103">
        <f t="shared" si="65"/>
        <v>0</v>
      </c>
      <c r="L750" s="104">
        <f t="shared" si="66"/>
        <v>0</v>
      </c>
      <c r="M750" s="334">
        <f t="shared" si="67"/>
        <v>0</v>
      </c>
    </row>
    <row r="751" spans="1:13" s="41" customFormat="1" ht="17" customHeight="1">
      <c r="A751" s="443"/>
      <c r="B751" s="95">
        <v>697</v>
      </c>
      <c r="C751" s="147" t="s">
        <v>1262</v>
      </c>
      <c r="D751" s="148" t="s">
        <v>1263</v>
      </c>
      <c r="E751" s="149">
        <v>1</v>
      </c>
      <c r="F751" s="227" t="s">
        <v>30</v>
      </c>
      <c r="G751" s="101" t="str">
        <f t="shared" si="64"/>
        <v>Local</v>
      </c>
      <c r="H751" s="102" t="s">
        <v>31</v>
      </c>
      <c r="I751" s="106">
        <f>IF(G751="","",IF(G751="Foreign",VLOOKUP(H751,Currency!$E$20:$F$33,2,FALSE),1))</f>
        <v>1</v>
      </c>
      <c r="J751" s="102"/>
      <c r="K751" s="103">
        <f t="shared" si="65"/>
        <v>0</v>
      </c>
      <c r="L751" s="104">
        <f t="shared" si="66"/>
        <v>0</v>
      </c>
      <c r="M751" s="334">
        <f t="shared" si="67"/>
        <v>0</v>
      </c>
    </row>
    <row r="752" spans="1:13" s="41" customFormat="1" ht="17" customHeight="1">
      <c r="A752" s="443"/>
      <c r="B752" s="95">
        <v>698</v>
      </c>
      <c r="C752" s="147" t="s">
        <v>1198</v>
      </c>
      <c r="D752" s="148" t="s">
        <v>1199</v>
      </c>
      <c r="E752" s="149">
        <v>1</v>
      </c>
      <c r="F752" s="227" t="s">
        <v>30</v>
      </c>
      <c r="G752" s="101" t="str">
        <f t="shared" si="64"/>
        <v>Local</v>
      </c>
      <c r="H752" s="102" t="s">
        <v>31</v>
      </c>
      <c r="I752" s="106">
        <f>IF(G752="","",IF(G752="Foreign",VLOOKUP(H752,Currency!$E$20:$F$33,2,FALSE),1))</f>
        <v>1</v>
      </c>
      <c r="J752" s="102"/>
      <c r="K752" s="103">
        <f t="shared" si="65"/>
        <v>0</v>
      </c>
      <c r="L752" s="104">
        <f t="shared" si="66"/>
        <v>0</v>
      </c>
      <c r="M752" s="334">
        <f t="shared" si="67"/>
        <v>0</v>
      </c>
    </row>
    <row r="753" spans="1:13" s="41" customFormat="1" ht="17" customHeight="1">
      <c r="A753" s="443"/>
      <c r="B753" s="95">
        <v>699</v>
      </c>
      <c r="C753" s="147" t="s">
        <v>1200</v>
      </c>
      <c r="D753" s="148" t="s">
        <v>1154</v>
      </c>
      <c r="E753" s="149">
        <v>1</v>
      </c>
      <c r="F753" s="227" t="s">
        <v>30</v>
      </c>
      <c r="G753" s="101" t="str">
        <f t="shared" si="64"/>
        <v>Local</v>
      </c>
      <c r="H753" s="102" t="s">
        <v>31</v>
      </c>
      <c r="I753" s="106">
        <f>IF(G753="","",IF(G753="Foreign",VLOOKUP(H753,Currency!$E$20:$F$33,2,FALSE),1))</f>
        <v>1</v>
      </c>
      <c r="J753" s="102"/>
      <c r="K753" s="103">
        <f t="shared" si="65"/>
        <v>0</v>
      </c>
      <c r="L753" s="104">
        <f t="shared" si="66"/>
        <v>0</v>
      </c>
      <c r="M753" s="334">
        <f t="shared" si="67"/>
        <v>0</v>
      </c>
    </row>
    <row r="754" spans="1:13" s="41" customFormat="1" ht="17" customHeight="1">
      <c r="A754" s="443"/>
      <c r="B754" s="95">
        <v>700</v>
      </c>
      <c r="C754" s="147" t="s">
        <v>1201</v>
      </c>
      <c r="D754" s="148" t="s">
        <v>1202</v>
      </c>
      <c r="E754" s="149">
        <v>1</v>
      </c>
      <c r="F754" s="227" t="s">
        <v>30</v>
      </c>
      <c r="G754" s="101" t="str">
        <f t="shared" si="64"/>
        <v>Local</v>
      </c>
      <c r="H754" s="102" t="s">
        <v>31</v>
      </c>
      <c r="I754" s="106">
        <f>IF(G754="","",IF(G754="Foreign",VLOOKUP(H754,Currency!$E$20:$F$33,2,FALSE),1))</f>
        <v>1</v>
      </c>
      <c r="J754" s="102"/>
      <c r="K754" s="103">
        <f t="shared" si="65"/>
        <v>0</v>
      </c>
      <c r="L754" s="104">
        <f t="shared" si="66"/>
        <v>0</v>
      </c>
      <c r="M754" s="334">
        <f t="shared" si="67"/>
        <v>0</v>
      </c>
    </row>
    <row r="755" spans="1:13" s="41" customFormat="1" ht="17" customHeight="1">
      <c r="A755" s="443"/>
      <c r="B755" s="95">
        <v>701</v>
      </c>
      <c r="C755" s="147" t="s">
        <v>844</v>
      </c>
      <c r="D755" s="148" t="s">
        <v>845</v>
      </c>
      <c r="E755" s="149">
        <v>1</v>
      </c>
      <c r="F755" s="227" t="s">
        <v>30</v>
      </c>
      <c r="G755" s="101" t="str">
        <f t="shared" si="64"/>
        <v>Local</v>
      </c>
      <c r="H755" s="102" t="s">
        <v>31</v>
      </c>
      <c r="I755" s="106">
        <f>IF(G755="","",IF(G755="Foreign",VLOOKUP(H755,Currency!$E$20:$F$33,2,FALSE),1))</f>
        <v>1</v>
      </c>
      <c r="J755" s="102"/>
      <c r="K755" s="103">
        <f t="shared" si="65"/>
        <v>0</v>
      </c>
      <c r="L755" s="104">
        <f t="shared" si="66"/>
        <v>0</v>
      </c>
      <c r="M755" s="334">
        <f t="shared" si="67"/>
        <v>0</v>
      </c>
    </row>
    <row r="756" spans="1:13" s="41" customFormat="1" ht="17" customHeight="1">
      <c r="A756" s="443"/>
      <c r="B756" s="95">
        <v>702</v>
      </c>
      <c r="C756" s="147" t="s">
        <v>1158</v>
      </c>
      <c r="D756" s="148" t="s">
        <v>1159</v>
      </c>
      <c r="E756" s="149">
        <v>1</v>
      </c>
      <c r="F756" s="227" t="s">
        <v>30</v>
      </c>
      <c r="G756" s="101" t="str">
        <f t="shared" si="64"/>
        <v>Local</v>
      </c>
      <c r="H756" s="102" t="s">
        <v>31</v>
      </c>
      <c r="I756" s="106">
        <f>IF(G756="","",IF(G756="Foreign",VLOOKUP(H756,Currency!$E$20:$F$33,2,FALSE),1))</f>
        <v>1</v>
      </c>
      <c r="J756" s="102"/>
      <c r="K756" s="103">
        <f t="shared" si="65"/>
        <v>0</v>
      </c>
      <c r="L756" s="104">
        <f t="shared" si="66"/>
        <v>0</v>
      </c>
      <c r="M756" s="334">
        <f t="shared" si="67"/>
        <v>0</v>
      </c>
    </row>
    <row r="757" spans="1:13" s="41" customFormat="1" ht="17" customHeight="1">
      <c r="A757" s="443"/>
      <c r="B757" s="95">
        <v>703</v>
      </c>
      <c r="C757" s="147" t="s">
        <v>848</v>
      </c>
      <c r="D757" s="148" t="s">
        <v>849</v>
      </c>
      <c r="E757" s="149">
        <v>1</v>
      </c>
      <c r="F757" s="227" t="s">
        <v>30</v>
      </c>
      <c r="G757" s="101" t="str">
        <f t="shared" si="64"/>
        <v>Local</v>
      </c>
      <c r="H757" s="102" t="s">
        <v>31</v>
      </c>
      <c r="I757" s="106">
        <f>IF(G757="","",IF(G757="Foreign",VLOOKUP(H757,Currency!$E$20:$F$33,2,FALSE),1))</f>
        <v>1</v>
      </c>
      <c r="J757" s="102"/>
      <c r="K757" s="103">
        <f t="shared" si="65"/>
        <v>0</v>
      </c>
      <c r="L757" s="104">
        <f t="shared" si="66"/>
        <v>0</v>
      </c>
      <c r="M757" s="334">
        <f t="shared" si="67"/>
        <v>0</v>
      </c>
    </row>
    <row r="758" spans="1:13" s="41" customFormat="1" ht="17" customHeight="1">
      <c r="A758" s="443"/>
      <c r="B758" s="95">
        <v>704</v>
      </c>
      <c r="C758" s="147" t="s">
        <v>1157</v>
      </c>
      <c r="D758" s="148" t="s">
        <v>851</v>
      </c>
      <c r="E758" s="149">
        <v>1</v>
      </c>
      <c r="F758" s="227" t="s">
        <v>30</v>
      </c>
      <c r="G758" s="101" t="str">
        <f t="shared" si="64"/>
        <v>Local</v>
      </c>
      <c r="H758" s="102" t="s">
        <v>31</v>
      </c>
      <c r="I758" s="106">
        <f>IF(G758="","",IF(G758="Foreign",VLOOKUP(H758,Currency!$E$20:$F$33,2,FALSE),1))</f>
        <v>1</v>
      </c>
      <c r="J758" s="102"/>
      <c r="K758" s="103">
        <f t="shared" si="65"/>
        <v>0</v>
      </c>
      <c r="L758" s="104">
        <f t="shared" si="66"/>
        <v>0</v>
      </c>
      <c r="M758" s="334">
        <f t="shared" si="67"/>
        <v>0</v>
      </c>
    </row>
    <row r="759" spans="1:13" s="41" customFormat="1" ht="17" customHeight="1">
      <c r="A759" s="443"/>
      <c r="B759" s="95">
        <v>705</v>
      </c>
      <c r="C759" s="147" t="s">
        <v>1203</v>
      </c>
      <c r="D759" s="148" t="s">
        <v>1204</v>
      </c>
      <c r="E759" s="149">
        <v>1</v>
      </c>
      <c r="F759" s="227" t="s">
        <v>30</v>
      </c>
      <c r="G759" s="101" t="str">
        <f t="shared" si="64"/>
        <v>Local</v>
      </c>
      <c r="H759" s="102" t="s">
        <v>31</v>
      </c>
      <c r="I759" s="106">
        <f>IF(G759="","",IF(G759="Foreign",VLOOKUP(H759,Currency!$E$20:$F$33,2,FALSE),1))</f>
        <v>1</v>
      </c>
      <c r="J759" s="102"/>
      <c r="K759" s="103">
        <f t="shared" si="65"/>
        <v>0</v>
      </c>
      <c r="L759" s="104">
        <f t="shared" si="66"/>
        <v>0</v>
      </c>
      <c r="M759" s="334">
        <f t="shared" si="67"/>
        <v>0</v>
      </c>
    </row>
    <row r="760" spans="1:13" s="41" customFormat="1" ht="17" customHeight="1">
      <c r="A760" s="443"/>
      <c r="B760" s="95">
        <v>706</v>
      </c>
      <c r="C760" s="147" t="s">
        <v>1162</v>
      </c>
      <c r="D760" s="148" t="s">
        <v>793</v>
      </c>
      <c r="E760" s="149">
        <v>1</v>
      </c>
      <c r="F760" s="227" t="s">
        <v>30</v>
      </c>
      <c r="G760" s="101" t="str">
        <f t="shared" si="64"/>
        <v>Local</v>
      </c>
      <c r="H760" s="102" t="s">
        <v>31</v>
      </c>
      <c r="I760" s="106">
        <f>IF(G760="","",IF(G760="Foreign",VLOOKUP(H760,Currency!$E$20:$F$33,2,FALSE),1))</f>
        <v>1</v>
      </c>
      <c r="J760" s="102"/>
      <c r="K760" s="103">
        <f t="shared" si="65"/>
        <v>0</v>
      </c>
      <c r="L760" s="104">
        <f t="shared" si="66"/>
        <v>0</v>
      </c>
      <c r="M760" s="334">
        <f t="shared" si="67"/>
        <v>0</v>
      </c>
    </row>
    <row r="761" spans="1:13" s="41" customFormat="1" ht="17" customHeight="1">
      <c r="A761" s="443"/>
      <c r="B761" s="95">
        <v>707</v>
      </c>
      <c r="C761" s="147" t="s">
        <v>1163</v>
      </c>
      <c r="D761" s="148" t="s">
        <v>1164</v>
      </c>
      <c r="E761" s="149">
        <v>1</v>
      </c>
      <c r="F761" s="227" t="s">
        <v>30</v>
      </c>
      <c r="G761" s="101" t="str">
        <f t="shared" si="64"/>
        <v>Local</v>
      </c>
      <c r="H761" s="102" t="s">
        <v>31</v>
      </c>
      <c r="I761" s="106">
        <f>IF(G761="","",IF(G761="Foreign",VLOOKUP(H761,Currency!$E$20:$F$33,2,FALSE),1))</f>
        <v>1</v>
      </c>
      <c r="J761" s="102"/>
      <c r="K761" s="103">
        <f t="shared" si="65"/>
        <v>0</v>
      </c>
      <c r="L761" s="104">
        <f t="shared" si="66"/>
        <v>0</v>
      </c>
      <c r="M761" s="334">
        <f t="shared" si="67"/>
        <v>0</v>
      </c>
    </row>
    <row r="762" spans="1:13" s="41" customFormat="1" ht="17" customHeight="1">
      <c r="A762" s="443"/>
      <c r="B762" s="95">
        <v>708</v>
      </c>
      <c r="C762" s="147" t="s">
        <v>1165</v>
      </c>
      <c r="D762" s="148" t="s">
        <v>1166</v>
      </c>
      <c r="E762" s="149">
        <v>1</v>
      </c>
      <c r="F762" s="227" t="s">
        <v>30</v>
      </c>
      <c r="G762" s="101" t="str">
        <f t="shared" si="64"/>
        <v>Local</v>
      </c>
      <c r="H762" s="102" t="s">
        <v>31</v>
      </c>
      <c r="I762" s="106">
        <f>IF(G762="","",IF(G762="Foreign",VLOOKUP(H762,Currency!$E$20:$F$33,2,FALSE),1))</f>
        <v>1</v>
      </c>
      <c r="J762" s="102"/>
      <c r="K762" s="103">
        <f t="shared" si="65"/>
        <v>0</v>
      </c>
      <c r="L762" s="104">
        <f t="shared" si="66"/>
        <v>0</v>
      </c>
      <c r="M762" s="334">
        <f t="shared" si="67"/>
        <v>0</v>
      </c>
    </row>
    <row r="763" spans="1:13" s="41" customFormat="1" ht="17" customHeight="1">
      <c r="A763" s="443"/>
      <c r="B763" s="95">
        <v>709</v>
      </c>
      <c r="C763" s="147" t="s">
        <v>1178</v>
      </c>
      <c r="D763" s="148" t="s">
        <v>1179</v>
      </c>
      <c r="E763" s="149">
        <v>2</v>
      </c>
      <c r="F763" s="227" t="s">
        <v>30</v>
      </c>
      <c r="G763" s="101" t="str">
        <f t="shared" si="64"/>
        <v>Local</v>
      </c>
      <c r="H763" s="102" t="s">
        <v>31</v>
      </c>
      <c r="I763" s="106">
        <f>IF(G763="","",IF(G763="Foreign",VLOOKUP(H763,Currency!$E$20:$F$33,2,FALSE),1))</f>
        <v>1</v>
      </c>
      <c r="J763" s="102"/>
      <c r="K763" s="103">
        <f t="shared" si="65"/>
        <v>0</v>
      </c>
      <c r="L763" s="104">
        <f t="shared" si="66"/>
        <v>0</v>
      </c>
      <c r="M763" s="334">
        <f t="shared" si="67"/>
        <v>0</v>
      </c>
    </row>
    <row r="764" spans="1:13" s="41" customFormat="1" ht="17" customHeight="1">
      <c r="A764" s="443"/>
      <c r="B764" s="95">
        <v>710</v>
      </c>
      <c r="C764" s="147" t="s">
        <v>1167</v>
      </c>
      <c r="D764" s="148" t="s">
        <v>1168</v>
      </c>
      <c r="E764" s="149">
        <v>1</v>
      </c>
      <c r="F764" s="227" t="s">
        <v>30</v>
      </c>
      <c r="G764" s="101" t="str">
        <f t="shared" si="64"/>
        <v>Local</v>
      </c>
      <c r="H764" s="102" t="s">
        <v>31</v>
      </c>
      <c r="I764" s="106">
        <f>IF(G764="","",IF(G764="Foreign",VLOOKUP(H764,Currency!$E$20:$F$33,2,FALSE),1))</f>
        <v>1</v>
      </c>
      <c r="J764" s="102"/>
      <c r="K764" s="103">
        <f t="shared" si="65"/>
        <v>0</v>
      </c>
      <c r="L764" s="104">
        <f t="shared" si="66"/>
        <v>0</v>
      </c>
      <c r="M764" s="334">
        <f t="shared" si="67"/>
        <v>0</v>
      </c>
    </row>
    <row r="765" spans="1:13" s="41" customFormat="1" ht="17" customHeight="1">
      <c r="A765" s="443"/>
      <c r="B765" s="95">
        <v>711</v>
      </c>
      <c r="C765" s="147" t="s">
        <v>763</v>
      </c>
      <c r="D765" s="148" t="s">
        <v>764</v>
      </c>
      <c r="E765" s="149">
        <v>1</v>
      </c>
      <c r="F765" s="227" t="s">
        <v>30</v>
      </c>
      <c r="G765" s="101" t="str">
        <f t="shared" si="64"/>
        <v>Local</v>
      </c>
      <c r="H765" s="102" t="s">
        <v>31</v>
      </c>
      <c r="I765" s="106">
        <f>IF(G765="","",IF(G765="Foreign",VLOOKUP(H765,Currency!$E$20:$F$33,2,FALSE),1))</f>
        <v>1</v>
      </c>
      <c r="J765" s="102"/>
      <c r="K765" s="103">
        <f t="shared" si="65"/>
        <v>0</v>
      </c>
      <c r="L765" s="104">
        <f t="shared" si="66"/>
        <v>0</v>
      </c>
      <c r="M765" s="334">
        <f t="shared" si="67"/>
        <v>0</v>
      </c>
    </row>
    <row r="766" spans="1:13" s="41" customFormat="1" ht="17" customHeight="1">
      <c r="A766" s="443"/>
      <c r="B766" s="95">
        <v>712</v>
      </c>
      <c r="C766" s="147" t="s">
        <v>765</v>
      </c>
      <c r="D766" s="148" t="s">
        <v>766</v>
      </c>
      <c r="E766" s="149">
        <v>1</v>
      </c>
      <c r="F766" s="227" t="s">
        <v>30</v>
      </c>
      <c r="G766" s="101" t="str">
        <f t="shared" si="64"/>
        <v>Local</v>
      </c>
      <c r="H766" s="102" t="s">
        <v>31</v>
      </c>
      <c r="I766" s="106">
        <f>IF(G766="","",IF(G766="Foreign",VLOOKUP(H766,Currency!$E$20:$F$33,2,FALSE),1))</f>
        <v>1</v>
      </c>
      <c r="J766" s="102"/>
      <c r="K766" s="103">
        <f t="shared" si="65"/>
        <v>0</v>
      </c>
      <c r="L766" s="104">
        <f t="shared" si="66"/>
        <v>0</v>
      </c>
      <c r="M766" s="334">
        <f t="shared" si="67"/>
        <v>0</v>
      </c>
    </row>
    <row r="767" spans="1:13" s="41" customFormat="1" ht="17" customHeight="1">
      <c r="A767" s="443"/>
      <c r="B767" s="95">
        <v>713</v>
      </c>
      <c r="C767" s="147" t="s">
        <v>856</v>
      </c>
      <c r="D767" s="148" t="s">
        <v>857</v>
      </c>
      <c r="E767" s="149">
        <v>1</v>
      </c>
      <c r="F767" s="227" t="s">
        <v>30</v>
      </c>
      <c r="G767" s="101" t="str">
        <f t="shared" si="64"/>
        <v>Local</v>
      </c>
      <c r="H767" s="102" t="s">
        <v>31</v>
      </c>
      <c r="I767" s="106">
        <f>IF(G767="","",IF(G767="Foreign",VLOOKUP(H767,Currency!$E$20:$F$33,2,FALSE),1))</f>
        <v>1</v>
      </c>
      <c r="J767" s="102"/>
      <c r="K767" s="103">
        <f t="shared" si="65"/>
        <v>0</v>
      </c>
      <c r="L767" s="104">
        <f t="shared" si="66"/>
        <v>0</v>
      </c>
      <c r="M767" s="334">
        <f t="shared" si="67"/>
        <v>0</v>
      </c>
    </row>
    <row r="768" spans="1:13" s="41" customFormat="1" ht="17" customHeight="1">
      <c r="A768" s="443"/>
      <c r="B768" s="95">
        <v>714</v>
      </c>
      <c r="C768" s="147" t="s">
        <v>745</v>
      </c>
      <c r="D768" s="148" t="s">
        <v>1169</v>
      </c>
      <c r="E768" s="149">
        <v>1</v>
      </c>
      <c r="F768" s="227" t="s">
        <v>30</v>
      </c>
      <c r="G768" s="101" t="str">
        <f t="shared" si="64"/>
        <v>Local</v>
      </c>
      <c r="H768" s="102" t="s">
        <v>31</v>
      </c>
      <c r="I768" s="106">
        <f>IF(G768="","",IF(G768="Foreign",VLOOKUP(H768,Currency!$E$20:$F$33,2,FALSE),1))</f>
        <v>1</v>
      </c>
      <c r="J768" s="102"/>
      <c r="K768" s="103">
        <f t="shared" si="65"/>
        <v>0</v>
      </c>
      <c r="L768" s="104">
        <f t="shared" si="66"/>
        <v>0</v>
      </c>
      <c r="M768" s="334">
        <f t="shared" si="67"/>
        <v>0</v>
      </c>
    </row>
    <row r="769" spans="1:13" s="41" customFormat="1" ht="17" customHeight="1">
      <c r="A769" s="443"/>
      <c r="B769" s="95">
        <v>715</v>
      </c>
      <c r="C769" s="147" t="s">
        <v>746</v>
      </c>
      <c r="D769" s="148" t="s">
        <v>747</v>
      </c>
      <c r="E769" s="149">
        <v>1</v>
      </c>
      <c r="F769" s="227" t="s">
        <v>30</v>
      </c>
      <c r="G769" s="101" t="str">
        <f t="shared" si="64"/>
        <v>Local</v>
      </c>
      <c r="H769" s="102" t="s">
        <v>31</v>
      </c>
      <c r="I769" s="106">
        <f>IF(G769="","",IF(G769="Foreign",VLOOKUP(H769,Currency!$E$20:$F$33,2,FALSE),1))</f>
        <v>1</v>
      </c>
      <c r="J769" s="102"/>
      <c r="K769" s="103">
        <f t="shared" si="65"/>
        <v>0</v>
      </c>
      <c r="L769" s="104">
        <f t="shared" si="66"/>
        <v>0</v>
      </c>
      <c r="M769" s="334">
        <f t="shared" si="67"/>
        <v>0</v>
      </c>
    </row>
    <row r="770" spans="1:13" s="41" customFormat="1" ht="17" customHeight="1">
      <c r="A770" s="443"/>
      <c r="B770" s="95">
        <v>716</v>
      </c>
      <c r="C770" s="147" t="s">
        <v>748</v>
      </c>
      <c r="D770" s="148" t="s">
        <v>749</v>
      </c>
      <c r="E770" s="149">
        <v>1</v>
      </c>
      <c r="F770" s="227" t="s">
        <v>30</v>
      </c>
      <c r="G770" s="101" t="str">
        <f t="shared" si="64"/>
        <v>Local</v>
      </c>
      <c r="H770" s="102" t="s">
        <v>31</v>
      </c>
      <c r="I770" s="106">
        <f>IF(G770="","",IF(G770="Foreign",VLOOKUP(H770,Currency!$E$20:$F$33,2,FALSE),1))</f>
        <v>1</v>
      </c>
      <c r="J770" s="102"/>
      <c r="K770" s="103">
        <f t="shared" si="65"/>
        <v>0</v>
      </c>
      <c r="L770" s="104">
        <f t="shared" si="66"/>
        <v>0</v>
      </c>
      <c r="M770" s="334">
        <f t="shared" si="67"/>
        <v>0</v>
      </c>
    </row>
    <row r="771" spans="1:13" s="41" customFormat="1" ht="17" customHeight="1">
      <c r="A771" s="443"/>
      <c r="B771" s="95">
        <v>717</v>
      </c>
      <c r="C771" s="147" t="s">
        <v>1248</v>
      </c>
      <c r="D771" s="148" t="s">
        <v>1249</v>
      </c>
      <c r="E771" s="149">
        <v>1</v>
      </c>
      <c r="F771" s="227" t="s">
        <v>30</v>
      </c>
      <c r="G771" s="101" t="str">
        <f t="shared" si="64"/>
        <v>Local</v>
      </c>
      <c r="H771" s="102" t="s">
        <v>31</v>
      </c>
      <c r="I771" s="106">
        <f>IF(G771="","",IF(G771="Foreign",VLOOKUP(H771,Currency!$E$20:$F$33,2,FALSE),1))</f>
        <v>1</v>
      </c>
      <c r="J771" s="102"/>
      <c r="K771" s="103">
        <f t="shared" si="65"/>
        <v>0</v>
      </c>
      <c r="L771" s="104">
        <f t="shared" si="66"/>
        <v>0</v>
      </c>
      <c r="M771" s="334">
        <f t="shared" si="67"/>
        <v>0</v>
      </c>
    </row>
    <row r="772" spans="1:13" s="41" customFormat="1" ht="17" customHeight="1">
      <c r="A772" s="443"/>
      <c r="B772" s="95">
        <v>718</v>
      </c>
      <c r="C772" s="147" t="s">
        <v>382</v>
      </c>
      <c r="D772" s="148" t="s">
        <v>383</v>
      </c>
      <c r="E772" s="149">
        <v>1</v>
      </c>
      <c r="F772" s="227" t="s">
        <v>30</v>
      </c>
      <c r="G772" s="101" t="str">
        <f t="shared" si="64"/>
        <v>Local</v>
      </c>
      <c r="H772" s="102" t="s">
        <v>31</v>
      </c>
      <c r="I772" s="106">
        <f>IF(G772="","",IF(G772="Foreign",VLOOKUP(H772,Currency!$E$20:$F$33,2,FALSE),1))</f>
        <v>1</v>
      </c>
      <c r="J772" s="102"/>
      <c r="K772" s="103">
        <f t="shared" si="65"/>
        <v>0</v>
      </c>
      <c r="L772" s="104">
        <f t="shared" si="66"/>
        <v>0</v>
      </c>
      <c r="M772" s="334">
        <f t="shared" si="67"/>
        <v>0</v>
      </c>
    </row>
    <row r="773" spans="1:13" s="41" customFormat="1" ht="17" customHeight="1">
      <c r="A773" s="443"/>
      <c r="B773" s="95">
        <v>719</v>
      </c>
      <c r="C773" s="151" t="s">
        <v>1264</v>
      </c>
      <c r="D773" s="148" t="s">
        <v>1265</v>
      </c>
      <c r="E773" s="149">
        <v>1</v>
      </c>
      <c r="F773" s="227" t="s">
        <v>30</v>
      </c>
      <c r="G773" s="101" t="str">
        <f t="shared" si="64"/>
        <v>Local</v>
      </c>
      <c r="H773" s="102" t="s">
        <v>31</v>
      </c>
      <c r="I773" s="106">
        <f>IF(G773="","",IF(G773="Foreign",VLOOKUP(H773,Currency!$E$20:$F$33,2,FALSE),1))</f>
        <v>1</v>
      </c>
      <c r="J773" s="102"/>
      <c r="K773" s="103">
        <f t="shared" si="65"/>
        <v>0</v>
      </c>
      <c r="L773" s="104">
        <f t="shared" si="66"/>
        <v>0</v>
      </c>
      <c r="M773" s="334">
        <f t="shared" si="67"/>
        <v>0</v>
      </c>
    </row>
    <row r="774" spans="1:13" s="41" customFormat="1" ht="17" customHeight="1">
      <c r="A774" s="443"/>
      <c r="B774" s="95">
        <v>720</v>
      </c>
      <c r="C774" s="147" t="s">
        <v>1266</v>
      </c>
      <c r="D774" s="148" t="s">
        <v>1267</v>
      </c>
      <c r="E774" s="149">
        <v>1</v>
      </c>
      <c r="F774" s="227" t="s">
        <v>30</v>
      </c>
      <c r="G774" s="101" t="str">
        <f t="shared" si="64"/>
        <v>Local</v>
      </c>
      <c r="H774" s="102" t="s">
        <v>31</v>
      </c>
      <c r="I774" s="106">
        <f>IF(G774="","",IF(G774="Foreign",VLOOKUP(H774,Currency!$E$20:$F$33,2,FALSE),1))</f>
        <v>1</v>
      </c>
      <c r="J774" s="102"/>
      <c r="K774" s="103">
        <f t="shared" si="65"/>
        <v>0</v>
      </c>
      <c r="L774" s="104">
        <f t="shared" si="66"/>
        <v>0</v>
      </c>
      <c r="M774" s="334">
        <f t="shared" si="67"/>
        <v>0</v>
      </c>
    </row>
    <row r="775" spans="1:13" s="41" customFormat="1" ht="17" customHeight="1">
      <c r="A775" s="443"/>
      <c r="B775" s="95">
        <v>721</v>
      </c>
      <c r="C775" s="147" t="s">
        <v>1151</v>
      </c>
      <c r="D775" s="148" t="s">
        <v>1152</v>
      </c>
      <c r="E775" s="149">
        <v>1</v>
      </c>
      <c r="F775" s="227" t="s">
        <v>30</v>
      </c>
      <c r="G775" s="101" t="str">
        <f t="shared" si="64"/>
        <v>Local</v>
      </c>
      <c r="H775" s="102" t="s">
        <v>31</v>
      </c>
      <c r="I775" s="106">
        <f>IF(G775="","",IF(G775="Foreign",VLOOKUP(H775,Currency!$E$20:$F$33,2,FALSE),1))</f>
        <v>1</v>
      </c>
      <c r="J775" s="102"/>
      <c r="K775" s="103">
        <f t="shared" si="65"/>
        <v>0</v>
      </c>
      <c r="L775" s="104">
        <f t="shared" si="66"/>
        <v>0</v>
      </c>
      <c r="M775" s="334">
        <f t="shared" si="67"/>
        <v>0</v>
      </c>
    </row>
    <row r="776" spans="1:13" s="41" customFormat="1" ht="17" customHeight="1">
      <c r="A776" s="443"/>
      <c r="B776" s="95">
        <v>722</v>
      </c>
      <c r="C776" s="147" t="s">
        <v>1153</v>
      </c>
      <c r="D776" s="148" t="s">
        <v>1154</v>
      </c>
      <c r="E776" s="149">
        <v>1</v>
      </c>
      <c r="F776" s="227" t="s">
        <v>30</v>
      </c>
      <c r="G776" s="101" t="str">
        <f t="shared" si="64"/>
        <v>Local</v>
      </c>
      <c r="H776" s="102" t="s">
        <v>31</v>
      </c>
      <c r="I776" s="106">
        <f>IF(G776="","",IF(G776="Foreign",VLOOKUP(H776,Currency!$E$20:$F$33,2,FALSE),1))</f>
        <v>1</v>
      </c>
      <c r="J776" s="102"/>
      <c r="K776" s="103">
        <f t="shared" si="65"/>
        <v>0</v>
      </c>
      <c r="L776" s="104">
        <f t="shared" si="66"/>
        <v>0</v>
      </c>
      <c r="M776" s="334">
        <f t="shared" si="67"/>
        <v>0</v>
      </c>
    </row>
    <row r="777" spans="1:13" s="41" customFormat="1" ht="17" customHeight="1">
      <c r="A777" s="443"/>
      <c r="B777" s="95">
        <v>723</v>
      </c>
      <c r="C777" s="147" t="s">
        <v>1155</v>
      </c>
      <c r="D777" s="148" t="s">
        <v>1156</v>
      </c>
      <c r="E777" s="149">
        <v>1</v>
      </c>
      <c r="F777" s="227" t="s">
        <v>30</v>
      </c>
      <c r="G777" s="101" t="str">
        <f t="shared" ref="G777:G840" si="68">IF(H777="","",IF(H777="ZAR","Local","Foreign"))</f>
        <v>Local</v>
      </c>
      <c r="H777" s="102" t="s">
        <v>31</v>
      </c>
      <c r="I777" s="106">
        <f>IF(G777="","",IF(G777="Foreign",VLOOKUP(H777,Currency!$E$20:$F$33,2,FALSE),1))</f>
        <v>1</v>
      </c>
      <c r="J777" s="102"/>
      <c r="K777" s="103">
        <f t="shared" ref="K777:K840" si="69">J777*$I777</f>
        <v>0</v>
      </c>
      <c r="L777" s="104">
        <f t="shared" ref="L777:L840" si="70">J777*$E777</f>
        <v>0</v>
      </c>
      <c r="M777" s="334">
        <f t="shared" ref="M777:M840" si="71">K777*$E777</f>
        <v>0</v>
      </c>
    </row>
    <row r="778" spans="1:13" s="41" customFormat="1" ht="17" customHeight="1">
      <c r="A778" s="443"/>
      <c r="B778" s="95">
        <v>724</v>
      </c>
      <c r="C778" s="147" t="s">
        <v>1160</v>
      </c>
      <c r="D778" s="148" t="s">
        <v>1161</v>
      </c>
      <c r="E778" s="149">
        <v>1</v>
      </c>
      <c r="F778" s="227" t="s">
        <v>30</v>
      </c>
      <c r="G778" s="101" t="str">
        <f t="shared" si="68"/>
        <v>Local</v>
      </c>
      <c r="H778" s="102" t="s">
        <v>31</v>
      </c>
      <c r="I778" s="106">
        <f>IF(G778="","",IF(G778="Foreign",VLOOKUP(H778,Currency!$E$20:$F$33,2,FALSE),1))</f>
        <v>1</v>
      </c>
      <c r="J778" s="102"/>
      <c r="K778" s="103">
        <f t="shared" si="69"/>
        <v>0</v>
      </c>
      <c r="L778" s="104">
        <f t="shared" si="70"/>
        <v>0</v>
      </c>
      <c r="M778" s="334">
        <f t="shared" si="71"/>
        <v>0</v>
      </c>
    </row>
    <row r="779" spans="1:13" s="41" customFormat="1" ht="17" customHeight="1">
      <c r="A779" s="443"/>
      <c r="B779" s="95">
        <v>725</v>
      </c>
      <c r="C779" s="147" t="s">
        <v>1162</v>
      </c>
      <c r="D779" s="148" t="s">
        <v>793</v>
      </c>
      <c r="E779" s="149">
        <v>1</v>
      </c>
      <c r="F779" s="227" t="s">
        <v>30</v>
      </c>
      <c r="G779" s="101" t="str">
        <f t="shared" si="68"/>
        <v>Local</v>
      </c>
      <c r="H779" s="102" t="s">
        <v>31</v>
      </c>
      <c r="I779" s="106">
        <f>IF(G779="","",IF(G779="Foreign",VLOOKUP(H779,Currency!$E$20:$F$33,2,FALSE),1))</f>
        <v>1</v>
      </c>
      <c r="J779" s="102"/>
      <c r="K779" s="103">
        <f t="shared" si="69"/>
        <v>0</v>
      </c>
      <c r="L779" s="104">
        <f t="shared" si="70"/>
        <v>0</v>
      </c>
      <c r="M779" s="334">
        <f t="shared" si="71"/>
        <v>0</v>
      </c>
    </row>
    <row r="780" spans="1:13" s="41" customFormat="1" ht="17" customHeight="1">
      <c r="A780" s="443"/>
      <c r="B780" s="95">
        <v>726</v>
      </c>
      <c r="C780" s="147" t="s">
        <v>1163</v>
      </c>
      <c r="D780" s="148" t="s">
        <v>1164</v>
      </c>
      <c r="E780" s="149">
        <v>1</v>
      </c>
      <c r="F780" s="227" t="s">
        <v>30</v>
      </c>
      <c r="G780" s="101" t="str">
        <f t="shared" si="68"/>
        <v>Local</v>
      </c>
      <c r="H780" s="102" t="s">
        <v>31</v>
      </c>
      <c r="I780" s="106">
        <f>IF(G780="","",IF(G780="Foreign",VLOOKUP(H780,Currency!$E$20:$F$33,2,FALSE),1))</f>
        <v>1</v>
      </c>
      <c r="J780" s="102"/>
      <c r="K780" s="103">
        <f t="shared" si="69"/>
        <v>0</v>
      </c>
      <c r="L780" s="104">
        <f t="shared" si="70"/>
        <v>0</v>
      </c>
      <c r="M780" s="334">
        <f t="shared" si="71"/>
        <v>0</v>
      </c>
    </row>
    <row r="781" spans="1:13" s="41" customFormat="1" ht="17" customHeight="1">
      <c r="A781" s="443"/>
      <c r="B781" s="95">
        <v>727</v>
      </c>
      <c r="C781" s="147" t="s">
        <v>1165</v>
      </c>
      <c r="D781" s="148" t="s">
        <v>1166</v>
      </c>
      <c r="E781" s="149">
        <v>1</v>
      </c>
      <c r="F781" s="227" t="s">
        <v>30</v>
      </c>
      <c r="G781" s="101" t="str">
        <f t="shared" si="68"/>
        <v>Local</v>
      </c>
      <c r="H781" s="102" t="s">
        <v>31</v>
      </c>
      <c r="I781" s="106">
        <f>IF(G781="","",IF(G781="Foreign",VLOOKUP(H781,Currency!$E$20:$F$33,2,FALSE),1))</f>
        <v>1</v>
      </c>
      <c r="J781" s="102"/>
      <c r="K781" s="103">
        <f t="shared" si="69"/>
        <v>0</v>
      </c>
      <c r="L781" s="104">
        <f t="shared" si="70"/>
        <v>0</v>
      </c>
      <c r="M781" s="334">
        <f t="shared" si="71"/>
        <v>0</v>
      </c>
    </row>
    <row r="782" spans="1:13" s="41" customFormat="1" ht="17" customHeight="1">
      <c r="A782" s="443"/>
      <c r="B782" s="95">
        <v>728</v>
      </c>
      <c r="C782" s="147" t="s">
        <v>741</v>
      </c>
      <c r="D782" s="148" t="s">
        <v>742</v>
      </c>
      <c r="E782" s="149">
        <v>2</v>
      </c>
      <c r="F782" s="227" t="s">
        <v>30</v>
      </c>
      <c r="G782" s="101" t="str">
        <f t="shared" si="68"/>
        <v>Local</v>
      </c>
      <c r="H782" s="102" t="s">
        <v>31</v>
      </c>
      <c r="I782" s="106">
        <f>IF(G782="","",IF(G782="Foreign",VLOOKUP(H782,Currency!$E$20:$F$33,2,FALSE),1))</f>
        <v>1</v>
      </c>
      <c r="J782" s="102"/>
      <c r="K782" s="103">
        <f t="shared" si="69"/>
        <v>0</v>
      </c>
      <c r="L782" s="104">
        <f t="shared" si="70"/>
        <v>0</v>
      </c>
      <c r="M782" s="334">
        <f t="shared" si="71"/>
        <v>0</v>
      </c>
    </row>
    <row r="783" spans="1:13" s="41" customFormat="1" ht="17" customHeight="1">
      <c r="A783" s="443"/>
      <c r="B783" s="95">
        <v>729</v>
      </c>
      <c r="C783" s="147" t="s">
        <v>1167</v>
      </c>
      <c r="D783" s="148" t="s">
        <v>1168</v>
      </c>
      <c r="E783" s="149">
        <v>1</v>
      </c>
      <c r="F783" s="227" t="s">
        <v>30</v>
      </c>
      <c r="G783" s="101" t="str">
        <f t="shared" si="68"/>
        <v>Local</v>
      </c>
      <c r="H783" s="102" t="s">
        <v>31</v>
      </c>
      <c r="I783" s="106">
        <f>IF(G783="","",IF(G783="Foreign",VLOOKUP(H783,Currency!$E$20:$F$33,2,FALSE),1))</f>
        <v>1</v>
      </c>
      <c r="J783" s="102"/>
      <c r="K783" s="103">
        <f t="shared" si="69"/>
        <v>0</v>
      </c>
      <c r="L783" s="104">
        <f t="shared" si="70"/>
        <v>0</v>
      </c>
      <c r="M783" s="334">
        <f t="shared" si="71"/>
        <v>0</v>
      </c>
    </row>
    <row r="784" spans="1:13" s="41" customFormat="1" ht="17" customHeight="1">
      <c r="A784" s="443"/>
      <c r="B784" s="95">
        <v>730</v>
      </c>
      <c r="C784" s="147" t="s">
        <v>763</v>
      </c>
      <c r="D784" s="148" t="s">
        <v>764</v>
      </c>
      <c r="E784" s="149">
        <v>1</v>
      </c>
      <c r="F784" s="227" t="s">
        <v>30</v>
      </c>
      <c r="G784" s="101" t="str">
        <f t="shared" si="68"/>
        <v>Local</v>
      </c>
      <c r="H784" s="102" t="s">
        <v>31</v>
      </c>
      <c r="I784" s="106">
        <f>IF(G784="","",IF(G784="Foreign",VLOOKUP(H784,Currency!$E$20:$F$33,2,FALSE),1))</f>
        <v>1</v>
      </c>
      <c r="J784" s="102"/>
      <c r="K784" s="103">
        <f t="shared" si="69"/>
        <v>0</v>
      </c>
      <c r="L784" s="104">
        <f t="shared" si="70"/>
        <v>0</v>
      </c>
      <c r="M784" s="334">
        <f t="shared" si="71"/>
        <v>0</v>
      </c>
    </row>
    <row r="785" spans="1:13" s="41" customFormat="1" ht="17" customHeight="1">
      <c r="A785" s="443"/>
      <c r="B785" s="95">
        <v>731</v>
      </c>
      <c r="C785" s="147" t="s">
        <v>765</v>
      </c>
      <c r="D785" s="148" t="s">
        <v>766</v>
      </c>
      <c r="E785" s="149">
        <v>1</v>
      </c>
      <c r="F785" s="227" t="s">
        <v>30</v>
      </c>
      <c r="G785" s="101" t="str">
        <f t="shared" si="68"/>
        <v>Local</v>
      </c>
      <c r="H785" s="102" t="s">
        <v>31</v>
      </c>
      <c r="I785" s="106">
        <f>IF(G785="","",IF(G785="Foreign",VLOOKUP(H785,Currency!$E$20:$F$33,2,FALSE),1))</f>
        <v>1</v>
      </c>
      <c r="J785" s="102"/>
      <c r="K785" s="103">
        <f t="shared" si="69"/>
        <v>0</v>
      </c>
      <c r="L785" s="104">
        <f t="shared" si="70"/>
        <v>0</v>
      </c>
      <c r="M785" s="334">
        <f t="shared" si="71"/>
        <v>0</v>
      </c>
    </row>
    <row r="786" spans="1:13" s="41" customFormat="1" ht="17" customHeight="1">
      <c r="A786" s="443"/>
      <c r="B786" s="95">
        <v>732</v>
      </c>
      <c r="C786" s="147" t="s">
        <v>856</v>
      </c>
      <c r="D786" s="148" t="s">
        <v>857</v>
      </c>
      <c r="E786" s="149">
        <v>1</v>
      </c>
      <c r="F786" s="227" t="s">
        <v>30</v>
      </c>
      <c r="G786" s="101" t="str">
        <f t="shared" si="68"/>
        <v>Local</v>
      </c>
      <c r="H786" s="102" t="s">
        <v>31</v>
      </c>
      <c r="I786" s="106">
        <f>IF(G786="","",IF(G786="Foreign",VLOOKUP(H786,Currency!$E$20:$F$33,2,FALSE),1))</f>
        <v>1</v>
      </c>
      <c r="J786" s="102"/>
      <c r="K786" s="103">
        <f t="shared" si="69"/>
        <v>0</v>
      </c>
      <c r="L786" s="104">
        <f t="shared" si="70"/>
        <v>0</v>
      </c>
      <c r="M786" s="334">
        <f t="shared" si="71"/>
        <v>0</v>
      </c>
    </row>
    <row r="787" spans="1:13" s="41" customFormat="1" ht="17" customHeight="1">
      <c r="A787" s="443"/>
      <c r="B787" s="95">
        <v>733</v>
      </c>
      <c r="C787" s="147" t="s">
        <v>745</v>
      </c>
      <c r="D787" s="148" t="s">
        <v>1169</v>
      </c>
      <c r="E787" s="149">
        <v>1</v>
      </c>
      <c r="F787" s="227" t="s">
        <v>30</v>
      </c>
      <c r="G787" s="101" t="str">
        <f t="shared" si="68"/>
        <v>Local</v>
      </c>
      <c r="H787" s="102" t="s">
        <v>31</v>
      </c>
      <c r="I787" s="106">
        <f>IF(G787="","",IF(G787="Foreign",VLOOKUP(H787,Currency!$E$20:$F$33,2,FALSE),1))</f>
        <v>1</v>
      </c>
      <c r="J787" s="102"/>
      <c r="K787" s="103">
        <f t="shared" si="69"/>
        <v>0</v>
      </c>
      <c r="L787" s="104">
        <f t="shared" si="70"/>
        <v>0</v>
      </c>
      <c r="M787" s="334">
        <f t="shared" si="71"/>
        <v>0</v>
      </c>
    </row>
    <row r="788" spans="1:13" s="41" customFormat="1" ht="17" customHeight="1">
      <c r="A788" s="443"/>
      <c r="B788" s="95">
        <v>734</v>
      </c>
      <c r="C788" s="147" t="s">
        <v>746</v>
      </c>
      <c r="D788" s="148" t="s">
        <v>747</v>
      </c>
      <c r="E788" s="149">
        <v>1</v>
      </c>
      <c r="F788" s="227" t="s">
        <v>30</v>
      </c>
      <c r="G788" s="101" t="str">
        <f t="shared" si="68"/>
        <v>Local</v>
      </c>
      <c r="H788" s="102" t="s">
        <v>31</v>
      </c>
      <c r="I788" s="106">
        <f>IF(G788="","",IF(G788="Foreign",VLOOKUP(H788,Currency!$E$20:$F$33,2,FALSE),1))</f>
        <v>1</v>
      </c>
      <c r="J788" s="102"/>
      <c r="K788" s="103">
        <f t="shared" si="69"/>
        <v>0</v>
      </c>
      <c r="L788" s="104">
        <f t="shared" si="70"/>
        <v>0</v>
      </c>
      <c r="M788" s="334">
        <f t="shared" si="71"/>
        <v>0</v>
      </c>
    </row>
    <row r="789" spans="1:13" s="41" customFormat="1" ht="17" customHeight="1">
      <c r="A789" s="443"/>
      <c r="B789" s="95">
        <v>735</v>
      </c>
      <c r="C789" s="147" t="s">
        <v>748</v>
      </c>
      <c r="D789" s="148" t="s">
        <v>749</v>
      </c>
      <c r="E789" s="149">
        <v>1</v>
      </c>
      <c r="F789" s="227" t="s">
        <v>30</v>
      </c>
      <c r="G789" s="101" t="str">
        <f t="shared" si="68"/>
        <v>Local</v>
      </c>
      <c r="H789" s="102" t="s">
        <v>31</v>
      </c>
      <c r="I789" s="106">
        <f>IF(G789="","",IF(G789="Foreign",VLOOKUP(H789,Currency!$E$20:$F$33,2,FALSE),1))</f>
        <v>1</v>
      </c>
      <c r="J789" s="102"/>
      <c r="K789" s="103">
        <f t="shared" si="69"/>
        <v>0</v>
      </c>
      <c r="L789" s="104">
        <f t="shared" si="70"/>
        <v>0</v>
      </c>
      <c r="M789" s="334">
        <f t="shared" si="71"/>
        <v>0</v>
      </c>
    </row>
    <row r="790" spans="1:13" s="41" customFormat="1" ht="17" customHeight="1">
      <c r="A790" s="443"/>
      <c r="B790" s="95">
        <v>736</v>
      </c>
      <c r="C790" s="147" t="s">
        <v>844</v>
      </c>
      <c r="D790" s="148" t="s">
        <v>845</v>
      </c>
      <c r="E790" s="149">
        <v>1</v>
      </c>
      <c r="F790" s="227" t="s">
        <v>30</v>
      </c>
      <c r="G790" s="101" t="str">
        <f t="shared" si="68"/>
        <v>Local</v>
      </c>
      <c r="H790" s="102" t="s">
        <v>31</v>
      </c>
      <c r="I790" s="106">
        <f>IF(G790="","",IF(G790="Foreign",VLOOKUP(H790,Currency!$E$20:$F$33,2,FALSE),1))</f>
        <v>1</v>
      </c>
      <c r="J790" s="102"/>
      <c r="K790" s="103">
        <f t="shared" si="69"/>
        <v>0</v>
      </c>
      <c r="L790" s="104">
        <f t="shared" si="70"/>
        <v>0</v>
      </c>
      <c r="M790" s="334">
        <f t="shared" si="71"/>
        <v>0</v>
      </c>
    </row>
    <row r="791" spans="1:13" s="41" customFormat="1" ht="17" customHeight="1">
      <c r="A791" s="443"/>
      <c r="B791" s="95">
        <v>737</v>
      </c>
      <c r="C791" s="147" t="s">
        <v>1158</v>
      </c>
      <c r="D791" s="148" t="s">
        <v>1159</v>
      </c>
      <c r="E791" s="149">
        <v>1</v>
      </c>
      <c r="F791" s="227" t="s">
        <v>30</v>
      </c>
      <c r="G791" s="101" t="str">
        <f t="shared" si="68"/>
        <v>Local</v>
      </c>
      <c r="H791" s="102" t="s">
        <v>31</v>
      </c>
      <c r="I791" s="106">
        <f>IF(G791="","",IF(G791="Foreign",VLOOKUP(H791,Currency!$E$20:$F$33,2,FALSE),1))</f>
        <v>1</v>
      </c>
      <c r="J791" s="102"/>
      <c r="K791" s="103">
        <f t="shared" si="69"/>
        <v>0</v>
      </c>
      <c r="L791" s="104">
        <f t="shared" si="70"/>
        <v>0</v>
      </c>
      <c r="M791" s="334">
        <f t="shared" si="71"/>
        <v>0</v>
      </c>
    </row>
    <row r="792" spans="1:13" s="41" customFormat="1" ht="17" customHeight="1">
      <c r="A792" s="443"/>
      <c r="B792" s="95">
        <v>738</v>
      </c>
      <c r="C792" s="147" t="s">
        <v>848</v>
      </c>
      <c r="D792" s="148" t="s">
        <v>849</v>
      </c>
      <c r="E792" s="149">
        <v>1</v>
      </c>
      <c r="F792" s="227" t="s">
        <v>30</v>
      </c>
      <c r="G792" s="101" t="str">
        <f t="shared" si="68"/>
        <v>Local</v>
      </c>
      <c r="H792" s="102" t="s">
        <v>31</v>
      </c>
      <c r="I792" s="106">
        <f>IF(G792="","",IF(G792="Foreign",VLOOKUP(H792,Currency!$E$20:$F$33,2,FALSE),1))</f>
        <v>1</v>
      </c>
      <c r="J792" s="102"/>
      <c r="K792" s="103">
        <f t="shared" si="69"/>
        <v>0</v>
      </c>
      <c r="L792" s="104">
        <f t="shared" si="70"/>
        <v>0</v>
      </c>
      <c r="M792" s="334">
        <f t="shared" si="71"/>
        <v>0</v>
      </c>
    </row>
    <row r="793" spans="1:13" s="41" customFormat="1" ht="17" customHeight="1">
      <c r="A793" s="443"/>
      <c r="B793" s="95">
        <v>739</v>
      </c>
      <c r="C793" s="147" t="s">
        <v>1157</v>
      </c>
      <c r="D793" s="148" t="s">
        <v>851</v>
      </c>
      <c r="E793" s="149">
        <v>1</v>
      </c>
      <c r="F793" s="227" t="s">
        <v>30</v>
      </c>
      <c r="G793" s="101" t="str">
        <f t="shared" si="68"/>
        <v>Local</v>
      </c>
      <c r="H793" s="102" t="s">
        <v>31</v>
      </c>
      <c r="I793" s="106">
        <f>IF(G793="","",IF(G793="Foreign",VLOOKUP(H793,Currency!$E$20:$F$33,2,FALSE),1))</f>
        <v>1</v>
      </c>
      <c r="J793" s="102"/>
      <c r="K793" s="103">
        <f t="shared" si="69"/>
        <v>0</v>
      </c>
      <c r="L793" s="104">
        <f t="shared" si="70"/>
        <v>0</v>
      </c>
      <c r="M793" s="334">
        <f t="shared" si="71"/>
        <v>0</v>
      </c>
    </row>
    <row r="794" spans="1:13" s="41" customFormat="1" ht="17" customHeight="1">
      <c r="A794" s="443"/>
      <c r="B794" s="95">
        <v>740</v>
      </c>
      <c r="C794" s="147" t="s">
        <v>1268</v>
      </c>
      <c r="D794" s="148" t="s">
        <v>1269</v>
      </c>
      <c r="E794" s="149">
        <v>1</v>
      </c>
      <c r="F794" s="227" t="s">
        <v>30</v>
      </c>
      <c r="G794" s="101" t="str">
        <f t="shared" si="68"/>
        <v>Local</v>
      </c>
      <c r="H794" s="102" t="s">
        <v>31</v>
      </c>
      <c r="I794" s="106">
        <f>IF(G794="","",IF(G794="Foreign",VLOOKUP(H794,Currency!$E$20:$F$33,2,FALSE),1))</f>
        <v>1</v>
      </c>
      <c r="J794" s="102"/>
      <c r="K794" s="103">
        <f t="shared" si="69"/>
        <v>0</v>
      </c>
      <c r="L794" s="104">
        <f t="shared" si="70"/>
        <v>0</v>
      </c>
      <c r="M794" s="334">
        <f t="shared" si="71"/>
        <v>0</v>
      </c>
    </row>
    <row r="795" spans="1:13" s="41" customFormat="1" ht="17" customHeight="1">
      <c r="A795" s="443"/>
      <c r="B795" s="95">
        <v>741</v>
      </c>
      <c r="C795" s="147" t="s">
        <v>382</v>
      </c>
      <c r="D795" s="148" t="s">
        <v>383</v>
      </c>
      <c r="E795" s="149">
        <v>1</v>
      </c>
      <c r="F795" s="227" t="s">
        <v>30</v>
      </c>
      <c r="G795" s="101" t="str">
        <f t="shared" si="68"/>
        <v>Local</v>
      </c>
      <c r="H795" s="102" t="s">
        <v>31</v>
      </c>
      <c r="I795" s="106">
        <f>IF(G795="","",IF(G795="Foreign",VLOOKUP(H795,Currency!$E$20:$F$33,2,FALSE),1))</f>
        <v>1</v>
      </c>
      <c r="J795" s="102"/>
      <c r="K795" s="103">
        <f t="shared" si="69"/>
        <v>0</v>
      </c>
      <c r="L795" s="104">
        <f t="shared" si="70"/>
        <v>0</v>
      </c>
      <c r="M795" s="334">
        <f t="shared" si="71"/>
        <v>0</v>
      </c>
    </row>
    <row r="796" spans="1:13" s="41" customFormat="1" ht="17" customHeight="1">
      <c r="A796" s="443"/>
      <c r="B796" s="95">
        <v>742</v>
      </c>
      <c r="C796" s="151" t="s">
        <v>1260</v>
      </c>
      <c r="D796" s="148" t="s">
        <v>1261</v>
      </c>
      <c r="E796" s="149">
        <v>1</v>
      </c>
      <c r="F796" s="227" t="s">
        <v>30</v>
      </c>
      <c r="G796" s="101" t="str">
        <f t="shared" si="68"/>
        <v>Local</v>
      </c>
      <c r="H796" s="102" t="s">
        <v>31</v>
      </c>
      <c r="I796" s="106">
        <f>IF(G796="","",IF(G796="Foreign",VLOOKUP(H796,Currency!$E$20:$F$33,2,FALSE),1))</f>
        <v>1</v>
      </c>
      <c r="J796" s="102"/>
      <c r="K796" s="103">
        <f t="shared" si="69"/>
        <v>0</v>
      </c>
      <c r="L796" s="104">
        <f t="shared" si="70"/>
        <v>0</v>
      </c>
      <c r="M796" s="334">
        <f t="shared" si="71"/>
        <v>0</v>
      </c>
    </row>
    <row r="797" spans="1:13" s="41" customFormat="1" ht="17" customHeight="1">
      <c r="A797" s="443"/>
      <c r="B797" s="95">
        <v>743</v>
      </c>
      <c r="C797" s="147" t="s">
        <v>1262</v>
      </c>
      <c r="D797" s="148" t="s">
        <v>1263</v>
      </c>
      <c r="E797" s="149">
        <v>1</v>
      </c>
      <c r="F797" s="227" t="s">
        <v>30</v>
      </c>
      <c r="G797" s="101" t="str">
        <f t="shared" si="68"/>
        <v>Local</v>
      </c>
      <c r="H797" s="102" t="s">
        <v>31</v>
      </c>
      <c r="I797" s="106">
        <f>IF(G797="","",IF(G797="Foreign",VLOOKUP(H797,Currency!$E$20:$F$33,2,FALSE),1))</f>
        <v>1</v>
      </c>
      <c r="J797" s="102"/>
      <c r="K797" s="103">
        <f t="shared" si="69"/>
        <v>0</v>
      </c>
      <c r="L797" s="104">
        <f t="shared" si="70"/>
        <v>0</v>
      </c>
      <c r="M797" s="334">
        <f t="shared" si="71"/>
        <v>0</v>
      </c>
    </row>
    <row r="798" spans="1:13" s="41" customFormat="1" ht="17" customHeight="1">
      <c r="A798" s="443"/>
      <c r="B798" s="95">
        <v>744</v>
      </c>
      <c r="C798" s="147" t="s">
        <v>1198</v>
      </c>
      <c r="D798" s="148" t="s">
        <v>1199</v>
      </c>
      <c r="E798" s="149">
        <v>1</v>
      </c>
      <c r="F798" s="227" t="s">
        <v>30</v>
      </c>
      <c r="G798" s="101" t="str">
        <f t="shared" si="68"/>
        <v>Local</v>
      </c>
      <c r="H798" s="102" t="s">
        <v>31</v>
      </c>
      <c r="I798" s="106">
        <f>IF(G798="","",IF(G798="Foreign",VLOOKUP(H798,Currency!$E$20:$F$33,2,FALSE),1))</f>
        <v>1</v>
      </c>
      <c r="J798" s="102"/>
      <c r="K798" s="103">
        <f t="shared" si="69"/>
        <v>0</v>
      </c>
      <c r="L798" s="104">
        <f t="shared" si="70"/>
        <v>0</v>
      </c>
      <c r="M798" s="334">
        <f t="shared" si="71"/>
        <v>0</v>
      </c>
    </row>
    <row r="799" spans="1:13" s="41" customFormat="1" ht="17" customHeight="1">
      <c r="A799" s="443"/>
      <c r="B799" s="95">
        <v>745</v>
      </c>
      <c r="C799" s="147" t="s">
        <v>1200</v>
      </c>
      <c r="D799" s="148" t="s">
        <v>1154</v>
      </c>
      <c r="E799" s="149">
        <v>1</v>
      </c>
      <c r="F799" s="227" t="s">
        <v>30</v>
      </c>
      <c r="G799" s="101" t="str">
        <f t="shared" si="68"/>
        <v>Local</v>
      </c>
      <c r="H799" s="102" t="s">
        <v>31</v>
      </c>
      <c r="I799" s="106">
        <f>IF(G799="","",IF(G799="Foreign",VLOOKUP(H799,Currency!$E$20:$F$33,2,FALSE),1))</f>
        <v>1</v>
      </c>
      <c r="J799" s="102"/>
      <c r="K799" s="103">
        <f t="shared" si="69"/>
        <v>0</v>
      </c>
      <c r="L799" s="104">
        <f t="shared" si="70"/>
        <v>0</v>
      </c>
      <c r="M799" s="334">
        <f t="shared" si="71"/>
        <v>0</v>
      </c>
    </row>
    <row r="800" spans="1:13" s="41" customFormat="1" ht="17" customHeight="1">
      <c r="A800" s="443"/>
      <c r="B800" s="95">
        <v>746</v>
      </c>
      <c r="C800" s="147" t="s">
        <v>1201</v>
      </c>
      <c r="D800" s="148" t="s">
        <v>1202</v>
      </c>
      <c r="E800" s="149">
        <v>1</v>
      </c>
      <c r="F800" s="227" t="s">
        <v>30</v>
      </c>
      <c r="G800" s="101" t="str">
        <f t="shared" si="68"/>
        <v>Local</v>
      </c>
      <c r="H800" s="102" t="s">
        <v>31</v>
      </c>
      <c r="I800" s="106">
        <f>IF(G800="","",IF(G800="Foreign",VLOOKUP(H800,Currency!$E$20:$F$33,2,FALSE),1))</f>
        <v>1</v>
      </c>
      <c r="J800" s="102"/>
      <c r="K800" s="103">
        <f t="shared" si="69"/>
        <v>0</v>
      </c>
      <c r="L800" s="104">
        <f t="shared" si="70"/>
        <v>0</v>
      </c>
      <c r="M800" s="334">
        <f t="shared" si="71"/>
        <v>0</v>
      </c>
    </row>
    <row r="801" spans="1:13" s="41" customFormat="1" ht="17" customHeight="1">
      <c r="A801" s="443"/>
      <c r="B801" s="95">
        <v>747</v>
      </c>
      <c r="C801" s="147" t="s">
        <v>844</v>
      </c>
      <c r="D801" s="148" t="s">
        <v>845</v>
      </c>
      <c r="E801" s="149">
        <v>1</v>
      </c>
      <c r="F801" s="227" t="s">
        <v>30</v>
      </c>
      <c r="G801" s="101" t="str">
        <f t="shared" si="68"/>
        <v>Local</v>
      </c>
      <c r="H801" s="102" t="s">
        <v>31</v>
      </c>
      <c r="I801" s="106">
        <f>IF(G801="","",IF(G801="Foreign",VLOOKUP(H801,Currency!$E$20:$F$33,2,FALSE),1))</f>
        <v>1</v>
      </c>
      <c r="J801" s="102"/>
      <c r="K801" s="103">
        <f t="shared" si="69"/>
        <v>0</v>
      </c>
      <c r="L801" s="104">
        <f t="shared" si="70"/>
        <v>0</v>
      </c>
      <c r="M801" s="334">
        <f t="shared" si="71"/>
        <v>0</v>
      </c>
    </row>
    <row r="802" spans="1:13" s="41" customFormat="1" ht="17" customHeight="1">
      <c r="A802" s="443"/>
      <c r="B802" s="95">
        <v>748</v>
      </c>
      <c r="C802" s="147" t="s">
        <v>1158</v>
      </c>
      <c r="D802" s="148" t="s">
        <v>1159</v>
      </c>
      <c r="E802" s="149">
        <v>1</v>
      </c>
      <c r="F802" s="227" t="s">
        <v>30</v>
      </c>
      <c r="G802" s="101" t="str">
        <f t="shared" si="68"/>
        <v>Local</v>
      </c>
      <c r="H802" s="102" t="s">
        <v>31</v>
      </c>
      <c r="I802" s="106">
        <f>IF(G802="","",IF(G802="Foreign",VLOOKUP(H802,Currency!$E$20:$F$33,2,FALSE),1))</f>
        <v>1</v>
      </c>
      <c r="J802" s="102"/>
      <c r="K802" s="103">
        <f t="shared" si="69"/>
        <v>0</v>
      </c>
      <c r="L802" s="104">
        <f t="shared" si="70"/>
        <v>0</v>
      </c>
      <c r="M802" s="334">
        <f t="shared" si="71"/>
        <v>0</v>
      </c>
    </row>
    <row r="803" spans="1:13" s="41" customFormat="1" ht="17" customHeight="1">
      <c r="A803" s="443"/>
      <c r="B803" s="95">
        <v>749</v>
      </c>
      <c r="C803" s="147" t="s">
        <v>848</v>
      </c>
      <c r="D803" s="148" t="s">
        <v>849</v>
      </c>
      <c r="E803" s="149">
        <v>1</v>
      </c>
      <c r="F803" s="227" t="s">
        <v>30</v>
      </c>
      <c r="G803" s="101" t="str">
        <f t="shared" si="68"/>
        <v>Local</v>
      </c>
      <c r="H803" s="102" t="s">
        <v>31</v>
      </c>
      <c r="I803" s="106">
        <f>IF(G803="","",IF(G803="Foreign",VLOOKUP(H803,Currency!$E$20:$F$33,2,FALSE),1))</f>
        <v>1</v>
      </c>
      <c r="J803" s="102"/>
      <c r="K803" s="103">
        <f t="shared" si="69"/>
        <v>0</v>
      </c>
      <c r="L803" s="104">
        <f t="shared" si="70"/>
        <v>0</v>
      </c>
      <c r="M803" s="334">
        <f t="shared" si="71"/>
        <v>0</v>
      </c>
    </row>
    <row r="804" spans="1:13" s="41" customFormat="1" ht="17" customHeight="1">
      <c r="A804" s="443"/>
      <c r="B804" s="95">
        <v>750</v>
      </c>
      <c r="C804" s="147" t="s">
        <v>1157</v>
      </c>
      <c r="D804" s="148" t="s">
        <v>851</v>
      </c>
      <c r="E804" s="149">
        <v>1</v>
      </c>
      <c r="F804" s="227" t="s">
        <v>30</v>
      </c>
      <c r="G804" s="101" t="str">
        <f t="shared" si="68"/>
        <v>Local</v>
      </c>
      <c r="H804" s="102" t="s">
        <v>31</v>
      </c>
      <c r="I804" s="106">
        <f>IF(G804="","",IF(G804="Foreign",VLOOKUP(H804,Currency!$E$20:$F$33,2,FALSE),1))</f>
        <v>1</v>
      </c>
      <c r="J804" s="102"/>
      <c r="K804" s="103">
        <f t="shared" si="69"/>
        <v>0</v>
      </c>
      <c r="L804" s="104">
        <f t="shared" si="70"/>
        <v>0</v>
      </c>
      <c r="M804" s="334">
        <f t="shared" si="71"/>
        <v>0</v>
      </c>
    </row>
    <row r="805" spans="1:13" s="41" customFormat="1" ht="17" customHeight="1">
      <c r="A805" s="443"/>
      <c r="B805" s="95">
        <v>751</v>
      </c>
      <c r="C805" s="147" t="s">
        <v>1203</v>
      </c>
      <c r="D805" s="148" t="s">
        <v>1204</v>
      </c>
      <c r="E805" s="149">
        <v>1</v>
      </c>
      <c r="F805" s="227" t="s">
        <v>30</v>
      </c>
      <c r="G805" s="101" t="str">
        <f t="shared" si="68"/>
        <v>Local</v>
      </c>
      <c r="H805" s="102" t="s">
        <v>31</v>
      </c>
      <c r="I805" s="106">
        <f>IF(G805="","",IF(G805="Foreign",VLOOKUP(H805,Currency!$E$20:$F$33,2,FALSE),1))</f>
        <v>1</v>
      </c>
      <c r="J805" s="102"/>
      <c r="K805" s="103">
        <f t="shared" si="69"/>
        <v>0</v>
      </c>
      <c r="L805" s="104">
        <f t="shared" si="70"/>
        <v>0</v>
      </c>
      <c r="M805" s="334">
        <f t="shared" si="71"/>
        <v>0</v>
      </c>
    </row>
    <row r="806" spans="1:13" s="41" customFormat="1" ht="17" customHeight="1">
      <c r="A806" s="443"/>
      <c r="B806" s="95">
        <v>752</v>
      </c>
      <c r="C806" s="147" t="s">
        <v>1162</v>
      </c>
      <c r="D806" s="148" t="s">
        <v>793</v>
      </c>
      <c r="E806" s="149">
        <v>1</v>
      </c>
      <c r="F806" s="227" t="s">
        <v>30</v>
      </c>
      <c r="G806" s="101" t="str">
        <f t="shared" si="68"/>
        <v>Local</v>
      </c>
      <c r="H806" s="102" t="s">
        <v>31</v>
      </c>
      <c r="I806" s="106">
        <f>IF(G806="","",IF(G806="Foreign",VLOOKUP(H806,Currency!$E$20:$F$33,2,FALSE),1))</f>
        <v>1</v>
      </c>
      <c r="J806" s="102"/>
      <c r="K806" s="103">
        <f t="shared" si="69"/>
        <v>0</v>
      </c>
      <c r="L806" s="104">
        <f t="shared" si="70"/>
        <v>0</v>
      </c>
      <c r="M806" s="334">
        <f t="shared" si="71"/>
        <v>0</v>
      </c>
    </row>
    <row r="807" spans="1:13" s="41" customFormat="1" ht="17" customHeight="1">
      <c r="A807" s="443"/>
      <c r="B807" s="95">
        <v>753</v>
      </c>
      <c r="C807" s="147" t="s">
        <v>1163</v>
      </c>
      <c r="D807" s="148" t="s">
        <v>1164</v>
      </c>
      <c r="E807" s="149">
        <v>1</v>
      </c>
      <c r="F807" s="227" t="s">
        <v>30</v>
      </c>
      <c r="G807" s="101" t="str">
        <f t="shared" si="68"/>
        <v>Local</v>
      </c>
      <c r="H807" s="102" t="s">
        <v>31</v>
      </c>
      <c r="I807" s="106">
        <f>IF(G807="","",IF(G807="Foreign",VLOOKUP(H807,Currency!$E$20:$F$33,2,FALSE),1))</f>
        <v>1</v>
      </c>
      <c r="J807" s="102"/>
      <c r="K807" s="103">
        <f t="shared" si="69"/>
        <v>0</v>
      </c>
      <c r="L807" s="104">
        <f t="shared" si="70"/>
        <v>0</v>
      </c>
      <c r="M807" s="334">
        <f t="shared" si="71"/>
        <v>0</v>
      </c>
    </row>
    <row r="808" spans="1:13" s="41" customFormat="1" ht="17" customHeight="1">
      <c r="A808" s="443"/>
      <c r="B808" s="95">
        <v>754</v>
      </c>
      <c r="C808" s="147" t="s">
        <v>1165</v>
      </c>
      <c r="D808" s="148" t="s">
        <v>1166</v>
      </c>
      <c r="E808" s="149">
        <v>1</v>
      </c>
      <c r="F808" s="227" t="s">
        <v>30</v>
      </c>
      <c r="G808" s="101" t="str">
        <f t="shared" si="68"/>
        <v>Local</v>
      </c>
      <c r="H808" s="102" t="s">
        <v>31</v>
      </c>
      <c r="I808" s="106">
        <f>IF(G808="","",IF(G808="Foreign",VLOOKUP(H808,Currency!$E$20:$F$33,2,FALSE),1))</f>
        <v>1</v>
      </c>
      <c r="J808" s="102"/>
      <c r="K808" s="103">
        <f t="shared" si="69"/>
        <v>0</v>
      </c>
      <c r="L808" s="104">
        <f t="shared" si="70"/>
        <v>0</v>
      </c>
      <c r="M808" s="334">
        <f t="shared" si="71"/>
        <v>0</v>
      </c>
    </row>
    <row r="809" spans="1:13" s="41" customFormat="1" ht="17" customHeight="1">
      <c r="A809" s="443"/>
      <c r="B809" s="95">
        <v>755</v>
      </c>
      <c r="C809" s="147" t="s">
        <v>741</v>
      </c>
      <c r="D809" s="148" t="s">
        <v>742</v>
      </c>
      <c r="E809" s="149">
        <v>2</v>
      </c>
      <c r="F809" s="227" t="s">
        <v>30</v>
      </c>
      <c r="G809" s="101" t="str">
        <f t="shared" si="68"/>
        <v>Local</v>
      </c>
      <c r="H809" s="102" t="s">
        <v>31</v>
      </c>
      <c r="I809" s="106">
        <f>IF(G809="","",IF(G809="Foreign",VLOOKUP(H809,Currency!$E$20:$F$33,2,FALSE),1))</f>
        <v>1</v>
      </c>
      <c r="J809" s="102"/>
      <c r="K809" s="103">
        <f t="shared" si="69"/>
        <v>0</v>
      </c>
      <c r="L809" s="104">
        <f t="shared" si="70"/>
        <v>0</v>
      </c>
      <c r="M809" s="334">
        <f t="shared" si="71"/>
        <v>0</v>
      </c>
    </row>
    <row r="810" spans="1:13" s="41" customFormat="1" ht="17" customHeight="1">
      <c r="A810" s="443"/>
      <c r="B810" s="95">
        <v>756</v>
      </c>
      <c r="C810" s="147" t="s">
        <v>1167</v>
      </c>
      <c r="D810" s="148" t="s">
        <v>1168</v>
      </c>
      <c r="E810" s="149">
        <v>1</v>
      </c>
      <c r="F810" s="227" t="s">
        <v>30</v>
      </c>
      <c r="G810" s="101" t="str">
        <f t="shared" si="68"/>
        <v>Local</v>
      </c>
      <c r="H810" s="102" t="s">
        <v>31</v>
      </c>
      <c r="I810" s="106">
        <f>IF(G810="","",IF(G810="Foreign",VLOOKUP(H810,Currency!$E$20:$F$33,2,FALSE),1))</f>
        <v>1</v>
      </c>
      <c r="J810" s="102"/>
      <c r="K810" s="103">
        <f t="shared" si="69"/>
        <v>0</v>
      </c>
      <c r="L810" s="104">
        <f t="shared" si="70"/>
        <v>0</v>
      </c>
      <c r="M810" s="334">
        <f t="shared" si="71"/>
        <v>0</v>
      </c>
    </row>
    <row r="811" spans="1:13" s="41" customFormat="1" ht="17" customHeight="1">
      <c r="A811" s="443"/>
      <c r="B811" s="95">
        <v>757</v>
      </c>
      <c r="C811" s="147" t="s">
        <v>763</v>
      </c>
      <c r="D811" s="148" t="s">
        <v>764</v>
      </c>
      <c r="E811" s="149">
        <v>1</v>
      </c>
      <c r="F811" s="227" t="s">
        <v>30</v>
      </c>
      <c r="G811" s="101" t="str">
        <f t="shared" si="68"/>
        <v>Local</v>
      </c>
      <c r="H811" s="102" t="s">
        <v>31</v>
      </c>
      <c r="I811" s="106">
        <f>IF(G811="","",IF(G811="Foreign",VLOOKUP(H811,Currency!$E$20:$F$33,2,FALSE),1))</f>
        <v>1</v>
      </c>
      <c r="J811" s="102"/>
      <c r="K811" s="103">
        <f t="shared" si="69"/>
        <v>0</v>
      </c>
      <c r="L811" s="104">
        <f t="shared" si="70"/>
        <v>0</v>
      </c>
      <c r="M811" s="334">
        <f t="shared" si="71"/>
        <v>0</v>
      </c>
    </row>
    <row r="812" spans="1:13" s="41" customFormat="1" ht="17" customHeight="1">
      <c r="A812" s="443"/>
      <c r="B812" s="95">
        <v>758</v>
      </c>
      <c r="C812" s="147" t="s">
        <v>765</v>
      </c>
      <c r="D812" s="148" t="s">
        <v>766</v>
      </c>
      <c r="E812" s="149">
        <v>1</v>
      </c>
      <c r="F812" s="227" t="s">
        <v>30</v>
      </c>
      <c r="G812" s="101" t="str">
        <f t="shared" si="68"/>
        <v>Local</v>
      </c>
      <c r="H812" s="102" t="s">
        <v>31</v>
      </c>
      <c r="I812" s="106">
        <f>IF(G812="","",IF(G812="Foreign",VLOOKUP(H812,Currency!$E$20:$F$33,2,FALSE),1))</f>
        <v>1</v>
      </c>
      <c r="J812" s="102"/>
      <c r="K812" s="103">
        <f t="shared" si="69"/>
        <v>0</v>
      </c>
      <c r="L812" s="104">
        <f t="shared" si="70"/>
        <v>0</v>
      </c>
      <c r="M812" s="334">
        <f t="shared" si="71"/>
        <v>0</v>
      </c>
    </row>
    <row r="813" spans="1:13" s="41" customFormat="1" ht="17" customHeight="1">
      <c r="A813" s="443"/>
      <c r="B813" s="95">
        <v>759</v>
      </c>
      <c r="C813" s="147" t="s">
        <v>856</v>
      </c>
      <c r="D813" s="148" t="s">
        <v>857</v>
      </c>
      <c r="E813" s="149">
        <v>1</v>
      </c>
      <c r="F813" s="227" t="s">
        <v>30</v>
      </c>
      <c r="G813" s="101" t="str">
        <f t="shared" si="68"/>
        <v>Local</v>
      </c>
      <c r="H813" s="102" t="s">
        <v>31</v>
      </c>
      <c r="I813" s="106">
        <f>IF(G813="","",IF(G813="Foreign",VLOOKUP(H813,Currency!$E$20:$F$33,2,FALSE),1))</f>
        <v>1</v>
      </c>
      <c r="J813" s="102"/>
      <c r="K813" s="103">
        <f t="shared" si="69"/>
        <v>0</v>
      </c>
      <c r="L813" s="104">
        <f t="shared" si="70"/>
        <v>0</v>
      </c>
      <c r="M813" s="334">
        <f t="shared" si="71"/>
        <v>0</v>
      </c>
    </row>
    <row r="814" spans="1:13" s="41" customFormat="1" ht="17" customHeight="1">
      <c r="A814" s="443"/>
      <c r="B814" s="95">
        <v>760</v>
      </c>
      <c r="C814" s="147" t="s">
        <v>745</v>
      </c>
      <c r="D814" s="148" t="s">
        <v>1169</v>
      </c>
      <c r="E814" s="149">
        <v>1</v>
      </c>
      <c r="F814" s="227" t="s">
        <v>30</v>
      </c>
      <c r="G814" s="101" t="str">
        <f t="shared" si="68"/>
        <v>Local</v>
      </c>
      <c r="H814" s="102" t="s">
        <v>31</v>
      </c>
      <c r="I814" s="106">
        <f>IF(G814="","",IF(G814="Foreign",VLOOKUP(H814,Currency!$E$20:$F$33,2,FALSE),1))</f>
        <v>1</v>
      </c>
      <c r="J814" s="102"/>
      <c r="K814" s="103">
        <f t="shared" si="69"/>
        <v>0</v>
      </c>
      <c r="L814" s="104">
        <f t="shared" si="70"/>
        <v>0</v>
      </c>
      <c r="M814" s="334">
        <f t="shared" si="71"/>
        <v>0</v>
      </c>
    </row>
    <row r="815" spans="1:13" s="41" customFormat="1" ht="17" customHeight="1">
      <c r="A815" s="443"/>
      <c r="B815" s="95">
        <v>761</v>
      </c>
      <c r="C815" s="147" t="s">
        <v>746</v>
      </c>
      <c r="D815" s="148" t="s">
        <v>747</v>
      </c>
      <c r="E815" s="149">
        <v>1</v>
      </c>
      <c r="F815" s="227" t="s">
        <v>30</v>
      </c>
      <c r="G815" s="101" t="str">
        <f t="shared" si="68"/>
        <v>Local</v>
      </c>
      <c r="H815" s="102" t="s">
        <v>31</v>
      </c>
      <c r="I815" s="106">
        <f>IF(G815="","",IF(G815="Foreign",VLOOKUP(H815,Currency!$E$20:$F$33,2,FALSE),1))</f>
        <v>1</v>
      </c>
      <c r="J815" s="102"/>
      <c r="K815" s="103">
        <f t="shared" si="69"/>
        <v>0</v>
      </c>
      <c r="L815" s="104">
        <f t="shared" si="70"/>
        <v>0</v>
      </c>
      <c r="M815" s="334">
        <f t="shared" si="71"/>
        <v>0</v>
      </c>
    </row>
    <row r="816" spans="1:13" s="41" customFormat="1" ht="17" customHeight="1">
      <c r="A816" s="443"/>
      <c r="B816" s="95">
        <v>762</v>
      </c>
      <c r="C816" s="147" t="s">
        <v>748</v>
      </c>
      <c r="D816" s="148" t="s">
        <v>749</v>
      </c>
      <c r="E816" s="149">
        <v>1</v>
      </c>
      <c r="F816" s="227" t="s">
        <v>30</v>
      </c>
      <c r="G816" s="101" t="str">
        <f t="shared" si="68"/>
        <v>Local</v>
      </c>
      <c r="H816" s="102" t="s">
        <v>31</v>
      </c>
      <c r="I816" s="106">
        <f>IF(G816="","",IF(G816="Foreign",VLOOKUP(H816,Currency!$E$20:$F$33,2,FALSE),1))</f>
        <v>1</v>
      </c>
      <c r="J816" s="102"/>
      <c r="K816" s="103">
        <f t="shared" si="69"/>
        <v>0</v>
      </c>
      <c r="L816" s="104">
        <f t="shared" si="70"/>
        <v>0</v>
      </c>
      <c r="M816" s="334">
        <f t="shared" si="71"/>
        <v>0</v>
      </c>
    </row>
    <row r="817" spans="1:13" s="41" customFormat="1" ht="17" customHeight="1">
      <c r="A817" s="443"/>
      <c r="B817" s="95">
        <v>763</v>
      </c>
      <c r="C817" s="147" t="s">
        <v>1240</v>
      </c>
      <c r="D817" s="148" t="s">
        <v>1241</v>
      </c>
      <c r="E817" s="149">
        <v>1</v>
      </c>
      <c r="F817" s="227" t="s">
        <v>30</v>
      </c>
      <c r="G817" s="101" t="str">
        <f t="shared" si="68"/>
        <v>Local</v>
      </c>
      <c r="H817" s="102" t="s">
        <v>31</v>
      </c>
      <c r="I817" s="106">
        <f>IF(G817="","",IF(G817="Foreign",VLOOKUP(H817,Currency!$E$20:$F$33,2,FALSE),1))</f>
        <v>1</v>
      </c>
      <c r="J817" s="102"/>
      <c r="K817" s="103">
        <f t="shared" si="69"/>
        <v>0</v>
      </c>
      <c r="L817" s="104">
        <f t="shared" si="70"/>
        <v>0</v>
      </c>
      <c r="M817" s="334">
        <f t="shared" si="71"/>
        <v>0</v>
      </c>
    </row>
    <row r="818" spans="1:13" s="41" customFormat="1" ht="17" customHeight="1">
      <c r="A818" s="443"/>
      <c r="B818" s="95">
        <v>764</v>
      </c>
      <c r="C818" s="147" t="s">
        <v>382</v>
      </c>
      <c r="D818" s="148" t="s">
        <v>383</v>
      </c>
      <c r="E818" s="149">
        <v>1</v>
      </c>
      <c r="F818" s="227" t="s">
        <v>30</v>
      </c>
      <c r="G818" s="101" t="str">
        <f t="shared" si="68"/>
        <v>Local</v>
      </c>
      <c r="H818" s="102" t="s">
        <v>31</v>
      </c>
      <c r="I818" s="106">
        <f>IF(G818="","",IF(G818="Foreign",VLOOKUP(H818,Currency!$E$20:$F$33,2,FALSE),1))</f>
        <v>1</v>
      </c>
      <c r="J818" s="102"/>
      <c r="K818" s="103">
        <f t="shared" si="69"/>
        <v>0</v>
      </c>
      <c r="L818" s="104">
        <f t="shared" si="70"/>
        <v>0</v>
      </c>
      <c r="M818" s="334">
        <f t="shared" si="71"/>
        <v>0</v>
      </c>
    </row>
    <row r="819" spans="1:13" s="41" customFormat="1" ht="17" customHeight="1">
      <c r="A819" s="443"/>
      <c r="B819" s="95">
        <v>765</v>
      </c>
      <c r="C819" s="151" t="s">
        <v>1270</v>
      </c>
      <c r="D819" s="148" t="s">
        <v>1271</v>
      </c>
      <c r="E819" s="149">
        <v>1</v>
      </c>
      <c r="F819" s="227" t="s">
        <v>30</v>
      </c>
      <c r="G819" s="101" t="str">
        <f t="shared" si="68"/>
        <v>Local</v>
      </c>
      <c r="H819" s="102" t="s">
        <v>31</v>
      </c>
      <c r="I819" s="106">
        <f>IF(G819="","",IF(G819="Foreign",VLOOKUP(H819,Currency!$E$20:$F$33,2,FALSE),1))</f>
        <v>1</v>
      </c>
      <c r="J819" s="102"/>
      <c r="K819" s="103">
        <f t="shared" si="69"/>
        <v>0</v>
      </c>
      <c r="L819" s="104">
        <f t="shared" si="70"/>
        <v>0</v>
      </c>
      <c r="M819" s="334">
        <f t="shared" si="71"/>
        <v>0</v>
      </c>
    </row>
    <row r="820" spans="1:13" s="41" customFormat="1" ht="17" customHeight="1">
      <c r="A820" s="443"/>
      <c r="B820" s="95">
        <v>766</v>
      </c>
      <c r="C820" s="147" t="s">
        <v>1272</v>
      </c>
      <c r="D820" s="148" t="s">
        <v>1273</v>
      </c>
      <c r="E820" s="149">
        <v>1</v>
      </c>
      <c r="F820" s="227" t="s">
        <v>30</v>
      </c>
      <c r="G820" s="101" t="str">
        <f t="shared" si="68"/>
        <v>Local</v>
      </c>
      <c r="H820" s="102" t="s">
        <v>31</v>
      </c>
      <c r="I820" s="106">
        <f>IF(G820="","",IF(G820="Foreign",VLOOKUP(H820,Currency!$E$20:$F$33,2,FALSE),1))</f>
        <v>1</v>
      </c>
      <c r="J820" s="102"/>
      <c r="K820" s="103">
        <f t="shared" si="69"/>
        <v>0</v>
      </c>
      <c r="L820" s="104">
        <f t="shared" si="70"/>
        <v>0</v>
      </c>
      <c r="M820" s="334">
        <f t="shared" si="71"/>
        <v>0</v>
      </c>
    </row>
    <row r="821" spans="1:13" s="41" customFormat="1" ht="17" customHeight="1">
      <c r="A821" s="443"/>
      <c r="B821" s="95">
        <v>767</v>
      </c>
      <c r="C821" s="147" t="s">
        <v>1151</v>
      </c>
      <c r="D821" s="148" t="s">
        <v>1152</v>
      </c>
      <c r="E821" s="149">
        <v>1</v>
      </c>
      <c r="F821" s="227" t="s">
        <v>30</v>
      </c>
      <c r="G821" s="101" t="str">
        <f t="shared" si="68"/>
        <v>Local</v>
      </c>
      <c r="H821" s="102" t="s">
        <v>31</v>
      </c>
      <c r="I821" s="106">
        <f>IF(G821="","",IF(G821="Foreign",VLOOKUP(H821,Currency!$E$20:$F$33,2,FALSE),1))</f>
        <v>1</v>
      </c>
      <c r="J821" s="102"/>
      <c r="K821" s="103">
        <f t="shared" si="69"/>
        <v>0</v>
      </c>
      <c r="L821" s="104">
        <f t="shared" si="70"/>
        <v>0</v>
      </c>
      <c r="M821" s="334">
        <f t="shared" si="71"/>
        <v>0</v>
      </c>
    </row>
    <row r="822" spans="1:13" s="41" customFormat="1" ht="17" customHeight="1">
      <c r="A822" s="443"/>
      <c r="B822" s="95">
        <v>768</v>
      </c>
      <c r="C822" s="147" t="s">
        <v>1153</v>
      </c>
      <c r="D822" s="148" t="s">
        <v>1154</v>
      </c>
      <c r="E822" s="149">
        <v>1</v>
      </c>
      <c r="F822" s="227" t="s">
        <v>30</v>
      </c>
      <c r="G822" s="101" t="str">
        <f t="shared" si="68"/>
        <v>Local</v>
      </c>
      <c r="H822" s="102" t="s">
        <v>31</v>
      </c>
      <c r="I822" s="106">
        <f>IF(G822="","",IF(G822="Foreign",VLOOKUP(H822,Currency!$E$20:$F$33,2,FALSE),1))</f>
        <v>1</v>
      </c>
      <c r="J822" s="102"/>
      <c r="K822" s="103">
        <f t="shared" si="69"/>
        <v>0</v>
      </c>
      <c r="L822" s="104">
        <f t="shared" si="70"/>
        <v>0</v>
      </c>
      <c r="M822" s="334">
        <f t="shared" si="71"/>
        <v>0</v>
      </c>
    </row>
    <row r="823" spans="1:13" s="41" customFormat="1" ht="17" customHeight="1">
      <c r="A823" s="443"/>
      <c r="B823" s="95">
        <v>769</v>
      </c>
      <c r="C823" s="147" t="s">
        <v>1155</v>
      </c>
      <c r="D823" s="148" t="s">
        <v>1156</v>
      </c>
      <c r="E823" s="149">
        <v>1</v>
      </c>
      <c r="F823" s="227" t="s">
        <v>30</v>
      </c>
      <c r="G823" s="101" t="str">
        <f t="shared" si="68"/>
        <v>Local</v>
      </c>
      <c r="H823" s="102" t="s">
        <v>31</v>
      </c>
      <c r="I823" s="106">
        <f>IF(G823="","",IF(G823="Foreign",VLOOKUP(H823,Currency!$E$20:$F$33,2,FALSE),1))</f>
        <v>1</v>
      </c>
      <c r="J823" s="102"/>
      <c r="K823" s="103">
        <f t="shared" si="69"/>
        <v>0</v>
      </c>
      <c r="L823" s="104">
        <f t="shared" si="70"/>
        <v>0</v>
      </c>
      <c r="M823" s="334">
        <f t="shared" si="71"/>
        <v>0</v>
      </c>
    </row>
    <row r="824" spans="1:13" s="41" customFormat="1" ht="17" customHeight="1">
      <c r="A824" s="443"/>
      <c r="B824" s="95">
        <v>770</v>
      </c>
      <c r="C824" s="147" t="s">
        <v>844</v>
      </c>
      <c r="D824" s="148" t="s">
        <v>845</v>
      </c>
      <c r="E824" s="149">
        <v>1</v>
      </c>
      <c r="F824" s="227" t="s">
        <v>30</v>
      </c>
      <c r="G824" s="101" t="str">
        <f t="shared" si="68"/>
        <v>Local</v>
      </c>
      <c r="H824" s="102" t="s">
        <v>31</v>
      </c>
      <c r="I824" s="106">
        <f>IF(G824="","",IF(G824="Foreign",VLOOKUP(H824,Currency!$E$20:$F$33,2,FALSE),1))</f>
        <v>1</v>
      </c>
      <c r="J824" s="102"/>
      <c r="K824" s="103">
        <f t="shared" si="69"/>
        <v>0</v>
      </c>
      <c r="L824" s="104">
        <f t="shared" si="70"/>
        <v>0</v>
      </c>
      <c r="M824" s="334">
        <f t="shared" si="71"/>
        <v>0</v>
      </c>
    </row>
    <row r="825" spans="1:13" s="41" customFormat="1" ht="17" customHeight="1">
      <c r="A825" s="443"/>
      <c r="B825" s="95">
        <v>771</v>
      </c>
      <c r="C825" s="147" t="s">
        <v>1158</v>
      </c>
      <c r="D825" s="148" t="s">
        <v>1159</v>
      </c>
      <c r="E825" s="149">
        <v>1</v>
      </c>
      <c r="F825" s="227" t="s">
        <v>30</v>
      </c>
      <c r="G825" s="101" t="str">
        <f t="shared" si="68"/>
        <v>Local</v>
      </c>
      <c r="H825" s="102" t="s">
        <v>31</v>
      </c>
      <c r="I825" s="106">
        <f>IF(G825="","",IF(G825="Foreign",VLOOKUP(H825,Currency!$E$20:$F$33,2,FALSE),1))</f>
        <v>1</v>
      </c>
      <c r="J825" s="102"/>
      <c r="K825" s="103">
        <f t="shared" si="69"/>
        <v>0</v>
      </c>
      <c r="L825" s="104">
        <f t="shared" si="70"/>
        <v>0</v>
      </c>
      <c r="M825" s="334">
        <f t="shared" si="71"/>
        <v>0</v>
      </c>
    </row>
    <row r="826" spans="1:13" s="41" customFormat="1" ht="17" customHeight="1">
      <c r="A826" s="443"/>
      <c r="B826" s="95">
        <v>772</v>
      </c>
      <c r="C826" s="147" t="s">
        <v>848</v>
      </c>
      <c r="D826" s="148" t="s">
        <v>849</v>
      </c>
      <c r="E826" s="149">
        <v>1</v>
      </c>
      <c r="F826" s="227" t="s">
        <v>30</v>
      </c>
      <c r="G826" s="101" t="str">
        <f t="shared" si="68"/>
        <v>Local</v>
      </c>
      <c r="H826" s="102" t="s">
        <v>31</v>
      </c>
      <c r="I826" s="106">
        <f>IF(G826="","",IF(G826="Foreign",VLOOKUP(H826,Currency!$E$20:$F$33,2,FALSE),1))</f>
        <v>1</v>
      </c>
      <c r="J826" s="102"/>
      <c r="K826" s="103">
        <f t="shared" si="69"/>
        <v>0</v>
      </c>
      <c r="L826" s="104">
        <f t="shared" si="70"/>
        <v>0</v>
      </c>
      <c r="M826" s="334">
        <f t="shared" si="71"/>
        <v>0</v>
      </c>
    </row>
    <row r="827" spans="1:13" s="41" customFormat="1" ht="17" customHeight="1">
      <c r="A827" s="443"/>
      <c r="B827" s="95">
        <v>773</v>
      </c>
      <c r="C827" s="147" t="s">
        <v>1157</v>
      </c>
      <c r="D827" s="148" t="s">
        <v>851</v>
      </c>
      <c r="E827" s="149">
        <v>1</v>
      </c>
      <c r="F827" s="227" t="s">
        <v>30</v>
      </c>
      <c r="G827" s="101" t="str">
        <f t="shared" si="68"/>
        <v>Local</v>
      </c>
      <c r="H827" s="102" t="s">
        <v>31</v>
      </c>
      <c r="I827" s="106">
        <f>IF(G827="","",IF(G827="Foreign",VLOOKUP(H827,Currency!$E$20:$F$33,2,FALSE),1))</f>
        <v>1</v>
      </c>
      <c r="J827" s="102"/>
      <c r="K827" s="103">
        <f t="shared" si="69"/>
        <v>0</v>
      </c>
      <c r="L827" s="104">
        <f t="shared" si="70"/>
        <v>0</v>
      </c>
      <c r="M827" s="334">
        <f t="shared" si="71"/>
        <v>0</v>
      </c>
    </row>
    <row r="828" spans="1:13" s="41" customFormat="1" ht="17" customHeight="1">
      <c r="A828" s="443"/>
      <c r="B828" s="95">
        <v>774</v>
      </c>
      <c r="C828" s="147" t="s">
        <v>1160</v>
      </c>
      <c r="D828" s="148" t="s">
        <v>1161</v>
      </c>
      <c r="E828" s="149">
        <v>1</v>
      </c>
      <c r="F828" s="227" t="s">
        <v>30</v>
      </c>
      <c r="G828" s="101" t="str">
        <f t="shared" si="68"/>
        <v>Local</v>
      </c>
      <c r="H828" s="102" t="s">
        <v>31</v>
      </c>
      <c r="I828" s="106">
        <f>IF(G828="","",IF(G828="Foreign",VLOOKUP(H828,Currency!$E$20:$F$33,2,FALSE),1))</f>
        <v>1</v>
      </c>
      <c r="J828" s="102"/>
      <c r="K828" s="103">
        <f t="shared" si="69"/>
        <v>0</v>
      </c>
      <c r="L828" s="104">
        <f t="shared" si="70"/>
        <v>0</v>
      </c>
      <c r="M828" s="334">
        <f t="shared" si="71"/>
        <v>0</v>
      </c>
    </row>
    <row r="829" spans="1:13" s="41" customFormat="1" ht="17" customHeight="1">
      <c r="A829" s="443"/>
      <c r="B829" s="95">
        <v>775</v>
      </c>
      <c r="C829" s="147" t="s">
        <v>1162</v>
      </c>
      <c r="D829" s="148" t="s">
        <v>793</v>
      </c>
      <c r="E829" s="149">
        <v>1</v>
      </c>
      <c r="F829" s="227" t="s">
        <v>30</v>
      </c>
      <c r="G829" s="101" t="str">
        <f t="shared" si="68"/>
        <v>Local</v>
      </c>
      <c r="H829" s="102" t="s">
        <v>31</v>
      </c>
      <c r="I829" s="106">
        <f>IF(G829="","",IF(G829="Foreign",VLOOKUP(H829,Currency!$E$20:$F$33,2,FALSE),1))</f>
        <v>1</v>
      </c>
      <c r="J829" s="102"/>
      <c r="K829" s="103">
        <f t="shared" si="69"/>
        <v>0</v>
      </c>
      <c r="L829" s="104">
        <f t="shared" si="70"/>
        <v>0</v>
      </c>
      <c r="M829" s="334">
        <f t="shared" si="71"/>
        <v>0</v>
      </c>
    </row>
    <row r="830" spans="1:13" s="41" customFormat="1" ht="17" customHeight="1">
      <c r="A830" s="443"/>
      <c r="B830" s="95">
        <v>776</v>
      </c>
      <c r="C830" s="147" t="s">
        <v>1274</v>
      </c>
      <c r="D830" s="148" t="s">
        <v>1275</v>
      </c>
      <c r="E830" s="149">
        <v>1</v>
      </c>
      <c r="F830" s="227" t="s">
        <v>30</v>
      </c>
      <c r="G830" s="101" t="str">
        <f t="shared" si="68"/>
        <v>Local</v>
      </c>
      <c r="H830" s="102" t="s">
        <v>31</v>
      </c>
      <c r="I830" s="106">
        <f>IF(G830="","",IF(G830="Foreign",VLOOKUP(H830,Currency!$E$20:$F$33,2,FALSE),1))</f>
        <v>1</v>
      </c>
      <c r="J830" s="102"/>
      <c r="K830" s="103">
        <f t="shared" si="69"/>
        <v>0</v>
      </c>
      <c r="L830" s="104">
        <f t="shared" si="70"/>
        <v>0</v>
      </c>
      <c r="M830" s="334">
        <f t="shared" si="71"/>
        <v>0</v>
      </c>
    </row>
    <row r="831" spans="1:13" s="41" customFormat="1" ht="17" customHeight="1">
      <c r="A831" s="443"/>
      <c r="B831" s="95">
        <v>777</v>
      </c>
      <c r="C831" s="147" t="s">
        <v>1276</v>
      </c>
      <c r="D831" s="148" t="s">
        <v>1277</v>
      </c>
      <c r="E831" s="149">
        <v>1</v>
      </c>
      <c r="F831" s="227" t="s">
        <v>30</v>
      </c>
      <c r="G831" s="101" t="str">
        <f t="shared" si="68"/>
        <v>Local</v>
      </c>
      <c r="H831" s="102" t="s">
        <v>31</v>
      </c>
      <c r="I831" s="106">
        <f>IF(G831="","",IF(G831="Foreign",VLOOKUP(H831,Currency!$E$20:$F$33,2,FALSE),1))</f>
        <v>1</v>
      </c>
      <c r="J831" s="102"/>
      <c r="K831" s="103">
        <f t="shared" si="69"/>
        <v>0</v>
      </c>
      <c r="L831" s="104">
        <f t="shared" si="70"/>
        <v>0</v>
      </c>
      <c r="M831" s="334">
        <f t="shared" si="71"/>
        <v>0</v>
      </c>
    </row>
    <row r="832" spans="1:13" s="41" customFormat="1" ht="17" customHeight="1">
      <c r="A832" s="443"/>
      <c r="B832" s="95">
        <v>778</v>
      </c>
      <c r="C832" s="147" t="s">
        <v>1006</v>
      </c>
      <c r="D832" s="148" t="s">
        <v>1007</v>
      </c>
      <c r="E832" s="149">
        <v>2</v>
      </c>
      <c r="F832" s="227" t="s">
        <v>30</v>
      </c>
      <c r="G832" s="101" t="str">
        <f t="shared" si="68"/>
        <v>Local</v>
      </c>
      <c r="H832" s="102" t="s">
        <v>31</v>
      </c>
      <c r="I832" s="106">
        <f>IF(G832="","",IF(G832="Foreign",VLOOKUP(H832,Currency!$E$20:$F$33,2,FALSE),1))</f>
        <v>1</v>
      </c>
      <c r="J832" s="102"/>
      <c r="K832" s="103">
        <f t="shared" si="69"/>
        <v>0</v>
      </c>
      <c r="L832" s="104">
        <f t="shared" si="70"/>
        <v>0</v>
      </c>
      <c r="M832" s="334">
        <f t="shared" si="71"/>
        <v>0</v>
      </c>
    </row>
    <row r="833" spans="1:13" s="41" customFormat="1" ht="17" customHeight="1">
      <c r="A833" s="443"/>
      <c r="B833" s="95">
        <v>779</v>
      </c>
      <c r="C833" s="147" t="s">
        <v>1167</v>
      </c>
      <c r="D833" s="148" t="s">
        <v>1168</v>
      </c>
      <c r="E833" s="149">
        <v>1</v>
      </c>
      <c r="F833" s="227" t="s">
        <v>30</v>
      </c>
      <c r="G833" s="101" t="str">
        <f t="shared" si="68"/>
        <v>Local</v>
      </c>
      <c r="H833" s="102" t="s">
        <v>31</v>
      </c>
      <c r="I833" s="106">
        <f>IF(G833="","",IF(G833="Foreign",VLOOKUP(H833,Currency!$E$20:$F$33,2,FALSE),1))</f>
        <v>1</v>
      </c>
      <c r="J833" s="102"/>
      <c r="K833" s="103">
        <f t="shared" si="69"/>
        <v>0</v>
      </c>
      <c r="L833" s="104">
        <f t="shared" si="70"/>
        <v>0</v>
      </c>
      <c r="M833" s="334">
        <f t="shared" si="71"/>
        <v>0</v>
      </c>
    </row>
    <row r="834" spans="1:13" s="41" customFormat="1" ht="17" customHeight="1">
      <c r="A834" s="443"/>
      <c r="B834" s="95">
        <v>780</v>
      </c>
      <c r="C834" s="147" t="s">
        <v>763</v>
      </c>
      <c r="D834" s="148" t="s">
        <v>764</v>
      </c>
      <c r="E834" s="149">
        <v>1</v>
      </c>
      <c r="F834" s="227" t="s">
        <v>30</v>
      </c>
      <c r="G834" s="101" t="str">
        <f t="shared" si="68"/>
        <v>Local</v>
      </c>
      <c r="H834" s="102" t="s">
        <v>31</v>
      </c>
      <c r="I834" s="106">
        <f>IF(G834="","",IF(G834="Foreign",VLOOKUP(H834,Currency!$E$20:$F$33,2,FALSE),1))</f>
        <v>1</v>
      </c>
      <c r="J834" s="102"/>
      <c r="K834" s="103">
        <f t="shared" si="69"/>
        <v>0</v>
      </c>
      <c r="L834" s="104">
        <f t="shared" si="70"/>
        <v>0</v>
      </c>
      <c r="M834" s="334">
        <f t="shared" si="71"/>
        <v>0</v>
      </c>
    </row>
    <row r="835" spans="1:13" s="41" customFormat="1" ht="17" customHeight="1">
      <c r="A835" s="443"/>
      <c r="B835" s="95">
        <v>781</v>
      </c>
      <c r="C835" s="147" t="s">
        <v>765</v>
      </c>
      <c r="D835" s="148" t="s">
        <v>766</v>
      </c>
      <c r="E835" s="149">
        <v>1</v>
      </c>
      <c r="F835" s="227" t="s">
        <v>30</v>
      </c>
      <c r="G835" s="101" t="str">
        <f t="shared" si="68"/>
        <v>Local</v>
      </c>
      <c r="H835" s="102" t="s">
        <v>31</v>
      </c>
      <c r="I835" s="106">
        <f>IF(G835="","",IF(G835="Foreign",VLOOKUP(H835,Currency!$E$20:$F$33,2,FALSE),1))</f>
        <v>1</v>
      </c>
      <c r="J835" s="102"/>
      <c r="K835" s="103">
        <f t="shared" si="69"/>
        <v>0</v>
      </c>
      <c r="L835" s="104">
        <f t="shared" si="70"/>
        <v>0</v>
      </c>
      <c r="M835" s="334">
        <f t="shared" si="71"/>
        <v>0</v>
      </c>
    </row>
    <row r="836" spans="1:13" s="41" customFormat="1" ht="17" customHeight="1">
      <c r="A836" s="443"/>
      <c r="B836" s="95">
        <v>782</v>
      </c>
      <c r="C836" s="147" t="s">
        <v>856</v>
      </c>
      <c r="D836" s="148" t="s">
        <v>857</v>
      </c>
      <c r="E836" s="149">
        <v>1</v>
      </c>
      <c r="F836" s="227" t="s">
        <v>30</v>
      </c>
      <c r="G836" s="101" t="str">
        <f t="shared" si="68"/>
        <v>Local</v>
      </c>
      <c r="H836" s="102" t="s">
        <v>31</v>
      </c>
      <c r="I836" s="106">
        <f>IF(G836="","",IF(G836="Foreign",VLOOKUP(H836,Currency!$E$20:$F$33,2,FALSE),1))</f>
        <v>1</v>
      </c>
      <c r="J836" s="102"/>
      <c r="K836" s="103">
        <f t="shared" si="69"/>
        <v>0</v>
      </c>
      <c r="L836" s="104">
        <f t="shared" si="70"/>
        <v>0</v>
      </c>
      <c r="M836" s="334">
        <f t="shared" si="71"/>
        <v>0</v>
      </c>
    </row>
    <row r="837" spans="1:13" s="41" customFormat="1" ht="17" customHeight="1">
      <c r="A837" s="443"/>
      <c r="B837" s="95">
        <v>783</v>
      </c>
      <c r="C837" s="147" t="s">
        <v>745</v>
      </c>
      <c r="D837" s="148" t="s">
        <v>1169</v>
      </c>
      <c r="E837" s="149">
        <v>1</v>
      </c>
      <c r="F837" s="227" t="s">
        <v>30</v>
      </c>
      <c r="G837" s="101" t="str">
        <f t="shared" si="68"/>
        <v>Local</v>
      </c>
      <c r="H837" s="102" t="s">
        <v>31</v>
      </c>
      <c r="I837" s="106">
        <f>IF(G837="","",IF(G837="Foreign",VLOOKUP(H837,Currency!$E$20:$F$33,2,FALSE),1))</f>
        <v>1</v>
      </c>
      <c r="J837" s="102"/>
      <c r="K837" s="103">
        <f t="shared" si="69"/>
        <v>0</v>
      </c>
      <c r="L837" s="104">
        <f t="shared" si="70"/>
        <v>0</v>
      </c>
      <c r="M837" s="334">
        <f t="shared" si="71"/>
        <v>0</v>
      </c>
    </row>
    <row r="838" spans="1:13" s="41" customFormat="1" ht="17" customHeight="1">
      <c r="A838" s="443"/>
      <c r="B838" s="95">
        <v>784</v>
      </c>
      <c r="C838" s="147" t="s">
        <v>746</v>
      </c>
      <c r="D838" s="148" t="s">
        <v>747</v>
      </c>
      <c r="E838" s="149">
        <v>1</v>
      </c>
      <c r="F838" s="227" t="s">
        <v>30</v>
      </c>
      <c r="G838" s="101" t="str">
        <f t="shared" si="68"/>
        <v>Local</v>
      </c>
      <c r="H838" s="102" t="s">
        <v>31</v>
      </c>
      <c r="I838" s="106">
        <f>IF(G838="","",IF(G838="Foreign",VLOOKUP(H838,Currency!$E$20:$F$33,2,FALSE),1))</f>
        <v>1</v>
      </c>
      <c r="J838" s="102"/>
      <c r="K838" s="103">
        <f t="shared" si="69"/>
        <v>0</v>
      </c>
      <c r="L838" s="104">
        <f t="shared" si="70"/>
        <v>0</v>
      </c>
      <c r="M838" s="334">
        <f t="shared" si="71"/>
        <v>0</v>
      </c>
    </row>
    <row r="839" spans="1:13" s="41" customFormat="1" ht="17" customHeight="1">
      <c r="A839" s="443"/>
      <c r="B839" s="95">
        <v>785</v>
      </c>
      <c r="C839" s="147" t="s">
        <v>748</v>
      </c>
      <c r="D839" s="148" t="s">
        <v>749</v>
      </c>
      <c r="E839" s="149">
        <v>1</v>
      </c>
      <c r="F839" s="227" t="s">
        <v>30</v>
      </c>
      <c r="G839" s="101" t="str">
        <f t="shared" si="68"/>
        <v>Local</v>
      </c>
      <c r="H839" s="102" t="s">
        <v>31</v>
      </c>
      <c r="I839" s="106">
        <f>IF(G839="","",IF(G839="Foreign",VLOOKUP(H839,Currency!$E$20:$F$33,2,FALSE),1))</f>
        <v>1</v>
      </c>
      <c r="J839" s="102"/>
      <c r="K839" s="103">
        <f t="shared" si="69"/>
        <v>0</v>
      </c>
      <c r="L839" s="104">
        <f t="shared" si="70"/>
        <v>0</v>
      </c>
      <c r="M839" s="334">
        <f t="shared" si="71"/>
        <v>0</v>
      </c>
    </row>
    <row r="840" spans="1:13" s="41" customFormat="1" ht="17" customHeight="1">
      <c r="A840" s="443"/>
      <c r="B840" s="95">
        <v>786</v>
      </c>
      <c r="C840" s="147" t="s">
        <v>760</v>
      </c>
      <c r="D840" s="148" t="s">
        <v>761</v>
      </c>
      <c r="E840" s="149">
        <v>1</v>
      </c>
      <c r="F840" s="227" t="s">
        <v>30</v>
      </c>
      <c r="G840" s="101" t="str">
        <f t="shared" si="68"/>
        <v>Local</v>
      </c>
      <c r="H840" s="102" t="s">
        <v>31</v>
      </c>
      <c r="I840" s="106">
        <f>IF(G840="","",IF(G840="Foreign",VLOOKUP(H840,Currency!$E$20:$F$33,2,FALSE),1))</f>
        <v>1</v>
      </c>
      <c r="J840" s="102"/>
      <c r="K840" s="103">
        <f t="shared" si="69"/>
        <v>0</v>
      </c>
      <c r="L840" s="104">
        <f t="shared" si="70"/>
        <v>0</v>
      </c>
      <c r="M840" s="334">
        <f t="shared" si="71"/>
        <v>0</v>
      </c>
    </row>
    <row r="841" spans="1:13" s="41" customFormat="1" ht="17" customHeight="1">
      <c r="A841" s="443"/>
      <c r="B841" s="95">
        <v>787</v>
      </c>
      <c r="C841" s="147" t="s">
        <v>382</v>
      </c>
      <c r="D841" s="148" t="s">
        <v>383</v>
      </c>
      <c r="E841" s="149">
        <v>1</v>
      </c>
      <c r="F841" s="227" t="s">
        <v>30</v>
      </c>
      <c r="G841" s="101" t="str">
        <f t="shared" ref="G841:G904" si="72">IF(H841="","",IF(H841="ZAR","Local","Foreign"))</f>
        <v>Local</v>
      </c>
      <c r="H841" s="102" t="s">
        <v>31</v>
      </c>
      <c r="I841" s="106">
        <f>IF(G841="","",IF(G841="Foreign",VLOOKUP(H841,Currency!$E$20:$F$33,2,FALSE),1))</f>
        <v>1</v>
      </c>
      <c r="J841" s="102"/>
      <c r="K841" s="103">
        <f t="shared" ref="K841:K904" si="73">J841*$I841</f>
        <v>0</v>
      </c>
      <c r="L841" s="104">
        <f t="shared" ref="L841:L904" si="74">J841*$E841</f>
        <v>0</v>
      </c>
      <c r="M841" s="334">
        <f t="shared" ref="M841:M904" si="75">K841*$E841</f>
        <v>0</v>
      </c>
    </row>
    <row r="842" spans="1:13" s="41" customFormat="1" ht="17" customHeight="1">
      <c r="A842" s="443"/>
      <c r="B842" s="95">
        <v>788</v>
      </c>
      <c r="C842" s="151" t="s">
        <v>1278</v>
      </c>
      <c r="D842" s="148" t="s">
        <v>1279</v>
      </c>
      <c r="E842" s="149">
        <v>1</v>
      </c>
      <c r="F842" s="227" t="s">
        <v>30</v>
      </c>
      <c r="G842" s="101" t="str">
        <f t="shared" si="72"/>
        <v>Local</v>
      </c>
      <c r="H842" s="102" t="s">
        <v>31</v>
      </c>
      <c r="I842" s="106">
        <f>IF(G842="","",IF(G842="Foreign",VLOOKUP(H842,Currency!$E$20:$F$33,2,FALSE),1))</f>
        <v>1</v>
      </c>
      <c r="J842" s="102"/>
      <c r="K842" s="103">
        <f t="shared" si="73"/>
        <v>0</v>
      </c>
      <c r="L842" s="104">
        <f t="shared" si="74"/>
        <v>0</v>
      </c>
      <c r="M842" s="334">
        <f t="shared" si="75"/>
        <v>0</v>
      </c>
    </row>
    <row r="843" spans="1:13" s="41" customFormat="1" ht="17" customHeight="1">
      <c r="A843" s="443"/>
      <c r="B843" s="95">
        <v>789</v>
      </c>
      <c r="C843" s="147" t="s">
        <v>1280</v>
      </c>
      <c r="D843" s="148" t="s">
        <v>1281</v>
      </c>
      <c r="E843" s="149">
        <v>1</v>
      </c>
      <c r="F843" s="227" t="s">
        <v>30</v>
      </c>
      <c r="G843" s="101" t="str">
        <f t="shared" si="72"/>
        <v>Local</v>
      </c>
      <c r="H843" s="102" t="s">
        <v>31</v>
      </c>
      <c r="I843" s="106">
        <f>IF(G843="","",IF(G843="Foreign",VLOOKUP(H843,Currency!$E$20:$F$33,2,FALSE),1))</f>
        <v>1</v>
      </c>
      <c r="J843" s="102"/>
      <c r="K843" s="103">
        <f t="shared" si="73"/>
        <v>0</v>
      </c>
      <c r="L843" s="104">
        <f t="shared" si="74"/>
        <v>0</v>
      </c>
      <c r="M843" s="334">
        <f t="shared" si="75"/>
        <v>0</v>
      </c>
    </row>
    <row r="844" spans="1:13" s="41" customFormat="1" ht="17" customHeight="1">
      <c r="A844" s="443"/>
      <c r="B844" s="95">
        <v>790</v>
      </c>
      <c r="C844" s="147" t="s">
        <v>1151</v>
      </c>
      <c r="D844" s="148" t="s">
        <v>1152</v>
      </c>
      <c r="E844" s="149">
        <v>1</v>
      </c>
      <c r="F844" s="227" t="s">
        <v>30</v>
      </c>
      <c r="G844" s="101" t="str">
        <f t="shared" si="72"/>
        <v>Local</v>
      </c>
      <c r="H844" s="102" t="s">
        <v>31</v>
      </c>
      <c r="I844" s="106">
        <f>IF(G844="","",IF(G844="Foreign",VLOOKUP(H844,Currency!$E$20:$F$33,2,FALSE),1))</f>
        <v>1</v>
      </c>
      <c r="J844" s="102"/>
      <c r="K844" s="103">
        <f t="shared" si="73"/>
        <v>0</v>
      </c>
      <c r="L844" s="104">
        <f t="shared" si="74"/>
        <v>0</v>
      </c>
      <c r="M844" s="334">
        <f t="shared" si="75"/>
        <v>0</v>
      </c>
    </row>
    <row r="845" spans="1:13" s="41" customFormat="1" ht="17" customHeight="1">
      <c r="A845" s="443"/>
      <c r="B845" s="95">
        <v>791</v>
      </c>
      <c r="C845" s="147" t="s">
        <v>1153</v>
      </c>
      <c r="D845" s="148" t="s">
        <v>1154</v>
      </c>
      <c r="E845" s="149">
        <v>1</v>
      </c>
      <c r="F845" s="227" t="s">
        <v>30</v>
      </c>
      <c r="G845" s="101" t="str">
        <f t="shared" si="72"/>
        <v>Local</v>
      </c>
      <c r="H845" s="102" t="s">
        <v>31</v>
      </c>
      <c r="I845" s="106">
        <f>IF(G845="","",IF(G845="Foreign",VLOOKUP(H845,Currency!$E$20:$F$33,2,FALSE),1))</f>
        <v>1</v>
      </c>
      <c r="J845" s="102"/>
      <c r="K845" s="103">
        <f t="shared" si="73"/>
        <v>0</v>
      </c>
      <c r="L845" s="104">
        <f t="shared" si="74"/>
        <v>0</v>
      </c>
      <c r="M845" s="334">
        <f t="shared" si="75"/>
        <v>0</v>
      </c>
    </row>
    <row r="846" spans="1:13" s="41" customFormat="1" ht="17" customHeight="1">
      <c r="A846" s="443"/>
      <c r="B846" s="95">
        <v>792</v>
      </c>
      <c r="C846" s="147" t="s">
        <v>1155</v>
      </c>
      <c r="D846" s="148" t="s">
        <v>1156</v>
      </c>
      <c r="E846" s="149">
        <v>1</v>
      </c>
      <c r="F846" s="227" t="s">
        <v>30</v>
      </c>
      <c r="G846" s="101" t="str">
        <f t="shared" si="72"/>
        <v>Local</v>
      </c>
      <c r="H846" s="102" t="s">
        <v>31</v>
      </c>
      <c r="I846" s="106">
        <f>IF(G846="","",IF(G846="Foreign",VLOOKUP(H846,Currency!$E$20:$F$33,2,FALSE),1))</f>
        <v>1</v>
      </c>
      <c r="J846" s="102"/>
      <c r="K846" s="103">
        <f t="shared" si="73"/>
        <v>0</v>
      </c>
      <c r="L846" s="104">
        <f t="shared" si="74"/>
        <v>0</v>
      </c>
      <c r="M846" s="334">
        <f t="shared" si="75"/>
        <v>0</v>
      </c>
    </row>
    <row r="847" spans="1:13" s="41" customFormat="1" ht="17" customHeight="1">
      <c r="A847" s="443"/>
      <c r="B847" s="95">
        <v>793</v>
      </c>
      <c r="C847" s="147" t="s">
        <v>844</v>
      </c>
      <c r="D847" s="148" t="s">
        <v>845</v>
      </c>
      <c r="E847" s="149">
        <v>1</v>
      </c>
      <c r="F847" s="227" t="s">
        <v>30</v>
      </c>
      <c r="G847" s="101" t="str">
        <f t="shared" si="72"/>
        <v>Local</v>
      </c>
      <c r="H847" s="102" t="s">
        <v>31</v>
      </c>
      <c r="I847" s="106">
        <f>IF(G847="","",IF(G847="Foreign",VLOOKUP(H847,Currency!$E$20:$F$33,2,FALSE),1))</f>
        <v>1</v>
      </c>
      <c r="J847" s="102"/>
      <c r="K847" s="103">
        <f t="shared" si="73"/>
        <v>0</v>
      </c>
      <c r="L847" s="104">
        <f t="shared" si="74"/>
        <v>0</v>
      </c>
      <c r="M847" s="334">
        <f t="shared" si="75"/>
        <v>0</v>
      </c>
    </row>
    <row r="848" spans="1:13" s="41" customFormat="1" ht="17" customHeight="1">
      <c r="A848" s="443"/>
      <c r="B848" s="95">
        <v>794</v>
      </c>
      <c r="C848" s="147" t="s">
        <v>1158</v>
      </c>
      <c r="D848" s="148" t="s">
        <v>1159</v>
      </c>
      <c r="E848" s="149">
        <v>1</v>
      </c>
      <c r="F848" s="227" t="s">
        <v>30</v>
      </c>
      <c r="G848" s="101" t="str">
        <f t="shared" si="72"/>
        <v>Local</v>
      </c>
      <c r="H848" s="102" t="s">
        <v>31</v>
      </c>
      <c r="I848" s="106">
        <f>IF(G848="","",IF(G848="Foreign",VLOOKUP(H848,Currency!$E$20:$F$33,2,FALSE),1))</f>
        <v>1</v>
      </c>
      <c r="J848" s="102"/>
      <c r="K848" s="103">
        <f t="shared" si="73"/>
        <v>0</v>
      </c>
      <c r="L848" s="104">
        <f t="shared" si="74"/>
        <v>0</v>
      </c>
      <c r="M848" s="334">
        <f t="shared" si="75"/>
        <v>0</v>
      </c>
    </row>
    <row r="849" spans="1:13" s="41" customFormat="1" ht="17" customHeight="1">
      <c r="A849" s="443"/>
      <c r="B849" s="95">
        <v>795</v>
      </c>
      <c r="C849" s="147" t="s">
        <v>848</v>
      </c>
      <c r="D849" s="148" t="s">
        <v>849</v>
      </c>
      <c r="E849" s="149">
        <v>1</v>
      </c>
      <c r="F849" s="227" t="s">
        <v>30</v>
      </c>
      <c r="G849" s="101" t="str">
        <f t="shared" si="72"/>
        <v>Local</v>
      </c>
      <c r="H849" s="102" t="s">
        <v>31</v>
      </c>
      <c r="I849" s="106">
        <f>IF(G849="","",IF(G849="Foreign",VLOOKUP(H849,Currency!$E$20:$F$33,2,FALSE),1))</f>
        <v>1</v>
      </c>
      <c r="J849" s="102"/>
      <c r="K849" s="103">
        <f t="shared" si="73"/>
        <v>0</v>
      </c>
      <c r="L849" s="104">
        <f t="shared" si="74"/>
        <v>0</v>
      </c>
      <c r="M849" s="334">
        <f t="shared" si="75"/>
        <v>0</v>
      </c>
    </row>
    <row r="850" spans="1:13" s="41" customFormat="1" ht="17" customHeight="1">
      <c r="A850" s="443"/>
      <c r="B850" s="95">
        <v>796</v>
      </c>
      <c r="C850" s="147" t="s">
        <v>1157</v>
      </c>
      <c r="D850" s="148" t="s">
        <v>851</v>
      </c>
      <c r="E850" s="149">
        <v>1</v>
      </c>
      <c r="F850" s="227" t="s">
        <v>30</v>
      </c>
      <c r="G850" s="101" t="str">
        <f t="shared" si="72"/>
        <v>Local</v>
      </c>
      <c r="H850" s="102" t="s">
        <v>31</v>
      </c>
      <c r="I850" s="106">
        <f>IF(G850="","",IF(G850="Foreign",VLOOKUP(H850,Currency!$E$20:$F$33,2,FALSE),1))</f>
        <v>1</v>
      </c>
      <c r="J850" s="102"/>
      <c r="K850" s="103">
        <f t="shared" si="73"/>
        <v>0</v>
      </c>
      <c r="L850" s="104">
        <f t="shared" si="74"/>
        <v>0</v>
      </c>
      <c r="M850" s="334">
        <f t="shared" si="75"/>
        <v>0</v>
      </c>
    </row>
    <row r="851" spans="1:13" s="41" customFormat="1" ht="17" customHeight="1">
      <c r="A851" s="443"/>
      <c r="B851" s="95">
        <v>797</v>
      </c>
      <c r="C851" s="147" t="s">
        <v>1160</v>
      </c>
      <c r="D851" s="148" t="s">
        <v>1161</v>
      </c>
      <c r="E851" s="149">
        <v>1</v>
      </c>
      <c r="F851" s="227" t="s">
        <v>30</v>
      </c>
      <c r="G851" s="101" t="str">
        <f t="shared" si="72"/>
        <v>Local</v>
      </c>
      <c r="H851" s="102" t="s">
        <v>31</v>
      </c>
      <c r="I851" s="106">
        <f>IF(G851="","",IF(G851="Foreign",VLOOKUP(H851,Currency!$E$20:$F$33,2,FALSE),1))</f>
        <v>1</v>
      </c>
      <c r="J851" s="102"/>
      <c r="K851" s="103">
        <f t="shared" si="73"/>
        <v>0</v>
      </c>
      <c r="L851" s="104">
        <f t="shared" si="74"/>
        <v>0</v>
      </c>
      <c r="M851" s="334">
        <f t="shared" si="75"/>
        <v>0</v>
      </c>
    </row>
    <row r="852" spans="1:13" s="41" customFormat="1" ht="17" customHeight="1">
      <c r="A852" s="443"/>
      <c r="B852" s="95">
        <v>798</v>
      </c>
      <c r="C852" s="147" t="s">
        <v>1162</v>
      </c>
      <c r="D852" s="148" t="s">
        <v>793</v>
      </c>
      <c r="E852" s="149">
        <v>1</v>
      </c>
      <c r="F852" s="227" t="s">
        <v>30</v>
      </c>
      <c r="G852" s="101" t="str">
        <f t="shared" si="72"/>
        <v>Local</v>
      </c>
      <c r="H852" s="102" t="s">
        <v>31</v>
      </c>
      <c r="I852" s="106">
        <f>IF(G852="","",IF(G852="Foreign",VLOOKUP(H852,Currency!$E$20:$F$33,2,FALSE),1))</f>
        <v>1</v>
      </c>
      <c r="J852" s="102"/>
      <c r="K852" s="103">
        <f t="shared" si="73"/>
        <v>0</v>
      </c>
      <c r="L852" s="104">
        <f t="shared" si="74"/>
        <v>0</v>
      </c>
      <c r="M852" s="334">
        <f t="shared" si="75"/>
        <v>0</v>
      </c>
    </row>
    <row r="853" spans="1:13" s="41" customFormat="1" ht="17" customHeight="1">
      <c r="A853" s="443"/>
      <c r="B853" s="95">
        <v>799</v>
      </c>
      <c r="C853" s="147" t="s">
        <v>1163</v>
      </c>
      <c r="D853" s="148" t="s">
        <v>1164</v>
      </c>
      <c r="E853" s="149">
        <v>1</v>
      </c>
      <c r="F853" s="227" t="s">
        <v>30</v>
      </c>
      <c r="G853" s="101" t="str">
        <f t="shared" si="72"/>
        <v>Local</v>
      </c>
      <c r="H853" s="102" t="s">
        <v>31</v>
      </c>
      <c r="I853" s="106">
        <f>IF(G853="","",IF(G853="Foreign",VLOOKUP(H853,Currency!$E$20:$F$33,2,FALSE),1))</f>
        <v>1</v>
      </c>
      <c r="J853" s="102"/>
      <c r="K853" s="103">
        <f t="shared" si="73"/>
        <v>0</v>
      </c>
      <c r="L853" s="104">
        <f t="shared" si="74"/>
        <v>0</v>
      </c>
      <c r="M853" s="334">
        <f t="shared" si="75"/>
        <v>0</v>
      </c>
    </row>
    <row r="854" spans="1:13" s="41" customFormat="1" ht="17" customHeight="1">
      <c r="A854" s="443"/>
      <c r="B854" s="95">
        <v>800</v>
      </c>
      <c r="C854" s="147" t="s">
        <v>1165</v>
      </c>
      <c r="D854" s="148" t="s">
        <v>1166</v>
      </c>
      <c r="E854" s="149">
        <v>1</v>
      </c>
      <c r="F854" s="227" t="s">
        <v>30</v>
      </c>
      <c r="G854" s="101" t="str">
        <f t="shared" si="72"/>
        <v>Local</v>
      </c>
      <c r="H854" s="102" t="s">
        <v>31</v>
      </c>
      <c r="I854" s="106">
        <f>IF(G854="","",IF(G854="Foreign",VLOOKUP(H854,Currency!$E$20:$F$33,2,FALSE),1))</f>
        <v>1</v>
      </c>
      <c r="J854" s="102"/>
      <c r="K854" s="103">
        <f t="shared" si="73"/>
        <v>0</v>
      </c>
      <c r="L854" s="104">
        <f t="shared" si="74"/>
        <v>0</v>
      </c>
      <c r="M854" s="334">
        <f t="shared" si="75"/>
        <v>0</v>
      </c>
    </row>
    <row r="855" spans="1:13" s="41" customFormat="1" ht="17" customHeight="1">
      <c r="A855" s="443"/>
      <c r="B855" s="95">
        <v>801</v>
      </c>
      <c r="C855" s="147" t="s">
        <v>741</v>
      </c>
      <c r="D855" s="148" t="s">
        <v>742</v>
      </c>
      <c r="E855" s="149">
        <v>2</v>
      </c>
      <c r="F855" s="227" t="s">
        <v>30</v>
      </c>
      <c r="G855" s="101" t="str">
        <f t="shared" si="72"/>
        <v>Local</v>
      </c>
      <c r="H855" s="102" t="s">
        <v>31</v>
      </c>
      <c r="I855" s="106">
        <f>IF(G855="","",IF(G855="Foreign",VLOOKUP(H855,Currency!$E$20:$F$33,2,FALSE),1))</f>
        <v>1</v>
      </c>
      <c r="J855" s="102"/>
      <c r="K855" s="103">
        <f t="shared" si="73"/>
        <v>0</v>
      </c>
      <c r="L855" s="104">
        <f t="shared" si="74"/>
        <v>0</v>
      </c>
      <c r="M855" s="334">
        <f t="shared" si="75"/>
        <v>0</v>
      </c>
    </row>
    <row r="856" spans="1:13" s="41" customFormat="1" ht="17" customHeight="1">
      <c r="A856" s="443"/>
      <c r="B856" s="95">
        <v>802</v>
      </c>
      <c r="C856" s="147" t="s">
        <v>1167</v>
      </c>
      <c r="D856" s="148" t="s">
        <v>1168</v>
      </c>
      <c r="E856" s="149">
        <v>1</v>
      </c>
      <c r="F856" s="227" t="s">
        <v>30</v>
      </c>
      <c r="G856" s="101" t="str">
        <f t="shared" si="72"/>
        <v>Local</v>
      </c>
      <c r="H856" s="102" t="s">
        <v>31</v>
      </c>
      <c r="I856" s="106">
        <f>IF(G856="","",IF(G856="Foreign",VLOOKUP(H856,Currency!$E$20:$F$33,2,FALSE),1))</f>
        <v>1</v>
      </c>
      <c r="J856" s="102"/>
      <c r="K856" s="103">
        <f t="shared" si="73"/>
        <v>0</v>
      </c>
      <c r="L856" s="104">
        <f t="shared" si="74"/>
        <v>0</v>
      </c>
      <c r="M856" s="334">
        <f t="shared" si="75"/>
        <v>0</v>
      </c>
    </row>
    <row r="857" spans="1:13" s="41" customFormat="1" ht="17" customHeight="1">
      <c r="A857" s="443"/>
      <c r="B857" s="95">
        <v>803</v>
      </c>
      <c r="C857" s="147" t="s">
        <v>763</v>
      </c>
      <c r="D857" s="148" t="s">
        <v>764</v>
      </c>
      <c r="E857" s="149">
        <v>1</v>
      </c>
      <c r="F857" s="227" t="s">
        <v>30</v>
      </c>
      <c r="G857" s="101" t="str">
        <f t="shared" si="72"/>
        <v>Local</v>
      </c>
      <c r="H857" s="102" t="s">
        <v>31</v>
      </c>
      <c r="I857" s="106">
        <f>IF(G857="","",IF(G857="Foreign",VLOOKUP(H857,Currency!$E$20:$F$33,2,FALSE),1))</f>
        <v>1</v>
      </c>
      <c r="J857" s="102"/>
      <c r="K857" s="103">
        <f t="shared" si="73"/>
        <v>0</v>
      </c>
      <c r="L857" s="104">
        <f t="shared" si="74"/>
        <v>0</v>
      </c>
      <c r="M857" s="334">
        <f t="shared" si="75"/>
        <v>0</v>
      </c>
    </row>
    <row r="858" spans="1:13" s="41" customFormat="1" ht="17" customHeight="1">
      <c r="A858" s="443"/>
      <c r="B858" s="95">
        <v>804</v>
      </c>
      <c r="C858" s="147" t="s">
        <v>765</v>
      </c>
      <c r="D858" s="148" t="s">
        <v>766</v>
      </c>
      <c r="E858" s="149">
        <v>1</v>
      </c>
      <c r="F858" s="227" t="s">
        <v>30</v>
      </c>
      <c r="G858" s="101" t="str">
        <f t="shared" si="72"/>
        <v>Local</v>
      </c>
      <c r="H858" s="102" t="s">
        <v>31</v>
      </c>
      <c r="I858" s="106">
        <f>IF(G858="","",IF(G858="Foreign",VLOOKUP(H858,Currency!$E$20:$F$33,2,FALSE),1))</f>
        <v>1</v>
      </c>
      <c r="J858" s="102"/>
      <c r="K858" s="103">
        <f t="shared" si="73"/>
        <v>0</v>
      </c>
      <c r="L858" s="104">
        <f t="shared" si="74"/>
        <v>0</v>
      </c>
      <c r="M858" s="334">
        <f t="shared" si="75"/>
        <v>0</v>
      </c>
    </row>
    <row r="859" spans="1:13" s="41" customFormat="1" ht="17" customHeight="1">
      <c r="A859" s="443"/>
      <c r="B859" s="95">
        <v>805</v>
      </c>
      <c r="C859" s="147" t="s">
        <v>1282</v>
      </c>
      <c r="D859" s="148" t="s">
        <v>1283</v>
      </c>
      <c r="E859" s="149">
        <v>1</v>
      </c>
      <c r="F859" s="227" t="s">
        <v>30</v>
      </c>
      <c r="G859" s="101" t="str">
        <f t="shared" si="72"/>
        <v>Local</v>
      </c>
      <c r="H859" s="102" t="s">
        <v>31</v>
      </c>
      <c r="I859" s="106">
        <f>IF(G859="","",IF(G859="Foreign",VLOOKUP(H859,Currency!$E$20:$F$33,2,FALSE),1))</f>
        <v>1</v>
      </c>
      <c r="J859" s="102"/>
      <c r="K859" s="103">
        <f t="shared" si="73"/>
        <v>0</v>
      </c>
      <c r="L859" s="104">
        <f t="shared" si="74"/>
        <v>0</v>
      </c>
      <c r="M859" s="334">
        <f t="shared" si="75"/>
        <v>0</v>
      </c>
    </row>
    <row r="860" spans="1:13" s="41" customFormat="1" ht="17" customHeight="1">
      <c r="A860" s="443"/>
      <c r="B860" s="95">
        <v>806</v>
      </c>
      <c r="C860" s="147" t="s">
        <v>856</v>
      </c>
      <c r="D860" s="148" t="s">
        <v>857</v>
      </c>
      <c r="E860" s="149">
        <v>1</v>
      </c>
      <c r="F860" s="227" t="s">
        <v>30</v>
      </c>
      <c r="G860" s="101" t="str">
        <f t="shared" si="72"/>
        <v>Local</v>
      </c>
      <c r="H860" s="102" t="s">
        <v>31</v>
      </c>
      <c r="I860" s="106">
        <f>IF(G860="","",IF(G860="Foreign",VLOOKUP(H860,Currency!$E$20:$F$33,2,FALSE),1))</f>
        <v>1</v>
      </c>
      <c r="J860" s="102"/>
      <c r="K860" s="103">
        <f t="shared" si="73"/>
        <v>0</v>
      </c>
      <c r="L860" s="104">
        <f t="shared" si="74"/>
        <v>0</v>
      </c>
      <c r="M860" s="334">
        <f t="shared" si="75"/>
        <v>0</v>
      </c>
    </row>
    <row r="861" spans="1:13" s="41" customFormat="1" ht="17" customHeight="1">
      <c r="A861" s="443"/>
      <c r="B861" s="95">
        <v>807</v>
      </c>
      <c r="C861" s="147" t="s">
        <v>745</v>
      </c>
      <c r="D861" s="148" t="s">
        <v>1169</v>
      </c>
      <c r="E861" s="149">
        <v>1</v>
      </c>
      <c r="F861" s="227" t="s">
        <v>30</v>
      </c>
      <c r="G861" s="101" t="str">
        <f t="shared" si="72"/>
        <v>Local</v>
      </c>
      <c r="H861" s="102" t="s">
        <v>31</v>
      </c>
      <c r="I861" s="106">
        <f>IF(G861="","",IF(G861="Foreign",VLOOKUP(H861,Currency!$E$20:$F$33,2,FALSE),1))</f>
        <v>1</v>
      </c>
      <c r="J861" s="102"/>
      <c r="K861" s="103">
        <f t="shared" si="73"/>
        <v>0</v>
      </c>
      <c r="L861" s="104">
        <f t="shared" si="74"/>
        <v>0</v>
      </c>
      <c r="M861" s="334">
        <f t="shared" si="75"/>
        <v>0</v>
      </c>
    </row>
    <row r="862" spans="1:13" s="41" customFormat="1" ht="17" customHeight="1">
      <c r="A862" s="443"/>
      <c r="B862" s="95">
        <v>808</v>
      </c>
      <c r="C862" s="147" t="s">
        <v>746</v>
      </c>
      <c r="D862" s="148" t="s">
        <v>747</v>
      </c>
      <c r="E862" s="149">
        <v>1</v>
      </c>
      <c r="F862" s="227" t="s">
        <v>30</v>
      </c>
      <c r="G862" s="101" t="str">
        <f t="shared" si="72"/>
        <v>Local</v>
      </c>
      <c r="H862" s="102" t="s">
        <v>31</v>
      </c>
      <c r="I862" s="106">
        <f>IF(G862="","",IF(G862="Foreign",VLOOKUP(H862,Currency!$E$20:$F$33,2,FALSE),1))</f>
        <v>1</v>
      </c>
      <c r="J862" s="102"/>
      <c r="K862" s="103">
        <f t="shared" si="73"/>
        <v>0</v>
      </c>
      <c r="L862" s="104">
        <f t="shared" si="74"/>
        <v>0</v>
      </c>
      <c r="M862" s="334">
        <f t="shared" si="75"/>
        <v>0</v>
      </c>
    </row>
    <row r="863" spans="1:13" s="41" customFormat="1" ht="17" customHeight="1">
      <c r="A863" s="443"/>
      <c r="B863" s="95">
        <v>809</v>
      </c>
      <c r="C863" s="147" t="s">
        <v>748</v>
      </c>
      <c r="D863" s="148" t="s">
        <v>749</v>
      </c>
      <c r="E863" s="149">
        <v>1</v>
      </c>
      <c r="F863" s="227" t="s">
        <v>30</v>
      </c>
      <c r="G863" s="101" t="str">
        <f t="shared" si="72"/>
        <v>Local</v>
      </c>
      <c r="H863" s="102" t="s">
        <v>31</v>
      </c>
      <c r="I863" s="106">
        <f>IF(G863="","",IF(G863="Foreign",VLOOKUP(H863,Currency!$E$20:$F$33,2,FALSE),1))</f>
        <v>1</v>
      </c>
      <c r="J863" s="102"/>
      <c r="K863" s="103">
        <f t="shared" si="73"/>
        <v>0</v>
      </c>
      <c r="L863" s="104">
        <f t="shared" si="74"/>
        <v>0</v>
      </c>
      <c r="M863" s="334">
        <f t="shared" si="75"/>
        <v>0</v>
      </c>
    </row>
    <row r="864" spans="1:13" s="41" customFormat="1" ht="17" customHeight="1">
      <c r="A864" s="443"/>
      <c r="B864" s="95">
        <v>810</v>
      </c>
      <c r="C864" s="147" t="s">
        <v>382</v>
      </c>
      <c r="D864" s="148" t="s">
        <v>383</v>
      </c>
      <c r="E864" s="149">
        <v>1</v>
      </c>
      <c r="F864" s="227" t="s">
        <v>30</v>
      </c>
      <c r="G864" s="101" t="str">
        <f t="shared" si="72"/>
        <v>Local</v>
      </c>
      <c r="H864" s="102" t="s">
        <v>31</v>
      </c>
      <c r="I864" s="106">
        <f>IF(G864="","",IF(G864="Foreign",VLOOKUP(H864,Currency!$E$20:$F$33,2,FALSE),1))</f>
        <v>1</v>
      </c>
      <c r="J864" s="102"/>
      <c r="K864" s="103">
        <f t="shared" si="73"/>
        <v>0</v>
      </c>
      <c r="L864" s="104">
        <f t="shared" si="74"/>
        <v>0</v>
      </c>
      <c r="M864" s="334">
        <f t="shared" si="75"/>
        <v>0</v>
      </c>
    </row>
    <row r="865" spans="1:13" s="41" customFormat="1" ht="17" customHeight="1">
      <c r="A865" s="443"/>
      <c r="B865" s="95">
        <v>811</v>
      </c>
      <c r="C865" s="151" t="s">
        <v>1284</v>
      </c>
      <c r="D865" s="148" t="s">
        <v>1285</v>
      </c>
      <c r="E865" s="149">
        <v>1</v>
      </c>
      <c r="F865" s="227" t="s">
        <v>30</v>
      </c>
      <c r="G865" s="101" t="str">
        <f t="shared" si="72"/>
        <v>Local</v>
      </c>
      <c r="H865" s="102" t="s">
        <v>31</v>
      </c>
      <c r="I865" s="106">
        <f>IF(G865="","",IF(G865="Foreign",VLOOKUP(H865,Currency!$E$20:$F$33,2,FALSE),1))</f>
        <v>1</v>
      </c>
      <c r="J865" s="102"/>
      <c r="K865" s="103">
        <f t="shared" si="73"/>
        <v>0</v>
      </c>
      <c r="L865" s="104">
        <f t="shared" si="74"/>
        <v>0</v>
      </c>
      <c r="M865" s="334">
        <f t="shared" si="75"/>
        <v>0</v>
      </c>
    </row>
    <row r="866" spans="1:13" s="41" customFormat="1" ht="17" customHeight="1">
      <c r="A866" s="443"/>
      <c r="B866" s="95">
        <v>812</v>
      </c>
      <c r="C866" s="147" t="s">
        <v>1286</v>
      </c>
      <c r="D866" s="148" t="s">
        <v>1287</v>
      </c>
      <c r="E866" s="149">
        <v>1</v>
      </c>
      <c r="F866" s="227" t="s">
        <v>30</v>
      </c>
      <c r="G866" s="101" t="str">
        <f t="shared" si="72"/>
        <v>Local</v>
      </c>
      <c r="H866" s="102" t="s">
        <v>31</v>
      </c>
      <c r="I866" s="106">
        <f>IF(G866="","",IF(G866="Foreign",VLOOKUP(H866,Currency!$E$20:$F$33,2,FALSE),1))</f>
        <v>1</v>
      </c>
      <c r="J866" s="102"/>
      <c r="K866" s="103">
        <f t="shared" si="73"/>
        <v>0</v>
      </c>
      <c r="L866" s="104">
        <f t="shared" si="74"/>
        <v>0</v>
      </c>
      <c r="M866" s="334">
        <f t="shared" si="75"/>
        <v>0</v>
      </c>
    </row>
    <row r="867" spans="1:13" s="41" customFormat="1" ht="17" customHeight="1">
      <c r="A867" s="443"/>
      <c r="B867" s="95">
        <v>813</v>
      </c>
      <c r="C867" s="147" t="s">
        <v>1198</v>
      </c>
      <c r="D867" s="148" t="s">
        <v>1199</v>
      </c>
      <c r="E867" s="149">
        <v>1</v>
      </c>
      <c r="F867" s="227" t="s">
        <v>30</v>
      </c>
      <c r="G867" s="101" t="str">
        <f t="shared" si="72"/>
        <v>Local</v>
      </c>
      <c r="H867" s="102" t="s">
        <v>31</v>
      </c>
      <c r="I867" s="106">
        <f>IF(G867="","",IF(G867="Foreign",VLOOKUP(H867,Currency!$E$20:$F$33,2,FALSE),1))</f>
        <v>1</v>
      </c>
      <c r="J867" s="102"/>
      <c r="K867" s="103">
        <f t="shared" si="73"/>
        <v>0</v>
      </c>
      <c r="L867" s="104">
        <f t="shared" si="74"/>
        <v>0</v>
      </c>
      <c r="M867" s="334">
        <f t="shared" si="75"/>
        <v>0</v>
      </c>
    </row>
    <row r="868" spans="1:13" s="41" customFormat="1" ht="17" customHeight="1">
      <c r="A868" s="443"/>
      <c r="B868" s="95">
        <v>814</v>
      </c>
      <c r="C868" s="147" t="s">
        <v>1200</v>
      </c>
      <c r="D868" s="148" t="s">
        <v>1154</v>
      </c>
      <c r="E868" s="149">
        <v>1</v>
      </c>
      <c r="F868" s="227" t="s">
        <v>30</v>
      </c>
      <c r="G868" s="101" t="str">
        <f t="shared" si="72"/>
        <v>Local</v>
      </c>
      <c r="H868" s="102" t="s">
        <v>31</v>
      </c>
      <c r="I868" s="106">
        <f>IF(G868="","",IF(G868="Foreign",VLOOKUP(H868,Currency!$E$20:$F$33,2,FALSE),1))</f>
        <v>1</v>
      </c>
      <c r="J868" s="102"/>
      <c r="K868" s="103">
        <f t="shared" si="73"/>
        <v>0</v>
      </c>
      <c r="L868" s="104">
        <f t="shared" si="74"/>
        <v>0</v>
      </c>
      <c r="M868" s="334">
        <f t="shared" si="75"/>
        <v>0</v>
      </c>
    </row>
    <row r="869" spans="1:13" s="41" customFormat="1" ht="17" customHeight="1">
      <c r="A869" s="443"/>
      <c r="B869" s="95">
        <v>815</v>
      </c>
      <c r="C869" s="147" t="s">
        <v>1201</v>
      </c>
      <c r="D869" s="148" t="s">
        <v>1202</v>
      </c>
      <c r="E869" s="149">
        <v>1</v>
      </c>
      <c r="F869" s="227" t="s">
        <v>30</v>
      </c>
      <c r="G869" s="101" t="str">
        <f t="shared" si="72"/>
        <v>Local</v>
      </c>
      <c r="H869" s="102" t="s">
        <v>31</v>
      </c>
      <c r="I869" s="106">
        <f>IF(G869="","",IF(G869="Foreign",VLOOKUP(H869,Currency!$E$20:$F$33,2,FALSE),1))</f>
        <v>1</v>
      </c>
      <c r="J869" s="102"/>
      <c r="K869" s="103">
        <f t="shared" si="73"/>
        <v>0</v>
      </c>
      <c r="L869" s="104">
        <f t="shared" si="74"/>
        <v>0</v>
      </c>
      <c r="M869" s="334">
        <f t="shared" si="75"/>
        <v>0</v>
      </c>
    </row>
    <row r="870" spans="1:13" s="41" customFormat="1" ht="17" customHeight="1">
      <c r="A870" s="443"/>
      <c r="B870" s="95">
        <v>816</v>
      </c>
      <c r="C870" s="147" t="s">
        <v>848</v>
      </c>
      <c r="D870" s="148" t="s">
        <v>849</v>
      </c>
      <c r="E870" s="149">
        <v>1</v>
      </c>
      <c r="F870" s="227" t="s">
        <v>30</v>
      </c>
      <c r="G870" s="101" t="str">
        <f t="shared" si="72"/>
        <v>Local</v>
      </c>
      <c r="H870" s="102" t="s">
        <v>31</v>
      </c>
      <c r="I870" s="106">
        <f>IF(G870="","",IF(G870="Foreign",VLOOKUP(H870,Currency!$E$20:$F$33,2,FALSE),1))</f>
        <v>1</v>
      </c>
      <c r="J870" s="102"/>
      <c r="K870" s="103">
        <f t="shared" si="73"/>
        <v>0</v>
      </c>
      <c r="L870" s="104">
        <f t="shared" si="74"/>
        <v>0</v>
      </c>
      <c r="M870" s="334">
        <f t="shared" si="75"/>
        <v>0</v>
      </c>
    </row>
    <row r="871" spans="1:13" s="41" customFormat="1" ht="17" customHeight="1">
      <c r="A871" s="443"/>
      <c r="B871" s="95">
        <v>817</v>
      </c>
      <c r="C871" s="147" t="s">
        <v>1157</v>
      </c>
      <c r="D871" s="148" t="s">
        <v>851</v>
      </c>
      <c r="E871" s="149">
        <v>1</v>
      </c>
      <c r="F871" s="227" t="s">
        <v>30</v>
      </c>
      <c r="G871" s="101" t="str">
        <f t="shared" si="72"/>
        <v>Local</v>
      </c>
      <c r="H871" s="102" t="s">
        <v>31</v>
      </c>
      <c r="I871" s="106">
        <f>IF(G871="","",IF(G871="Foreign",VLOOKUP(H871,Currency!$E$20:$F$33,2,FALSE),1))</f>
        <v>1</v>
      </c>
      <c r="J871" s="102"/>
      <c r="K871" s="103">
        <f t="shared" si="73"/>
        <v>0</v>
      </c>
      <c r="L871" s="104">
        <f t="shared" si="74"/>
        <v>0</v>
      </c>
      <c r="M871" s="334">
        <f t="shared" si="75"/>
        <v>0</v>
      </c>
    </row>
    <row r="872" spans="1:13" s="41" customFormat="1" ht="17" customHeight="1">
      <c r="A872" s="443"/>
      <c r="B872" s="95">
        <v>818</v>
      </c>
      <c r="C872" s="147" t="s">
        <v>844</v>
      </c>
      <c r="D872" s="148" t="s">
        <v>845</v>
      </c>
      <c r="E872" s="149">
        <v>1</v>
      </c>
      <c r="F872" s="227" t="s">
        <v>30</v>
      </c>
      <c r="G872" s="101" t="str">
        <f t="shared" si="72"/>
        <v>Local</v>
      </c>
      <c r="H872" s="102" t="s">
        <v>31</v>
      </c>
      <c r="I872" s="106">
        <f>IF(G872="","",IF(G872="Foreign",VLOOKUP(H872,Currency!$E$20:$F$33,2,FALSE),1))</f>
        <v>1</v>
      </c>
      <c r="J872" s="102"/>
      <c r="K872" s="103">
        <f t="shared" si="73"/>
        <v>0</v>
      </c>
      <c r="L872" s="104">
        <f t="shared" si="74"/>
        <v>0</v>
      </c>
      <c r="M872" s="334">
        <f t="shared" si="75"/>
        <v>0</v>
      </c>
    </row>
    <row r="873" spans="1:13" s="41" customFormat="1" ht="17" customHeight="1">
      <c r="A873" s="443"/>
      <c r="B873" s="95">
        <v>819</v>
      </c>
      <c r="C873" s="147" t="s">
        <v>1158</v>
      </c>
      <c r="D873" s="148" t="s">
        <v>1159</v>
      </c>
      <c r="E873" s="149">
        <v>1</v>
      </c>
      <c r="F873" s="227" t="s">
        <v>30</v>
      </c>
      <c r="G873" s="101" t="str">
        <f t="shared" si="72"/>
        <v>Local</v>
      </c>
      <c r="H873" s="102" t="s">
        <v>31</v>
      </c>
      <c r="I873" s="106">
        <f>IF(G873="","",IF(G873="Foreign",VLOOKUP(H873,Currency!$E$20:$F$33,2,FALSE),1))</f>
        <v>1</v>
      </c>
      <c r="J873" s="102"/>
      <c r="K873" s="103">
        <f t="shared" si="73"/>
        <v>0</v>
      </c>
      <c r="L873" s="104">
        <f t="shared" si="74"/>
        <v>0</v>
      </c>
      <c r="M873" s="334">
        <f t="shared" si="75"/>
        <v>0</v>
      </c>
    </row>
    <row r="874" spans="1:13" s="41" customFormat="1" ht="17" customHeight="1">
      <c r="A874" s="443"/>
      <c r="B874" s="95">
        <v>820</v>
      </c>
      <c r="C874" s="147" t="s">
        <v>1203</v>
      </c>
      <c r="D874" s="148" t="s">
        <v>1204</v>
      </c>
      <c r="E874" s="149">
        <v>1</v>
      </c>
      <c r="F874" s="227" t="s">
        <v>30</v>
      </c>
      <c r="G874" s="101" t="str">
        <f t="shared" si="72"/>
        <v>Local</v>
      </c>
      <c r="H874" s="102" t="s">
        <v>31</v>
      </c>
      <c r="I874" s="106">
        <f>IF(G874="","",IF(G874="Foreign",VLOOKUP(H874,Currency!$E$20:$F$33,2,FALSE),1))</f>
        <v>1</v>
      </c>
      <c r="J874" s="102"/>
      <c r="K874" s="103">
        <f t="shared" si="73"/>
        <v>0</v>
      </c>
      <c r="L874" s="104">
        <f t="shared" si="74"/>
        <v>0</v>
      </c>
      <c r="M874" s="334">
        <f t="shared" si="75"/>
        <v>0</v>
      </c>
    </row>
    <row r="875" spans="1:13" s="41" customFormat="1" ht="17" customHeight="1">
      <c r="A875" s="443"/>
      <c r="B875" s="95">
        <v>821</v>
      </c>
      <c r="C875" s="147" t="s">
        <v>856</v>
      </c>
      <c r="D875" s="148" t="s">
        <v>857</v>
      </c>
      <c r="E875" s="149">
        <v>1</v>
      </c>
      <c r="F875" s="227" t="s">
        <v>30</v>
      </c>
      <c r="G875" s="101" t="str">
        <f t="shared" si="72"/>
        <v>Local</v>
      </c>
      <c r="H875" s="102" t="s">
        <v>31</v>
      </c>
      <c r="I875" s="106">
        <f>IF(G875="","",IF(G875="Foreign",VLOOKUP(H875,Currency!$E$20:$F$33,2,FALSE),1))</f>
        <v>1</v>
      </c>
      <c r="J875" s="102"/>
      <c r="K875" s="103">
        <f t="shared" si="73"/>
        <v>0</v>
      </c>
      <c r="L875" s="104">
        <f t="shared" si="74"/>
        <v>0</v>
      </c>
      <c r="M875" s="334">
        <f t="shared" si="75"/>
        <v>0</v>
      </c>
    </row>
    <row r="876" spans="1:13" s="41" customFormat="1" ht="17" customHeight="1">
      <c r="A876" s="443"/>
      <c r="B876" s="95">
        <v>822</v>
      </c>
      <c r="C876" s="147" t="s">
        <v>1163</v>
      </c>
      <c r="D876" s="148" t="s">
        <v>1164</v>
      </c>
      <c r="E876" s="149">
        <v>1</v>
      </c>
      <c r="F876" s="227" t="s">
        <v>30</v>
      </c>
      <c r="G876" s="101" t="str">
        <f t="shared" si="72"/>
        <v>Local</v>
      </c>
      <c r="H876" s="102" t="s">
        <v>31</v>
      </c>
      <c r="I876" s="106">
        <f>IF(G876="","",IF(G876="Foreign",VLOOKUP(H876,Currency!$E$20:$F$33,2,FALSE),1))</f>
        <v>1</v>
      </c>
      <c r="J876" s="102"/>
      <c r="K876" s="103">
        <f t="shared" si="73"/>
        <v>0</v>
      </c>
      <c r="L876" s="104">
        <f t="shared" si="74"/>
        <v>0</v>
      </c>
      <c r="M876" s="334">
        <f t="shared" si="75"/>
        <v>0</v>
      </c>
    </row>
    <row r="877" spans="1:13" s="41" customFormat="1" ht="17" customHeight="1">
      <c r="A877" s="443"/>
      <c r="B877" s="95">
        <v>823</v>
      </c>
      <c r="C877" s="147" t="s">
        <v>1165</v>
      </c>
      <c r="D877" s="148" t="s">
        <v>1166</v>
      </c>
      <c r="E877" s="149">
        <v>1</v>
      </c>
      <c r="F877" s="227" t="s">
        <v>30</v>
      </c>
      <c r="G877" s="101" t="str">
        <f t="shared" si="72"/>
        <v>Local</v>
      </c>
      <c r="H877" s="102" t="s">
        <v>31</v>
      </c>
      <c r="I877" s="106">
        <f>IF(G877="","",IF(G877="Foreign",VLOOKUP(H877,Currency!$E$20:$F$33,2,FALSE),1))</f>
        <v>1</v>
      </c>
      <c r="J877" s="102"/>
      <c r="K877" s="103">
        <f t="shared" si="73"/>
        <v>0</v>
      </c>
      <c r="L877" s="104">
        <f t="shared" si="74"/>
        <v>0</v>
      </c>
      <c r="M877" s="334">
        <f t="shared" si="75"/>
        <v>0</v>
      </c>
    </row>
    <row r="878" spans="1:13" s="41" customFormat="1" ht="17" customHeight="1">
      <c r="A878" s="443"/>
      <c r="B878" s="95">
        <v>824</v>
      </c>
      <c r="C878" s="147" t="s">
        <v>741</v>
      </c>
      <c r="D878" s="148" t="s">
        <v>742</v>
      </c>
      <c r="E878" s="149">
        <v>2</v>
      </c>
      <c r="F878" s="227" t="s">
        <v>30</v>
      </c>
      <c r="G878" s="101" t="str">
        <f t="shared" si="72"/>
        <v>Local</v>
      </c>
      <c r="H878" s="102" t="s">
        <v>31</v>
      </c>
      <c r="I878" s="106">
        <f>IF(G878="","",IF(G878="Foreign",VLOOKUP(H878,Currency!$E$20:$F$33,2,FALSE),1))</f>
        <v>1</v>
      </c>
      <c r="J878" s="102"/>
      <c r="K878" s="103">
        <f t="shared" si="73"/>
        <v>0</v>
      </c>
      <c r="L878" s="104">
        <f t="shared" si="74"/>
        <v>0</v>
      </c>
      <c r="M878" s="334">
        <f t="shared" si="75"/>
        <v>0</v>
      </c>
    </row>
    <row r="879" spans="1:13" s="41" customFormat="1" ht="17" customHeight="1">
      <c r="A879" s="443"/>
      <c r="B879" s="95">
        <v>825</v>
      </c>
      <c r="C879" s="147" t="s">
        <v>763</v>
      </c>
      <c r="D879" s="148" t="s">
        <v>764</v>
      </c>
      <c r="E879" s="149">
        <v>1</v>
      </c>
      <c r="F879" s="227" t="s">
        <v>30</v>
      </c>
      <c r="G879" s="101" t="str">
        <f t="shared" si="72"/>
        <v>Local</v>
      </c>
      <c r="H879" s="102" t="s">
        <v>31</v>
      </c>
      <c r="I879" s="106">
        <f>IF(G879="","",IF(G879="Foreign",VLOOKUP(H879,Currency!$E$20:$F$33,2,FALSE),1))</f>
        <v>1</v>
      </c>
      <c r="J879" s="102"/>
      <c r="K879" s="103">
        <f t="shared" si="73"/>
        <v>0</v>
      </c>
      <c r="L879" s="104">
        <f t="shared" si="74"/>
        <v>0</v>
      </c>
      <c r="M879" s="334">
        <f t="shared" si="75"/>
        <v>0</v>
      </c>
    </row>
    <row r="880" spans="1:13" s="41" customFormat="1" ht="17" customHeight="1">
      <c r="A880" s="443"/>
      <c r="B880" s="95">
        <v>826</v>
      </c>
      <c r="C880" s="147" t="s">
        <v>765</v>
      </c>
      <c r="D880" s="148" t="s">
        <v>766</v>
      </c>
      <c r="E880" s="149">
        <v>1</v>
      </c>
      <c r="F880" s="227" t="s">
        <v>30</v>
      </c>
      <c r="G880" s="101" t="str">
        <f t="shared" si="72"/>
        <v>Local</v>
      </c>
      <c r="H880" s="102" t="s">
        <v>31</v>
      </c>
      <c r="I880" s="106">
        <f>IF(G880="","",IF(G880="Foreign",VLOOKUP(H880,Currency!$E$20:$F$33,2,FALSE),1))</f>
        <v>1</v>
      </c>
      <c r="J880" s="102"/>
      <c r="K880" s="103">
        <f t="shared" si="73"/>
        <v>0</v>
      </c>
      <c r="L880" s="104">
        <f t="shared" si="74"/>
        <v>0</v>
      </c>
      <c r="M880" s="334">
        <f t="shared" si="75"/>
        <v>0</v>
      </c>
    </row>
    <row r="881" spans="1:13" s="41" customFormat="1" ht="17" customHeight="1">
      <c r="A881" s="443"/>
      <c r="B881" s="95">
        <v>827</v>
      </c>
      <c r="C881" s="147" t="s">
        <v>1167</v>
      </c>
      <c r="D881" s="148" t="s">
        <v>1168</v>
      </c>
      <c r="E881" s="149">
        <v>1</v>
      </c>
      <c r="F881" s="227" t="s">
        <v>30</v>
      </c>
      <c r="G881" s="101" t="str">
        <f t="shared" si="72"/>
        <v>Local</v>
      </c>
      <c r="H881" s="102" t="s">
        <v>31</v>
      </c>
      <c r="I881" s="106">
        <f>IF(G881="","",IF(G881="Foreign",VLOOKUP(H881,Currency!$E$20:$F$33,2,FALSE),1))</f>
        <v>1</v>
      </c>
      <c r="J881" s="102"/>
      <c r="K881" s="103">
        <f t="shared" si="73"/>
        <v>0</v>
      </c>
      <c r="L881" s="104">
        <f t="shared" si="74"/>
        <v>0</v>
      </c>
      <c r="M881" s="334">
        <f t="shared" si="75"/>
        <v>0</v>
      </c>
    </row>
    <row r="882" spans="1:13" s="41" customFormat="1" ht="17" customHeight="1">
      <c r="A882" s="443"/>
      <c r="B882" s="95">
        <v>828</v>
      </c>
      <c r="C882" s="147" t="s">
        <v>745</v>
      </c>
      <c r="D882" s="148" t="s">
        <v>1169</v>
      </c>
      <c r="E882" s="149">
        <v>1</v>
      </c>
      <c r="F882" s="227" t="s">
        <v>30</v>
      </c>
      <c r="G882" s="101" t="str">
        <f t="shared" si="72"/>
        <v>Local</v>
      </c>
      <c r="H882" s="102" t="s">
        <v>31</v>
      </c>
      <c r="I882" s="106">
        <f>IF(G882="","",IF(G882="Foreign",VLOOKUP(H882,Currency!$E$20:$F$33,2,FALSE),1))</f>
        <v>1</v>
      </c>
      <c r="J882" s="102"/>
      <c r="K882" s="103">
        <f t="shared" si="73"/>
        <v>0</v>
      </c>
      <c r="L882" s="104">
        <f t="shared" si="74"/>
        <v>0</v>
      </c>
      <c r="M882" s="334">
        <f t="shared" si="75"/>
        <v>0</v>
      </c>
    </row>
    <row r="883" spans="1:13" s="41" customFormat="1" ht="17" customHeight="1">
      <c r="A883" s="443"/>
      <c r="B883" s="95">
        <v>829</v>
      </c>
      <c r="C883" s="147" t="s">
        <v>746</v>
      </c>
      <c r="D883" s="148" t="s">
        <v>747</v>
      </c>
      <c r="E883" s="149">
        <v>1</v>
      </c>
      <c r="F883" s="227" t="s">
        <v>30</v>
      </c>
      <c r="G883" s="101" t="str">
        <f t="shared" si="72"/>
        <v>Local</v>
      </c>
      <c r="H883" s="102" t="s">
        <v>31</v>
      </c>
      <c r="I883" s="106">
        <f>IF(G883="","",IF(G883="Foreign",VLOOKUP(H883,Currency!$E$20:$F$33,2,FALSE),1))</f>
        <v>1</v>
      </c>
      <c r="J883" s="102"/>
      <c r="K883" s="103">
        <f t="shared" si="73"/>
        <v>0</v>
      </c>
      <c r="L883" s="104">
        <f t="shared" si="74"/>
        <v>0</v>
      </c>
      <c r="M883" s="334">
        <f t="shared" si="75"/>
        <v>0</v>
      </c>
    </row>
    <row r="884" spans="1:13" s="41" customFormat="1" ht="17" customHeight="1">
      <c r="A884" s="443"/>
      <c r="B884" s="95">
        <v>830</v>
      </c>
      <c r="C884" s="147" t="s">
        <v>748</v>
      </c>
      <c r="D884" s="148" t="s">
        <v>749</v>
      </c>
      <c r="E884" s="149">
        <v>1</v>
      </c>
      <c r="F884" s="227" t="s">
        <v>30</v>
      </c>
      <c r="G884" s="101" t="str">
        <f t="shared" si="72"/>
        <v>Local</v>
      </c>
      <c r="H884" s="102" t="s">
        <v>31</v>
      </c>
      <c r="I884" s="106">
        <f>IF(G884="","",IF(G884="Foreign",VLOOKUP(H884,Currency!$E$20:$F$33,2,FALSE),1))</f>
        <v>1</v>
      </c>
      <c r="J884" s="102"/>
      <c r="K884" s="103">
        <f t="shared" si="73"/>
        <v>0</v>
      </c>
      <c r="L884" s="104">
        <f t="shared" si="74"/>
        <v>0</v>
      </c>
      <c r="M884" s="334">
        <f t="shared" si="75"/>
        <v>0</v>
      </c>
    </row>
    <row r="885" spans="1:13" s="41" customFormat="1" ht="17" customHeight="1">
      <c r="A885" s="443"/>
      <c r="B885" s="95">
        <v>831</v>
      </c>
      <c r="C885" s="147" t="s">
        <v>760</v>
      </c>
      <c r="D885" s="148" t="s">
        <v>761</v>
      </c>
      <c r="E885" s="149">
        <v>1</v>
      </c>
      <c r="F885" s="227" t="s">
        <v>30</v>
      </c>
      <c r="G885" s="101" t="str">
        <f t="shared" si="72"/>
        <v>Local</v>
      </c>
      <c r="H885" s="102" t="s">
        <v>31</v>
      </c>
      <c r="I885" s="106">
        <f>IF(G885="","",IF(G885="Foreign",VLOOKUP(H885,Currency!$E$20:$F$33,2,FALSE),1))</f>
        <v>1</v>
      </c>
      <c r="J885" s="102"/>
      <c r="K885" s="103">
        <f t="shared" si="73"/>
        <v>0</v>
      </c>
      <c r="L885" s="104">
        <f t="shared" si="74"/>
        <v>0</v>
      </c>
      <c r="M885" s="334">
        <f t="shared" si="75"/>
        <v>0</v>
      </c>
    </row>
    <row r="886" spans="1:13" s="41" customFormat="1" ht="17" customHeight="1">
      <c r="A886" s="443"/>
      <c r="B886" s="95">
        <v>832</v>
      </c>
      <c r="C886" s="147" t="s">
        <v>382</v>
      </c>
      <c r="D886" s="148" t="s">
        <v>383</v>
      </c>
      <c r="E886" s="149">
        <v>1</v>
      </c>
      <c r="F886" s="227" t="s">
        <v>30</v>
      </c>
      <c r="G886" s="101" t="str">
        <f t="shared" si="72"/>
        <v>Local</v>
      </c>
      <c r="H886" s="102" t="s">
        <v>31</v>
      </c>
      <c r="I886" s="106">
        <f>IF(G886="","",IF(G886="Foreign",VLOOKUP(H886,Currency!$E$20:$F$33,2,FALSE),1))</f>
        <v>1</v>
      </c>
      <c r="J886" s="102"/>
      <c r="K886" s="103">
        <f t="shared" si="73"/>
        <v>0</v>
      </c>
      <c r="L886" s="104">
        <f t="shared" si="74"/>
        <v>0</v>
      </c>
      <c r="M886" s="334">
        <f t="shared" si="75"/>
        <v>0</v>
      </c>
    </row>
    <row r="887" spans="1:13" s="41" customFormat="1" ht="17" customHeight="1">
      <c r="A887" s="443"/>
      <c r="B887" s="95">
        <v>833</v>
      </c>
      <c r="C887" s="147" t="s">
        <v>1219</v>
      </c>
      <c r="D887" s="148" t="s">
        <v>793</v>
      </c>
      <c r="E887" s="149">
        <v>1</v>
      </c>
      <c r="F887" s="227" t="s">
        <v>30</v>
      </c>
      <c r="G887" s="101" t="str">
        <f t="shared" si="72"/>
        <v>Local</v>
      </c>
      <c r="H887" s="102" t="s">
        <v>31</v>
      </c>
      <c r="I887" s="106">
        <f>IF(G887="","",IF(G887="Foreign",VLOOKUP(H887,Currency!$E$20:$F$33,2,FALSE),1))</f>
        <v>1</v>
      </c>
      <c r="J887" s="102"/>
      <c r="K887" s="103">
        <f t="shared" si="73"/>
        <v>0</v>
      </c>
      <c r="L887" s="104">
        <f t="shared" si="74"/>
        <v>0</v>
      </c>
      <c r="M887" s="334">
        <f t="shared" si="75"/>
        <v>0</v>
      </c>
    </row>
    <row r="888" spans="1:13" s="41" customFormat="1" ht="17" customHeight="1">
      <c r="A888" s="443"/>
      <c r="B888" s="95">
        <v>834</v>
      </c>
      <c r="C888" s="151" t="s">
        <v>1288</v>
      </c>
      <c r="D888" s="148" t="s">
        <v>1289</v>
      </c>
      <c r="E888" s="149">
        <v>1</v>
      </c>
      <c r="F888" s="227" t="s">
        <v>30</v>
      </c>
      <c r="G888" s="101" t="str">
        <f t="shared" si="72"/>
        <v>Local</v>
      </c>
      <c r="H888" s="102" t="s">
        <v>31</v>
      </c>
      <c r="I888" s="106">
        <f>IF(G888="","",IF(G888="Foreign",VLOOKUP(H888,Currency!$E$20:$F$33,2,FALSE),1))</f>
        <v>1</v>
      </c>
      <c r="J888" s="102"/>
      <c r="K888" s="103">
        <f t="shared" si="73"/>
        <v>0</v>
      </c>
      <c r="L888" s="104">
        <f t="shared" si="74"/>
        <v>0</v>
      </c>
      <c r="M888" s="334">
        <f t="shared" si="75"/>
        <v>0</v>
      </c>
    </row>
    <row r="889" spans="1:13" s="41" customFormat="1" ht="17" customHeight="1">
      <c r="A889" s="443"/>
      <c r="B889" s="95">
        <v>835</v>
      </c>
      <c r="C889" s="147" t="s">
        <v>1290</v>
      </c>
      <c r="D889" s="148" t="s">
        <v>1291</v>
      </c>
      <c r="E889" s="149">
        <v>1</v>
      </c>
      <c r="F889" s="227" t="s">
        <v>30</v>
      </c>
      <c r="G889" s="101" t="str">
        <f t="shared" si="72"/>
        <v>Local</v>
      </c>
      <c r="H889" s="102" t="s">
        <v>31</v>
      </c>
      <c r="I889" s="106">
        <f>IF(G889="","",IF(G889="Foreign",VLOOKUP(H889,Currency!$E$20:$F$33,2,FALSE),1))</f>
        <v>1</v>
      </c>
      <c r="J889" s="102"/>
      <c r="K889" s="103">
        <f t="shared" si="73"/>
        <v>0</v>
      </c>
      <c r="L889" s="104">
        <f t="shared" si="74"/>
        <v>0</v>
      </c>
      <c r="M889" s="334">
        <f t="shared" si="75"/>
        <v>0</v>
      </c>
    </row>
    <row r="890" spans="1:13" s="41" customFormat="1" ht="17" customHeight="1">
      <c r="A890" s="443"/>
      <c r="B890" s="95">
        <v>836</v>
      </c>
      <c r="C890" s="147" t="s">
        <v>1198</v>
      </c>
      <c r="D890" s="148" t="s">
        <v>1199</v>
      </c>
      <c r="E890" s="149">
        <v>1</v>
      </c>
      <c r="F890" s="227" t="s">
        <v>30</v>
      </c>
      <c r="G890" s="101" t="str">
        <f t="shared" si="72"/>
        <v>Local</v>
      </c>
      <c r="H890" s="102" t="s">
        <v>31</v>
      </c>
      <c r="I890" s="106">
        <f>IF(G890="","",IF(G890="Foreign",VLOOKUP(H890,Currency!$E$20:$F$33,2,FALSE),1))</f>
        <v>1</v>
      </c>
      <c r="J890" s="102"/>
      <c r="K890" s="103">
        <f t="shared" si="73"/>
        <v>0</v>
      </c>
      <c r="L890" s="104">
        <f t="shared" si="74"/>
        <v>0</v>
      </c>
      <c r="M890" s="334">
        <f t="shared" si="75"/>
        <v>0</v>
      </c>
    </row>
    <row r="891" spans="1:13" s="41" customFormat="1" ht="17" customHeight="1">
      <c r="A891" s="443"/>
      <c r="B891" s="95">
        <v>837</v>
      </c>
      <c r="C891" s="147" t="s">
        <v>1200</v>
      </c>
      <c r="D891" s="148" t="s">
        <v>1154</v>
      </c>
      <c r="E891" s="149">
        <v>1</v>
      </c>
      <c r="F891" s="227" t="s">
        <v>30</v>
      </c>
      <c r="G891" s="101" t="str">
        <f t="shared" si="72"/>
        <v>Local</v>
      </c>
      <c r="H891" s="102" t="s">
        <v>31</v>
      </c>
      <c r="I891" s="106">
        <f>IF(G891="","",IF(G891="Foreign",VLOOKUP(H891,Currency!$E$20:$F$33,2,FALSE),1))</f>
        <v>1</v>
      </c>
      <c r="J891" s="102"/>
      <c r="K891" s="103">
        <f t="shared" si="73"/>
        <v>0</v>
      </c>
      <c r="L891" s="104">
        <f t="shared" si="74"/>
        <v>0</v>
      </c>
      <c r="M891" s="334">
        <f t="shared" si="75"/>
        <v>0</v>
      </c>
    </row>
    <row r="892" spans="1:13" s="41" customFormat="1" ht="17" customHeight="1">
      <c r="A892" s="443"/>
      <c r="B892" s="95">
        <v>838</v>
      </c>
      <c r="C892" s="147" t="s">
        <v>1201</v>
      </c>
      <c r="D892" s="148" t="s">
        <v>1202</v>
      </c>
      <c r="E892" s="149">
        <v>1</v>
      </c>
      <c r="F892" s="227" t="s">
        <v>30</v>
      </c>
      <c r="G892" s="101" t="str">
        <f t="shared" si="72"/>
        <v>Local</v>
      </c>
      <c r="H892" s="102" t="s">
        <v>31</v>
      </c>
      <c r="I892" s="106">
        <f>IF(G892="","",IF(G892="Foreign",VLOOKUP(H892,Currency!$E$20:$F$33,2,FALSE),1))</f>
        <v>1</v>
      </c>
      <c r="J892" s="102"/>
      <c r="K892" s="103">
        <f t="shared" si="73"/>
        <v>0</v>
      </c>
      <c r="L892" s="104">
        <f t="shared" si="74"/>
        <v>0</v>
      </c>
      <c r="M892" s="334">
        <f t="shared" si="75"/>
        <v>0</v>
      </c>
    </row>
    <row r="893" spans="1:13" s="41" customFormat="1" ht="17" customHeight="1">
      <c r="A893" s="443"/>
      <c r="B893" s="95">
        <v>839</v>
      </c>
      <c r="C893" s="147" t="s">
        <v>848</v>
      </c>
      <c r="D893" s="148" t="s">
        <v>849</v>
      </c>
      <c r="E893" s="149">
        <v>1</v>
      </c>
      <c r="F893" s="227" t="s">
        <v>30</v>
      </c>
      <c r="G893" s="101" t="str">
        <f t="shared" si="72"/>
        <v>Local</v>
      </c>
      <c r="H893" s="102" t="s">
        <v>31</v>
      </c>
      <c r="I893" s="106">
        <f>IF(G893="","",IF(G893="Foreign",VLOOKUP(H893,Currency!$E$20:$F$33,2,FALSE),1))</f>
        <v>1</v>
      </c>
      <c r="J893" s="102"/>
      <c r="K893" s="103">
        <f t="shared" si="73"/>
        <v>0</v>
      </c>
      <c r="L893" s="104">
        <f t="shared" si="74"/>
        <v>0</v>
      </c>
      <c r="M893" s="334">
        <f t="shared" si="75"/>
        <v>0</v>
      </c>
    </row>
    <row r="894" spans="1:13" s="41" customFormat="1" ht="17" customHeight="1">
      <c r="A894" s="443"/>
      <c r="B894" s="95">
        <v>840</v>
      </c>
      <c r="C894" s="147" t="s">
        <v>1157</v>
      </c>
      <c r="D894" s="148" t="s">
        <v>851</v>
      </c>
      <c r="E894" s="149">
        <v>1</v>
      </c>
      <c r="F894" s="227" t="s">
        <v>30</v>
      </c>
      <c r="G894" s="101" t="str">
        <f t="shared" si="72"/>
        <v>Local</v>
      </c>
      <c r="H894" s="102" t="s">
        <v>31</v>
      </c>
      <c r="I894" s="106">
        <f>IF(G894="","",IF(G894="Foreign",VLOOKUP(H894,Currency!$E$20:$F$33,2,FALSE),1))</f>
        <v>1</v>
      </c>
      <c r="J894" s="102"/>
      <c r="K894" s="103">
        <f t="shared" si="73"/>
        <v>0</v>
      </c>
      <c r="L894" s="104">
        <f t="shared" si="74"/>
        <v>0</v>
      </c>
      <c r="M894" s="334">
        <f t="shared" si="75"/>
        <v>0</v>
      </c>
    </row>
    <row r="895" spans="1:13" s="41" customFormat="1" ht="17" customHeight="1">
      <c r="A895" s="443"/>
      <c r="B895" s="95">
        <v>841</v>
      </c>
      <c r="C895" s="147" t="s">
        <v>844</v>
      </c>
      <c r="D895" s="148" t="s">
        <v>845</v>
      </c>
      <c r="E895" s="149">
        <v>1</v>
      </c>
      <c r="F895" s="227" t="s">
        <v>30</v>
      </c>
      <c r="G895" s="101" t="str">
        <f t="shared" si="72"/>
        <v>Local</v>
      </c>
      <c r="H895" s="102" t="s">
        <v>31</v>
      </c>
      <c r="I895" s="106">
        <f>IF(G895="","",IF(G895="Foreign",VLOOKUP(H895,Currency!$E$20:$F$33,2,FALSE),1))</f>
        <v>1</v>
      </c>
      <c r="J895" s="102"/>
      <c r="K895" s="103">
        <f t="shared" si="73"/>
        <v>0</v>
      </c>
      <c r="L895" s="104">
        <f t="shared" si="74"/>
        <v>0</v>
      </c>
      <c r="M895" s="334">
        <f t="shared" si="75"/>
        <v>0</v>
      </c>
    </row>
    <row r="896" spans="1:13" s="41" customFormat="1" ht="17" customHeight="1">
      <c r="A896" s="443"/>
      <c r="B896" s="95">
        <v>842</v>
      </c>
      <c r="C896" s="147" t="s">
        <v>1158</v>
      </c>
      <c r="D896" s="148" t="s">
        <v>1159</v>
      </c>
      <c r="E896" s="149">
        <v>1</v>
      </c>
      <c r="F896" s="227" t="s">
        <v>30</v>
      </c>
      <c r="G896" s="101" t="str">
        <f t="shared" si="72"/>
        <v>Local</v>
      </c>
      <c r="H896" s="102" t="s">
        <v>31</v>
      </c>
      <c r="I896" s="106">
        <f>IF(G896="","",IF(G896="Foreign",VLOOKUP(H896,Currency!$E$20:$F$33,2,FALSE),1))</f>
        <v>1</v>
      </c>
      <c r="J896" s="102"/>
      <c r="K896" s="103">
        <f t="shared" si="73"/>
        <v>0</v>
      </c>
      <c r="L896" s="104">
        <f t="shared" si="74"/>
        <v>0</v>
      </c>
      <c r="M896" s="334">
        <f t="shared" si="75"/>
        <v>0</v>
      </c>
    </row>
    <row r="897" spans="1:13" s="41" customFormat="1" ht="17" customHeight="1">
      <c r="A897" s="443"/>
      <c r="B897" s="95">
        <v>843</v>
      </c>
      <c r="C897" s="147" t="s">
        <v>1203</v>
      </c>
      <c r="D897" s="148" t="s">
        <v>1204</v>
      </c>
      <c r="E897" s="149">
        <v>1</v>
      </c>
      <c r="F897" s="227" t="s">
        <v>30</v>
      </c>
      <c r="G897" s="101" t="str">
        <f t="shared" si="72"/>
        <v>Local</v>
      </c>
      <c r="H897" s="102" t="s">
        <v>31</v>
      </c>
      <c r="I897" s="106">
        <f>IF(G897="","",IF(G897="Foreign",VLOOKUP(H897,Currency!$E$20:$F$33,2,FALSE),1))</f>
        <v>1</v>
      </c>
      <c r="J897" s="102"/>
      <c r="K897" s="103">
        <f t="shared" si="73"/>
        <v>0</v>
      </c>
      <c r="L897" s="104">
        <f t="shared" si="74"/>
        <v>0</v>
      </c>
      <c r="M897" s="334">
        <f t="shared" si="75"/>
        <v>0</v>
      </c>
    </row>
    <row r="898" spans="1:13" s="41" customFormat="1" ht="17" customHeight="1">
      <c r="A898" s="443"/>
      <c r="B898" s="95">
        <v>844</v>
      </c>
      <c r="C898" s="147" t="s">
        <v>856</v>
      </c>
      <c r="D898" s="148" t="s">
        <v>857</v>
      </c>
      <c r="E898" s="149">
        <v>1</v>
      </c>
      <c r="F898" s="227" t="s">
        <v>30</v>
      </c>
      <c r="G898" s="101" t="str">
        <f t="shared" si="72"/>
        <v>Local</v>
      </c>
      <c r="H898" s="102" t="s">
        <v>31</v>
      </c>
      <c r="I898" s="106">
        <f>IF(G898="","",IF(G898="Foreign",VLOOKUP(H898,Currency!$E$20:$F$33,2,FALSE),1))</f>
        <v>1</v>
      </c>
      <c r="J898" s="102"/>
      <c r="K898" s="103">
        <f t="shared" si="73"/>
        <v>0</v>
      </c>
      <c r="L898" s="104">
        <f t="shared" si="74"/>
        <v>0</v>
      </c>
      <c r="M898" s="334">
        <f t="shared" si="75"/>
        <v>0</v>
      </c>
    </row>
    <row r="899" spans="1:13" s="41" customFormat="1" ht="17" customHeight="1">
      <c r="A899" s="443"/>
      <c r="B899" s="95">
        <v>845</v>
      </c>
      <c r="C899" s="147" t="s">
        <v>1163</v>
      </c>
      <c r="D899" s="148" t="s">
        <v>1164</v>
      </c>
      <c r="E899" s="149">
        <v>1</v>
      </c>
      <c r="F899" s="227" t="s">
        <v>30</v>
      </c>
      <c r="G899" s="101" t="str">
        <f t="shared" si="72"/>
        <v>Local</v>
      </c>
      <c r="H899" s="102" t="s">
        <v>31</v>
      </c>
      <c r="I899" s="106">
        <f>IF(G899="","",IF(G899="Foreign",VLOOKUP(H899,Currency!$E$20:$F$33,2,FALSE),1))</f>
        <v>1</v>
      </c>
      <c r="J899" s="102"/>
      <c r="K899" s="103">
        <f t="shared" si="73"/>
        <v>0</v>
      </c>
      <c r="L899" s="104">
        <f t="shared" si="74"/>
        <v>0</v>
      </c>
      <c r="M899" s="334">
        <f t="shared" si="75"/>
        <v>0</v>
      </c>
    </row>
    <row r="900" spans="1:13" s="41" customFormat="1" ht="17" customHeight="1">
      <c r="A900" s="443"/>
      <c r="B900" s="95">
        <v>846</v>
      </c>
      <c r="C900" s="147" t="s">
        <v>1165</v>
      </c>
      <c r="D900" s="148" t="s">
        <v>1166</v>
      </c>
      <c r="E900" s="149">
        <v>1</v>
      </c>
      <c r="F900" s="227" t="s">
        <v>30</v>
      </c>
      <c r="G900" s="101" t="str">
        <f t="shared" si="72"/>
        <v>Local</v>
      </c>
      <c r="H900" s="102" t="s">
        <v>31</v>
      </c>
      <c r="I900" s="106">
        <f>IF(G900="","",IF(G900="Foreign",VLOOKUP(H900,Currency!$E$20:$F$33,2,FALSE),1))</f>
        <v>1</v>
      </c>
      <c r="J900" s="102"/>
      <c r="K900" s="103">
        <f t="shared" si="73"/>
        <v>0</v>
      </c>
      <c r="L900" s="104">
        <f t="shared" si="74"/>
        <v>0</v>
      </c>
      <c r="M900" s="334">
        <f t="shared" si="75"/>
        <v>0</v>
      </c>
    </row>
    <row r="901" spans="1:13" s="41" customFormat="1" ht="17" customHeight="1">
      <c r="A901" s="443"/>
      <c r="B901" s="95">
        <v>847</v>
      </c>
      <c r="C901" s="147" t="s">
        <v>618</v>
      </c>
      <c r="D901" s="148" t="s">
        <v>619</v>
      </c>
      <c r="E901" s="149">
        <v>2</v>
      </c>
      <c r="F901" s="227" t="s">
        <v>30</v>
      </c>
      <c r="G901" s="101" t="str">
        <f t="shared" si="72"/>
        <v>Local</v>
      </c>
      <c r="H901" s="102" t="s">
        <v>31</v>
      </c>
      <c r="I901" s="106">
        <f>IF(G901="","",IF(G901="Foreign",VLOOKUP(H901,Currency!$E$20:$F$33,2,FALSE),1))</f>
        <v>1</v>
      </c>
      <c r="J901" s="102"/>
      <c r="K901" s="103">
        <f t="shared" si="73"/>
        <v>0</v>
      </c>
      <c r="L901" s="104">
        <f t="shared" si="74"/>
        <v>0</v>
      </c>
      <c r="M901" s="334">
        <f t="shared" si="75"/>
        <v>0</v>
      </c>
    </row>
    <row r="902" spans="1:13" s="41" customFormat="1" ht="17" customHeight="1">
      <c r="A902" s="443"/>
      <c r="B902" s="95">
        <v>848</v>
      </c>
      <c r="C902" s="147" t="s">
        <v>763</v>
      </c>
      <c r="D902" s="148" t="s">
        <v>764</v>
      </c>
      <c r="E902" s="149">
        <v>1</v>
      </c>
      <c r="F902" s="227" t="s">
        <v>30</v>
      </c>
      <c r="G902" s="101" t="str">
        <f t="shared" si="72"/>
        <v>Local</v>
      </c>
      <c r="H902" s="102" t="s">
        <v>31</v>
      </c>
      <c r="I902" s="106">
        <f>IF(G902="","",IF(G902="Foreign",VLOOKUP(H902,Currency!$E$20:$F$33,2,FALSE),1))</f>
        <v>1</v>
      </c>
      <c r="J902" s="102"/>
      <c r="K902" s="103">
        <f t="shared" si="73"/>
        <v>0</v>
      </c>
      <c r="L902" s="104">
        <f t="shared" si="74"/>
        <v>0</v>
      </c>
      <c r="M902" s="334">
        <f t="shared" si="75"/>
        <v>0</v>
      </c>
    </row>
    <row r="903" spans="1:13" s="41" customFormat="1" ht="17" customHeight="1">
      <c r="A903" s="443"/>
      <c r="B903" s="95">
        <v>849</v>
      </c>
      <c r="C903" s="147" t="s">
        <v>765</v>
      </c>
      <c r="D903" s="148" t="s">
        <v>766</v>
      </c>
      <c r="E903" s="149">
        <v>1</v>
      </c>
      <c r="F903" s="227" t="s">
        <v>30</v>
      </c>
      <c r="G903" s="101" t="str">
        <f t="shared" si="72"/>
        <v>Local</v>
      </c>
      <c r="H903" s="102" t="s">
        <v>31</v>
      </c>
      <c r="I903" s="106">
        <f>IF(G903="","",IF(G903="Foreign",VLOOKUP(H903,Currency!$E$20:$F$33,2,FALSE),1))</f>
        <v>1</v>
      </c>
      <c r="J903" s="102"/>
      <c r="K903" s="103">
        <f t="shared" si="73"/>
        <v>0</v>
      </c>
      <c r="L903" s="104">
        <f t="shared" si="74"/>
        <v>0</v>
      </c>
      <c r="M903" s="334">
        <f t="shared" si="75"/>
        <v>0</v>
      </c>
    </row>
    <row r="904" spans="1:13" s="41" customFormat="1" ht="17" customHeight="1">
      <c r="A904" s="443"/>
      <c r="B904" s="95">
        <v>850</v>
      </c>
      <c r="C904" s="147" t="s">
        <v>1167</v>
      </c>
      <c r="D904" s="148" t="s">
        <v>1168</v>
      </c>
      <c r="E904" s="149">
        <v>1</v>
      </c>
      <c r="F904" s="227" t="s">
        <v>30</v>
      </c>
      <c r="G904" s="101" t="str">
        <f t="shared" si="72"/>
        <v>Local</v>
      </c>
      <c r="H904" s="102" t="s">
        <v>31</v>
      </c>
      <c r="I904" s="106">
        <f>IF(G904="","",IF(G904="Foreign",VLOOKUP(H904,Currency!$E$20:$F$33,2,FALSE),1))</f>
        <v>1</v>
      </c>
      <c r="J904" s="102"/>
      <c r="K904" s="103">
        <f t="shared" si="73"/>
        <v>0</v>
      </c>
      <c r="L904" s="104">
        <f t="shared" si="74"/>
        <v>0</v>
      </c>
      <c r="M904" s="334">
        <f t="shared" si="75"/>
        <v>0</v>
      </c>
    </row>
    <row r="905" spans="1:13" s="41" customFormat="1" ht="17" customHeight="1">
      <c r="A905" s="443"/>
      <c r="B905" s="95">
        <v>851</v>
      </c>
      <c r="C905" s="147" t="s">
        <v>745</v>
      </c>
      <c r="D905" s="148" t="s">
        <v>1169</v>
      </c>
      <c r="E905" s="149">
        <v>1</v>
      </c>
      <c r="F905" s="227" t="s">
        <v>30</v>
      </c>
      <c r="G905" s="101" t="str">
        <f t="shared" ref="G905:G968" si="76">IF(H905="","",IF(H905="ZAR","Local","Foreign"))</f>
        <v>Local</v>
      </c>
      <c r="H905" s="102" t="s">
        <v>31</v>
      </c>
      <c r="I905" s="106">
        <f>IF(G905="","",IF(G905="Foreign",VLOOKUP(H905,Currency!$E$20:$F$33,2,FALSE),1))</f>
        <v>1</v>
      </c>
      <c r="J905" s="102"/>
      <c r="K905" s="103">
        <f t="shared" ref="K905:K968" si="77">J905*$I905</f>
        <v>0</v>
      </c>
      <c r="L905" s="104">
        <f t="shared" ref="L905:L968" si="78">J905*$E905</f>
        <v>0</v>
      </c>
      <c r="M905" s="334">
        <f t="shared" ref="M905:M968" si="79">K905*$E905</f>
        <v>0</v>
      </c>
    </row>
    <row r="906" spans="1:13" s="41" customFormat="1" ht="17" customHeight="1">
      <c r="A906" s="443"/>
      <c r="B906" s="95">
        <v>852</v>
      </c>
      <c r="C906" s="147" t="s">
        <v>746</v>
      </c>
      <c r="D906" s="148" t="s">
        <v>747</v>
      </c>
      <c r="E906" s="149">
        <v>1</v>
      </c>
      <c r="F906" s="227" t="s">
        <v>30</v>
      </c>
      <c r="G906" s="101" t="str">
        <f t="shared" si="76"/>
        <v>Local</v>
      </c>
      <c r="H906" s="102" t="s">
        <v>31</v>
      </c>
      <c r="I906" s="106">
        <f>IF(G906="","",IF(G906="Foreign",VLOOKUP(H906,Currency!$E$20:$F$33,2,FALSE),1))</f>
        <v>1</v>
      </c>
      <c r="J906" s="102"/>
      <c r="K906" s="103">
        <f t="shared" si="77"/>
        <v>0</v>
      </c>
      <c r="L906" s="104">
        <f t="shared" si="78"/>
        <v>0</v>
      </c>
      <c r="M906" s="334">
        <f t="shared" si="79"/>
        <v>0</v>
      </c>
    </row>
    <row r="907" spans="1:13" s="41" customFormat="1" ht="17" customHeight="1">
      <c r="A907" s="443"/>
      <c r="B907" s="95">
        <v>853</v>
      </c>
      <c r="C907" s="147" t="s">
        <v>748</v>
      </c>
      <c r="D907" s="148" t="s">
        <v>749</v>
      </c>
      <c r="E907" s="149">
        <v>1</v>
      </c>
      <c r="F907" s="227" t="s">
        <v>30</v>
      </c>
      <c r="G907" s="101" t="str">
        <f t="shared" si="76"/>
        <v>Local</v>
      </c>
      <c r="H907" s="102" t="s">
        <v>31</v>
      </c>
      <c r="I907" s="106">
        <f>IF(G907="","",IF(G907="Foreign",VLOOKUP(H907,Currency!$E$20:$F$33,2,FALSE),1))</f>
        <v>1</v>
      </c>
      <c r="J907" s="102"/>
      <c r="K907" s="103">
        <f t="shared" si="77"/>
        <v>0</v>
      </c>
      <c r="L907" s="104">
        <f t="shared" si="78"/>
        <v>0</v>
      </c>
      <c r="M907" s="334">
        <f t="shared" si="79"/>
        <v>0</v>
      </c>
    </row>
    <row r="908" spans="1:13" s="41" customFormat="1" ht="17" customHeight="1">
      <c r="A908" s="443"/>
      <c r="B908" s="95">
        <v>854</v>
      </c>
      <c r="C908" s="147" t="s">
        <v>760</v>
      </c>
      <c r="D908" s="148" t="s">
        <v>761</v>
      </c>
      <c r="E908" s="149">
        <v>1</v>
      </c>
      <c r="F908" s="227" t="s">
        <v>30</v>
      </c>
      <c r="G908" s="101" t="str">
        <f t="shared" si="76"/>
        <v>Local</v>
      </c>
      <c r="H908" s="102" t="s">
        <v>31</v>
      </c>
      <c r="I908" s="106">
        <f>IF(G908="","",IF(G908="Foreign",VLOOKUP(H908,Currency!$E$20:$F$33,2,FALSE),1))</f>
        <v>1</v>
      </c>
      <c r="J908" s="102"/>
      <c r="K908" s="103">
        <f t="shared" si="77"/>
        <v>0</v>
      </c>
      <c r="L908" s="104">
        <f t="shared" si="78"/>
        <v>0</v>
      </c>
      <c r="M908" s="334">
        <f t="shared" si="79"/>
        <v>0</v>
      </c>
    </row>
    <row r="909" spans="1:13" s="41" customFormat="1" ht="17" customHeight="1">
      <c r="A909" s="443"/>
      <c r="B909" s="95">
        <v>855</v>
      </c>
      <c r="C909" s="147" t="s">
        <v>382</v>
      </c>
      <c r="D909" s="148" t="s">
        <v>383</v>
      </c>
      <c r="E909" s="149">
        <v>1</v>
      </c>
      <c r="F909" s="227" t="s">
        <v>30</v>
      </c>
      <c r="G909" s="101" t="str">
        <f t="shared" si="76"/>
        <v>Local</v>
      </c>
      <c r="H909" s="102" t="s">
        <v>31</v>
      </c>
      <c r="I909" s="106">
        <f>IF(G909="","",IF(G909="Foreign",VLOOKUP(H909,Currency!$E$20:$F$33,2,FALSE),1))</f>
        <v>1</v>
      </c>
      <c r="J909" s="102"/>
      <c r="K909" s="103">
        <f t="shared" si="77"/>
        <v>0</v>
      </c>
      <c r="L909" s="104">
        <f t="shared" si="78"/>
        <v>0</v>
      </c>
      <c r="M909" s="334">
        <f t="shared" si="79"/>
        <v>0</v>
      </c>
    </row>
    <row r="910" spans="1:13" s="41" customFormat="1" ht="17" customHeight="1">
      <c r="A910" s="443"/>
      <c r="B910" s="95">
        <v>856</v>
      </c>
      <c r="C910" s="147" t="s">
        <v>1219</v>
      </c>
      <c r="D910" s="148" t="s">
        <v>793</v>
      </c>
      <c r="E910" s="149">
        <v>1</v>
      </c>
      <c r="F910" s="227" t="s">
        <v>30</v>
      </c>
      <c r="G910" s="101" t="str">
        <f t="shared" si="76"/>
        <v>Local</v>
      </c>
      <c r="H910" s="102" t="s">
        <v>31</v>
      </c>
      <c r="I910" s="106">
        <f>IF(G910="","",IF(G910="Foreign",VLOOKUP(H910,Currency!$E$20:$F$33,2,FALSE),1))</f>
        <v>1</v>
      </c>
      <c r="J910" s="102"/>
      <c r="K910" s="103">
        <f t="shared" si="77"/>
        <v>0</v>
      </c>
      <c r="L910" s="104">
        <f t="shared" si="78"/>
        <v>0</v>
      </c>
      <c r="M910" s="334">
        <f t="shared" si="79"/>
        <v>0</v>
      </c>
    </row>
    <row r="911" spans="1:13" s="41" customFormat="1" ht="17" customHeight="1">
      <c r="A911" s="443"/>
      <c r="B911" s="95">
        <v>857</v>
      </c>
      <c r="C911" s="151" t="s">
        <v>1292</v>
      </c>
      <c r="D911" s="148" t="s">
        <v>1293</v>
      </c>
      <c r="E911" s="149">
        <v>1</v>
      </c>
      <c r="F911" s="227" t="s">
        <v>30</v>
      </c>
      <c r="G911" s="101" t="str">
        <f t="shared" si="76"/>
        <v>Local</v>
      </c>
      <c r="H911" s="102" t="s">
        <v>31</v>
      </c>
      <c r="I911" s="106">
        <f>IF(G911="","",IF(G911="Foreign",VLOOKUP(H911,Currency!$E$20:$F$33,2,FALSE),1))</f>
        <v>1</v>
      </c>
      <c r="J911" s="102"/>
      <c r="K911" s="103">
        <f t="shared" si="77"/>
        <v>0</v>
      </c>
      <c r="L911" s="104">
        <f t="shared" si="78"/>
        <v>0</v>
      </c>
      <c r="M911" s="334">
        <f t="shared" si="79"/>
        <v>0</v>
      </c>
    </row>
    <row r="912" spans="1:13" s="41" customFormat="1" ht="17" customHeight="1">
      <c r="A912" s="443"/>
      <c r="B912" s="95">
        <v>858</v>
      </c>
      <c r="C912" s="147" t="s">
        <v>1294</v>
      </c>
      <c r="D912" s="148" t="s">
        <v>1295</v>
      </c>
      <c r="E912" s="149">
        <v>1</v>
      </c>
      <c r="F912" s="227" t="s">
        <v>30</v>
      </c>
      <c r="G912" s="101" t="str">
        <f t="shared" si="76"/>
        <v>Local</v>
      </c>
      <c r="H912" s="102" t="s">
        <v>31</v>
      </c>
      <c r="I912" s="106">
        <f>IF(G912="","",IF(G912="Foreign",VLOOKUP(H912,Currency!$E$20:$F$33,2,FALSE),1))</f>
        <v>1</v>
      </c>
      <c r="J912" s="102"/>
      <c r="K912" s="103">
        <f t="shared" si="77"/>
        <v>0</v>
      </c>
      <c r="L912" s="104">
        <f t="shared" si="78"/>
        <v>0</v>
      </c>
      <c r="M912" s="334">
        <f t="shared" si="79"/>
        <v>0</v>
      </c>
    </row>
    <row r="913" spans="1:13" s="41" customFormat="1" ht="17" customHeight="1">
      <c r="A913" s="443"/>
      <c r="B913" s="95">
        <v>859</v>
      </c>
      <c r="C913" s="147" t="s">
        <v>1151</v>
      </c>
      <c r="D913" s="148" t="s">
        <v>1152</v>
      </c>
      <c r="E913" s="149">
        <v>1</v>
      </c>
      <c r="F913" s="227" t="s">
        <v>30</v>
      </c>
      <c r="G913" s="101" t="str">
        <f t="shared" si="76"/>
        <v>Local</v>
      </c>
      <c r="H913" s="102" t="s">
        <v>31</v>
      </c>
      <c r="I913" s="106">
        <f>IF(G913="","",IF(G913="Foreign",VLOOKUP(H913,Currency!$E$20:$F$33,2,FALSE),1))</f>
        <v>1</v>
      </c>
      <c r="J913" s="102"/>
      <c r="K913" s="103">
        <f t="shared" si="77"/>
        <v>0</v>
      </c>
      <c r="L913" s="104">
        <f t="shared" si="78"/>
        <v>0</v>
      </c>
      <c r="M913" s="334">
        <f t="shared" si="79"/>
        <v>0</v>
      </c>
    </row>
    <row r="914" spans="1:13" s="41" customFormat="1" ht="17" customHeight="1">
      <c r="A914" s="443"/>
      <c r="B914" s="95">
        <v>860</v>
      </c>
      <c r="C914" s="147" t="s">
        <v>1153</v>
      </c>
      <c r="D914" s="148" t="s">
        <v>1154</v>
      </c>
      <c r="E914" s="149">
        <v>1</v>
      </c>
      <c r="F914" s="227" t="s">
        <v>30</v>
      </c>
      <c r="G914" s="101" t="str">
        <f t="shared" si="76"/>
        <v>Local</v>
      </c>
      <c r="H914" s="102" t="s">
        <v>31</v>
      </c>
      <c r="I914" s="106">
        <f>IF(G914="","",IF(G914="Foreign",VLOOKUP(H914,Currency!$E$20:$F$33,2,FALSE),1))</f>
        <v>1</v>
      </c>
      <c r="J914" s="102"/>
      <c r="K914" s="103">
        <f t="shared" si="77"/>
        <v>0</v>
      </c>
      <c r="L914" s="104">
        <f t="shared" si="78"/>
        <v>0</v>
      </c>
      <c r="M914" s="334">
        <f t="shared" si="79"/>
        <v>0</v>
      </c>
    </row>
    <row r="915" spans="1:13" s="41" customFormat="1" ht="17" customHeight="1">
      <c r="A915" s="443"/>
      <c r="B915" s="95">
        <v>861</v>
      </c>
      <c r="C915" s="147" t="s">
        <v>1155</v>
      </c>
      <c r="D915" s="148" t="s">
        <v>1156</v>
      </c>
      <c r="E915" s="149">
        <v>1</v>
      </c>
      <c r="F915" s="227" t="s">
        <v>30</v>
      </c>
      <c r="G915" s="101" t="str">
        <f t="shared" si="76"/>
        <v>Local</v>
      </c>
      <c r="H915" s="102" t="s">
        <v>31</v>
      </c>
      <c r="I915" s="106">
        <f>IF(G915="","",IF(G915="Foreign",VLOOKUP(H915,Currency!$E$20:$F$33,2,FALSE),1))</f>
        <v>1</v>
      </c>
      <c r="J915" s="102"/>
      <c r="K915" s="103">
        <f t="shared" si="77"/>
        <v>0</v>
      </c>
      <c r="L915" s="104">
        <f t="shared" si="78"/>
        <v>0</v>
      </c>
      <c r="M915" s="334">
        <f t="shared" si="79"/>
        <v>0</v>
      </c>
    </row>
    <row r="916" spans="1:13" s="41" customFormat="1" ht="17" customHeight="1">
      <c r="A916" s="443"/>
      <c r="B916" s="95">
        <v>862</v>
      </c>
      <c r="C916" s="147" t="s">
        <v>848</v>
      </c>
      <c r="D916" s="148" t="s">
        <v>849</v>
      </c>
      <c r="E916" s="149">
        <v>1</v>
      </c>
      <c r="F916" s="227" t="s">
        <v>30</v>
      </c>
      <c r="G916" s="101" t="str">
        <f t="shared" si="76"/>
        <v>Local</v>
      </c>
      <c r="H916" s="102" t="s">
        <v>31</v>
      </c>
      <c r="I916" s="106">
        <f>IF(G916="","",IF(G916="Foreign",VLOOKUP(H916,Currency!$E$20:$F$33,2,FALSE),1))</f>
        <v>1</v>
      </c>
      <c r="J916" s="102"/>
      <c r="K916" s="103">
        <f t="shared" si="77"/>
        <v>0</v>
      </c>
      <c r="L916" s="104">
        <f t="shared" si="78"/>
        <v>0</v>
      </c>
      <c r="M916" s="334">
        <f t="shared" si="79"/>
        <v>0</v>
      </c>
    </row>
    <row r="917" spans="1:13" s="41" customFormat="1" ht="17" customHeight="1">
      <c r="A917" s="443"/>
      <c r="B917" s="95">
        <v>863</v>
      </c>
      <c r="C917" s="147" t="s">
        <v>1157</v>
      </c>
      <c r="D917" s="148" t="s">
        <v>851</v>
      </c>
      <c r="E917" s="149">
        <v>1</v>
      </c>
      <c r="F917" s="227" t="s">
        <v>30</v>
      </c>
      <c r="G917" s="101" t="str">
        <f t="shared" si="76"/>
        <v>Local</v>
      </c>
      <c r="H917" s="102" t="s">
        <v>31</v>
      </c>
      <c r="I917" s="106">
        <f>IF(G917="","",IF(G917="Foreign",VLOOKUP(H917,Currency!$E$20:$F$33,2,FALSE),1))</f>
        <v>1</v>
      </c>
      <c r="J917" s="102"/>
      <c r="K917" s="103">
        <f t="shared" si="77"/>
        <v>0</v>
      </c>
      <c r="L917" s="104">
        <f t="shared" si="78"/>
        <v>0</v>
      </c>
      <c r="M917" s="334">
        <f t="shared" si="79"/>
        <v>0</v>
      </c>
    </row>
    <row r="918" spans="1:13" s="41" customFormat="1" ht="17" customHeight="1">
      <c r="A918" s="443"/>
      <c r="B918" s="95">
        <v>864</v>
      </c>
      <c r="C918" s="147" t="s">
        <v>844</v>
      </c>
      <c r="D918" s="148" t="s">
        <v>845</v>
      </c>
      <c r="E918" s="149">
        <v>1</v>
      </c>
      <c r="F918" s="227" t="s">
        <v>30</v>
      </c>
      <c r="G918" s="101" t="str">
        <f t="shared" si="76"/>
        <v>Local</v>
      </c>
      <c r="H918" s="102" t="s">
        <v>31</v>
      </c>
      <c r="I918" s="106">
        <f>IF(G918="","",IF(G918="Foreign",VLOOKUP(H918,Currency!$E$20:$F$33,2,FALSE),1))</f>
        <v>1</v>
      </c>
      <c r="J918" s="102"/>
      <c r="K918" s="103">
        <f t="shared" si="77"/>
        <v>0</v>
      </c>
      <c r="L918" s="104">
        <f t="shared" si="78"/>
        <v>0</v>
      </c>
      <c r="M918" s="334">
        <f t="shared" si="79"/>
        <v>0</v>
      </c>
    </row>
    <row r="919" spans="1:13" s="41" customFormat="1" ht="17" customHeight="1">
      <c r="A919" s="443"/>
      <c r="B919" s="95">
        <v>865</v>
      </c>
      <c r="C919" s="147" t="s">
        <v>1158</v>
      </c>
      <c r="D919" s="148" t="s">
        <v>1159</v>
      </c>
      <c r="E919" s="149">
        <v>1</v>
      </c>
      <c r="F919" s="227" t="s">
        <v>30</v>
      </c>
      <c r="G919" s="101" t="str">
        <f t="shared" si="76"/>
        <v>Local</v>
      </c>
      <c r="H919" s="102" t="s">
        <v>31</v>
      </c>
      <c r="I919" s="106">
        <f>IF(G919="","",IF(G919="Foreign",VLOOKUP(H919,Currency!$E$20:$F$33,2,FALSE),1))</f>
        <v>1</v>
      </c>
      <c r="J919" s="102"/>
      <c r="K919" s="103">
        <f t="shared" si="77"/>
        <v>0</v>
      </c>
      <c r="L919" s="104">
        <f t="shared" si="78"/>
        <v>0</v>
      </c>
      <c r="M919" s="334">
        <f t="shared" si="79"/>
        <v>0</v>
      </c>
    </row>
    <row r="920" spans="1:13" s="41" customFormat="1" ht="17" customHeight="1">
      <c r="A920" s="443"/>
      <c r="B920" s="95">
        <v>866</v>
      </c>
      <c r="C920" s="147" t="s">
        <v>1160</v>
      </c>
      <c r="D920" s="148" t="s">
        <v>1161</v>
      </c>
      <c r="E920" s="149">
        <v>1</v>
      </c>
      <c r="F920" s="227" t="s">
        <v>30</v>
      </c>
      <c r="G920" s="101" t="str">
        <f t="shared" si="76"/>
        <v>Local</v>
      </c>
      <c r="H920" s="102" t="s">
        <v>31</v>
      </c>
      <c r="I920" s="106">
        <f>IF(G920="","",IF(G920="Foreign",VLOOKUP(H920,Currency!$E$20:$F$33,2,FALSE),1))</f>
        <v>1</v>
      </c>
      <c r="J920" s="102"/>
      <c r="K920" s="103">
        <f t="shared" si="77"/>
        <v>0</v>
      </c>
      <c r="L920" s="104">
        <f t="shared" si="78"/>
        <v>0</v>
      </c>
      <c r="M920" s="334">
        <f t="shared" si="79"/>
        <v>0</v>
      </c>
    </row>
    <row r="921" spans="1:13" s="41" customFormat="1" ht="17" customHeight="1">
      <c r="A921" s="443"/>
      <c r="B921" s="95">
        <v>867</v>
      </c>
      <c r="C921" s="147" t="s">
        <v>856</v>
      </c>
      <c r="D921" s="148" t="s">
        <v>857</v>
      </c>
      <c r="E921" s="149">
        <v>1</v>
      </c>
      <c r="F921" s="227" t="s">
        <v>30</v>
      </c>
      <c r="G921" s="101" t="str">
        <f t="shared" si="76"/>
        <v>Local</v>
      </c>
      <c r="H921" s="102" t="s">
        <v>31</v>
      </c>
      <c r="I921" s="106">
        <f>IF(G921="","",IF(G921="Foreign",VLOOKUP(H921,Currency!$E$20:$F$33,2,FALSE),1))</f>
        <v>1</v>
      </c>
      <c r="J921" s="102"/>
      <c r="K921" s="103">
        <f t="shared" si="77"/>
        <v>0</v>
      </c>
      <c r="L921" s="104">
        <f t="shared" si="78"/>
        <v>0</v>
      </c>
      <c r="M921" s="334">
        <f t="shared" si="79"/>
        <v>0</v>
      </c>
    </row>
    <row r="922" spans="1:13" s="41" customFormat="1" ht="17" customHeight="1">
      <c r="A922" s="443"/>
      <c r="B922" s="95">
        <v>868</v>
      </c>
      <c r="C922" s="147" t="s">
        <v>1163</v>
      </c>
      <c r="D922" s="148" t="s">
        <v>1164</v>
      </c>
      <c r="E922" s="149">
        <v>1</v>
      </c>
      <c r="F922" s="227" t="s">
        <v>30</v>
      </c>
      <c r="G922" s="101" t="str">
        <f t="shared" si="76"/>
        <v>Local</v>
      </c>
      <c r="H922" s="102" t="s">
        <v>31</v>
      </c>
      <c r="I922" s="106">
        <f>IF(G922="","",IF(G922="Foreign",VLOOKUP(H922,Currency!$E$20:$F$33,2,FALSE),1))</f>
        <v>1</v>
      </c>
      <c r="J922" s="102"/>
      <c r="K922" s="103">
        <f t="shared" si="77"/>
        <v>0</v>
      </c>
      <c r="L922" s="104">
        <f t="shared" si="78"/>
        <v>0</v>
      </c>
      <c r="M922" s="334">
        <f t="shared" si="79"/>
        <v>0</v>
      </c>
    </row>
    <row r="923" spans="1:13" s="41" customFormat="1" ht="17" customHeight="1">
      <c r="A923" s="443"/>
      <c r="B923" s="95">
        <v>869</v>
      </c>
      <c r="C923" s="147" t="s">
        <v>1165</v>
      </c>
      <c r="D923" s="148" t="s">
        <v>1166</v>
      </c>
      <c r="E923" s="149">
        <v>1</v>
      </c>
      <c r="F923" s="227" t="s">
        <v>30</v>
      </c>
      <c r="G923" s="101" t="str">
        <f t="shared" si="76"/>
        <v>Local</v>
      </c>
      <c r="H923" s="102" t="s">
        <v>31</v>
      </c>
      <c r="I923" s="106">
        <f>IF(G923="","",IF(G923="Foreign",VLOOKUP(H923,Currency!$E$20:$F$33,2,FALSE),1))</f>
        <v>1</v>
      </c>
      <c r="J923" s="102"/>
      <c r="K923" s="103">
        <f t="shared" si="77"/>
        <v>0</v>
      </c>
      <c r="L923" s="104">
        <f t="shared" si="78"/>
        <v>0</v>
      </c>
      <c r="M923" s="334">
        <f t="shared" si="79"/>
        <v>0</v>
      </c>
    </row>
    <row r="924" spans="1:13" s="41" customFormat="1" ht="17" customHeight="1">
      <c r="A924" s="443"/>
      <c r="B924" s="95">
        <v>870</v>
      </c>
      <c r="C924" s="147" t="s">
        <v>618</v>
      </c>
      <c r="D924" s="148" t="s">
        <v>619</v>
      </c>
      <c r="E924" s="149">
        <v>2</v>
      </c>
      <c r="F924" s="227" t="s">
        <v>30</v>
      </c>
      <c r="G924" s="101" t="str">
        <f t="shared" si="76"/>
        <v>Local</v>
      </c>
      <c r="H924" s="102" t="s">
        <v>31</v>
      </c>
      <c r="I924" s="106">
        <f>IF(G924="","",IF(G924="Foreign",VLOOKUP(H924,Currency!$E$20:$F$33,2,FALSE),1))</f>
        <v>1</v>
      </c>
      <c r="J924" s="102"/>
      <c r="K924" s="103">
        <f t="shared" si="77"/>
        <v>0</v>
      </c>
      <c r="L924" s="104">
        <f t="shared" si="78"/>
        <v>0</v>
      </c>
      <c r="M924" s="334">
        <f t="shared" si="79"/>
        <v>0</v>
      </c>
    </row>
    <row r="925" spans="1:13" s="41" customFormat="1" ht="17" customHeight="1">
      <c r="A925" s="443"/>
      <c r="B925" s="95">
        <v>871</v>
      </c>
      <c r="C925" s="147" t="s">
        <v>763</v>
      </c>
      <c r="D925" s="148" t="s">
        <v>764</v>
      </c>
      <c r="E925" s="149">
        <v>1</v>
      </c>
      <c r="F925" s="227" t="s">
        <v>30</v>
      </c>
      <c r="G925" s="101" t="str">
        <f t="shared" si="76"/>
        <v>Local</v>
      </c>
      <c r="H925" s="102" t="s">
        <v>31</v>
      </c>
      <c r="I925" s="106">
        <f>IF(G925="","",IF(G925="Foreign",VLOOKUP(H925,Currency!$E$20:$F$33,2,FALSE),1))</f>
        <v>1</v>
      </c>
      <c r="J925" s="102"/>
      <c r="K925" s="103">
        <f t="shared" si="77"/>
        <v>0</v>
      </c>
      <c r="L925" s="104">
        <f t="shared" si="78"/>
        <v>0</v>
      </c>
      <c r="M925" s="334">
        <f t="shared" si="79"/>
        <v>0</v>
      </c>
    </row>
    <row r="926" spans="1:13" s="41" customFormat="1" ht="17" customHeight="1">
      <c r="A926" s="443"/>
      <c r="B926" s="95">
        <v>872</v>
      </c>
      <c r="C926" s="147" t="s">
        <v>765</v>
      </c>
      <c r="D926" s="148" t="s">
        <v>766</v>
      </c>
      <c r="E926" s="149">
        <v>1</v>
      </c>
      <c r="F926" s="227" t="s">
        <v>30</v>
      </c>
      <c r="G926" s="101" t="str">
        <f t="shared" si="76"/>
        <v>Local</v>
      </c>
      <c r="H926" s="102" t="s">
        <v>31</v>
      </c>
      <c r="I926" s="106">
        <f>IF(G926="","",IF(G926="Foreign",VLOOKUP(H926,Currency!$E$20:$F$33,2,FALSE),1))</f>
        <v>1</v>
      </c>
      <c r="J926" s="102"/>
      <c r="K926" s="103">
        <f t="shared" si="77"/>
        <v>0</v>
      </c>
      <c r="L926" s="104">
        <f t="shared" si="78"/>
        <v>0</v>
      </c>
      <c r="M926" s="334">
        <f t="shared" si="79"/>
        <v>0</v>
      </c>
    </row>
    <row r="927" spans="1:13" s="41" customFormat="1" ht="17" customHeight="1">
      <c r="A927" s="443"/>
      <c r="B927" s="95">
        <v>873</v>
      </c>
      <c r="C927" s="147" t="s">
        <v>1167</v>
      </c>
      <c r="D927" s="148" t="s">
        <v>1168</v>
      </c>
      <c r="E927" s="149">
        <v>1</v>
      </c>
      <c r="F927" s="227" t="s">
        <v>30</v>
      </c>
      <c r="G927" s="101" t="str">
        <f t="shared" si="76"/>
        <v>Local</v>
      </c>
      <c r="H927" s="102" t="s">
        <v>31</v>
      </c>
      <c r="I927" s="106">
        <f>IF(G927="","",IF(G927="Foreign",VLOOKUP(H927,Currency!$E$20:$F$33,2,FALSE),1))</f>
        <v>1</v>
      </c>
      <c r="J927" s="102"/>
      <c r="K927" s="103">
        <f t="shared" si="77"/>
        <v>0</v>
      </c>
      <c r="L927" s="104">
        <f t="shared" si="78"/>
        <v>0</v>
      </c>
      <c r="M927" s="334">
        <f t="shared" si="79"/>
        <v>0</v>
      </c>
    </row>
    <row r="928" spans="1:13" s="41" customFormat="1" ht="17" customHeight="1">
      <c r="A928" s="443"/>
      <c r="B928" s="95">
        <v>874</v>
      </c>
      <c r="C928" s="147" t="s">
        <v>745</v>
      </c>
      <c r="D928" s="148" t="s">
        <v>1169</v>
      </c>
      <c r="E928" s="149">
        <v>1</v>
      </c>
      <c r="F928" s="227" t="s">
        <v>30</v>
      </c>
      <c r="G928" s="101" t="str">
        <f t="shared" si="76"/>
        <v>Local</v>
      </c>
      <c r="H928" s="102" t="s">
        <v>31</v>
      </c>
      <c r="I928" s="106">
        <f>IF(G928="","",IF(G928="Foreign",VLOOKUP(H928,Currency!$E$20:$F$33,2,FALSE),1))</f>
        <v>1</v>
      </c>
      <c r="J928" s="102"/>
      <c r="K928" s="103">
        <f t="shared" si="77"/>
        <v>0</v>
      </c>
      <c r="L928" s="104">
        <f t="shared" si="78"/>
        <v>0</v>
      </c>
      <c r="M928" s="334">
        <f t="shared" si="79"/>
        <v>0</v>
      </c>
    </row>
    <row r="929" spans="1:13" s="41" customFormat="1" ht="17" customHeight="1">
      <c r="A929" s="443"/>
      <c r="B929" s="95">
        <v>875</v>
      </c>
      <c r="C929" s="147" t="s">
        <v>746</v>
      </c>
      <c r="D929" s="148" t="s">
        <v>747</v>
      </c>
      <c r="E929" s="149">
        <v>1</v>
      </c>
      <c r="F929" s="227" t="s">
        <v>30</v>
      </c>
      <c r="G929" s="101" t="str">
        <f t="shared" si="76"/>
        <v>Local</v>
      </c>
      <c r="H929" s="102" t="s">
        <v>31</v>
      </c>
      <c r="I929" s="106">
        <f>IF(G929="","",IF(G929="Foreign",VLOOKUP(H929,Currency!$E$20:$F$33,2,FALSE),1))</f>
        <v>1</v>
      </c>
      <c r="J929" s="102"/>
      <c r="K929" s="103">
        <f t="shared" si="77"/>
        <v>0</v>
      </c>
      <c r="L929" s="104">
        <f t="shared" si="78"/>
        <v>0</v>
      </c>
      <c r="M929" s="334">
        <f t="shared" si="79"/>
        <v>0</v>
      </c>
    </row>
    <row r="930" spans="1:13" s="41" customFormat="1" ht="17" customHeight="1">
      <c r="A930" s="443"/>
      <c r="B930" s="95">
        <v>876</v>
      </c>
      <c r="C930" s="147" t="s">
        <v>748</v>
      </c>
      <c r="D930" s="148" t="s">
        <v>749</v>
      </c>
      <c r="E930" s="149">
        <v>1</v>
      </c>
      <c r="F930" s="227" t="s">
        <v>30</v>
      </c>
      <c r="G930" s="101" t="str">
        <f t="shared" si="76"/>
        <v>Local</v>
      </c>
      <c r="H930" s="102" t="s">
        <v>31</v>
      </c>
      <c r="I930" s="106">
        <f>IF(G930="","",IF(G930="Foreign",VLOOKUP(H930,Currency!$E$20:$F$33,2,FALSE),1))</f>
        <v>1</v>
      </c>
      <c r="J930" s="102"/>
      <c r="K930" s="103">
        <f t="shared" si="77"/>
        <v>0</v>
      </c>
      <c r="L930" s="104">
        <f t="shared" si="78"/>
        <v>0</v>
      </c>
      <c r="M930" s="334">
        <f t="shared" si="79"/>
        <v>0</v>
      </c>
    </row>
    <row r="931" spans="1:13" s="41" customFormat="1" ht="17" customHeight="1">
      <c r="A931" s="443"/>
      <c r="B931" s="95">
        <v>877</v>
      </c>
      <c r="C931" s="147" t="s">
        <v>760</v>
      </c>
      <c r="D931" s="148" t="s">
        <v>761</v>
      </c>
      <c r="E931" s="149">
        <v>1</v>
      </c>
      <c r="F931" s="227" t="s">
        <v>30</v>
      </c>
      <c r="G931" s="101" t="str">
        <f t="shared" si="76"/>
        <v>Local</v>
      </c>
      <c r="H931" s="102" t="s">
        <v>31</v>
      </c>
      <c r="I931" s="106">
        <f>IF(G931="","",IF(G931="Foreign",VLOOKUP(H931,Currency!$E$20:$F$33,2,FALSE),1))</f>
        <v>1</v>
      </c>
      <c r="J931" s="102"/>
      <c r="K931" s="103">
        <f t="shared" si="77"/>
        <v>0</v>
      </c>
      <c r="L931" s="104">
        <f t="shared" si="78"/>
        <v>0</v>
      </c>
      <c r="M931" s="334">
        <f t="shared" si="79"/>
        <v>0</v>
      </c>
    </row>
    <row r="932" spans="1:13" s="41" customFormat="1" ht="17" customHeight="1">
      <c r="A932" s="443"/>
      <c r="B932" s="95">
        <v>878</v>
      </c>
      <c r="C932" s="147" t="s">
        <v>382</v>
      </c>
      <c r="D932" s="148" t="s">
        <v>383</v>
      </c>
      <c r="E932" s="149">
        <v>1</v>
      </c>
      <c r="F932" s="227" t="s">
        <v>30</v>
      </c>
      <c r="G932" s="101" t="str">
        <f t="shared" si="76"/>
        <v>Local</v>
      </c>
      <c r="H932" s="102" t="s">
        <v>31</v>
      </c>
      <c r="I932" s="106">
        <f>IF(G932="","",IF(G932="Foreign",VLOOKUP(H932,Currency!$E$20:$F$33,2,FALSE),1))</f>
        <v>1</v>
      </c>
      <c r="J932" s="102"/>
      <c r="K932" s="103">
        <f t="shared" si="77"/>
        <v>0</v>
      </c>
      <c r="L932" s="104">
        <f t="shared" si="78"/>
        <v>0</v>
      </c>
      <c r="M932" s="334">
        <f t="shared" si="79"/>
        <v>0</v>
      </c>
    </row>
    <row r="933" spans="1:13" s="41" customFormat="1" ht="17" customHeight="1">
      <c r="A933" s="443"/>
      <c r="B933" s="95">
        <v>879</v>
      </c>
      <c r="C933" s="147" t="s">
        <v>1219</v>
      </c>
      <c r="D933" s="148" t="s">
        <v>793</v>
      </c>
      <c r="E933" s="149">
        <v>1</v>
      </c>
      <c r="F933" s="227" t="s">
        <v>30</v>
      </c>
      <c r="G933" s="101" t="str">
        <f t="shared" si="76"/>
        <v>Local</v>
      </c>
      <c r="H933" s="102" t="s">
        <v>31</v>
      </c>
      <c r="I933" s="106">
        <f>IF(G933="","",IF(G933="Foreign",VLOOKUP(H933,Currency!$E$20:$F$33,2,FALSE),1))</f>
        <v>1</v>
      </c>
      <c r="J933" s="102"/>
      <c r="K933" s="103">
        <f t="shared" si="77"/>
        <v>0</v>
      </c>
      <c r="L933" s="104">
        <f t="shared" si="78"/>
        <v>0</v>
      </c>
      <c r="M933" s="334">
        <f t="shared" si="79"/>
        <v>0</v>
      </c>
    </row>
    <row r="934" spans="1:13" s="41" customFormat="1" ht="17" customHeight="1">
      <c r="A934" s="443"/>
      <c r="B934" s="95">
        <v>880</v>
      </c>
      <c r="C934" s="151" t="s">
        <v>1296</v>
      </c>
      <c r="D934" s="148" t="s">
        <v>1297</v>
      </c>
      <c r="E934" s="149">
        <v>1</v>
      </c>
      <c r="F934" s="227" t="s">
        <v>30</v>
      </c>
      <c r="G934" s="101" t="str">
        <f t="shared" si="76"/>
        <v>Local</v>
      </c>
      <c r="H934" s="102" t="s">
        <v>31</v>
      </c>
      <c r="I934" s="106">
        <f>IF(G934="","",IF(G934="Foreign",VLOOKUP(H934,Currency!$E$20:$F$33,2,FALSE),1))</f>
        <v>1</v>
      </c>
      <c r="J934" s="102"/>
      <c r="K934" s="103">
        <f t="shared" si="77"/>
        <v>0</v>
      </c>
      <c r="L934" s="104">
        <f t="shared" si="78"/>
        <v>0</v>
      </c>
      <c r="M934" s="334">
        <f t="shared" si="79"/>
        <v>0</v>
      </c>
    </row>
    <row r="935" spans="1:13" s="41" customFormat="1" ht="17" customHeight="1">
      <c r="A935" s="443"/>
      <c r="B935" s="95">
        <v>881</v>
      </c>
      <c r="C935" s="147" t="s">
        <v>1298</v>
      </c>
      <c r="D935" s="148" t="s">
        <v>1299</v>
      </c>
      <c r="E935" s="149">
        <v>1</v>
      </c>
      <c r="F935" s="227" t="s">
        <v>30</v>
      </c>
      <c r="G935" s="101" t="str">
        <f t="shared" si="76"/>
        <v>Local</v>
      </c>
      <c r="H935" s="102" t="s">
        <v>31</v>
      </c>
      <c r="I935" s="106">
        <f>IF(G935="","",IF(G935="Foreign",VLOOKUP(H935,Currency!$E$20:$F$33,2,FALSE),1))</f>
        <v>1</v>
      </c>
      <c r="J935" s="102"/>
      <c r="K935" s="103">
        <f t="shared" si="77"/>
        <v>0</v>
      </c>
      <c r="L935" s="104">
        <f t="shared" si="78"/>
        <v>0</v>
      </c>
      <c r="M935" s="334">
        <f t="shared" si="79"/>
        <v>0</v>
      </c>
    </row>
    <row r="936" spans="1:13" s="41" customFormat="1" ht="17" customHeight="1">
      <c r="A936" s="443"/>
      <c r="B936" s="95">
        <v>882</v>
      </c>
      <c r="C936" s="147" t="s">
        <v>1198</v>
      </c>
      <c r="D936" s="148" t="s">
        <v>1199</v>
      </c>
      <c r="E936" s="149">
        <v>1</v>
      </c>
      <c r="F936" s="227" t="s">
        <v>30</v>
      </c>
      <c r="G936" s="101" t="str">
        <f t="shared" si="76"/>
        <v>Local</v>
      </c>
      <c r="H936" s="102" t="s">
        <v>31</v>
      </c>
      <c r="I936" s="106">
        <f>IF(G936="","",IF(G936="Foreign",VLOOKUP(H936,Currency!$E$20:$F$33,2,FALSE),1))</f>
        <v>1</v>
      </c>
      <c r="J936" s="102"/>
      <c r="K936" s="103">
        <f t="shared" si="77"/>
        <v>0</v>
      </c>
      <c r="L936" s="104">
        <f t="shared" si="78"/>
        <v>0</v>
      </c>
      <c r="M936" s="334">
        <f t="shared" si="79"/>
        <v>0</v>
      </c>
    </row>
    <row r="937" spans="1:13" s="41" customFormat="1" ht="17" customHeight="1">
      <c r="A937" s="443"/>
      <c r="B937" s="95">
        <v>883</v>
      </c>
      <c r="C937" s="147" t="s">
        <v>1200</v>
      </c>
      <c r="D937" s="148" t="s">
        <v>1154</v>
      </c>
      <c r="E937" s="149">
        <v>1</v>
      </c>
      <c r="F937" s="227" t="s">
        <v>30</v>
      </c>
      <c r="G937" s="101" t="str">
        <f t="shared" si="76"/>
        <v>Local</v>
      </c>
      <c r="H937" s="102" t="s">
        <v>31</v>
      </c>
      <c r="I937" s="106">
        <f>IF(G937="","",IF(G937="Foreign",VLOOKUP(H937,Currency!$E$20:$F$33,2,FALSE),1))</f>
        <v>1</v>
      </c>
      <c r="J937" s="102"/>
      <c r="K937" s="103">
        <f t="shared" si="77"/>
        <v>0</v>
      </c>
      <c r="L937" s="104">
        <f t="shared" si="78"/>
        <v>0</v>
      </c>
      <c r="M937" s="334">
        <f t="shared" si="79"/>
        <v>0</v>
      </c>
    </row>
    <row r="938" spans="1:13" s="41" customFormat="1" ht="17" customHeight="1">
      <c r="A938" s="443"/>
      <c r="B938" s="95">
        <v>884</v>
      </c>
      <c r="C938" s="147" t="s">
        <v>1201</v>
      </c>
      <c r="D938" s="148" t="s">
        <v>1202</v>
      </c>
      <c r="E938" s="149">
        <v>1</v>
      </c>
      <c r="F938" s="227" t="s">
        <v>30</v>
      </c>
      <c r="G938" s="101" t="str">
        <f t="shared" si="76"/>
        <v>Local</v>
      </c>
      <c r="H938" s="102" t="s">
        <v>31</v>
      </c>
      <c r="I938" s="106">
        <f>IF(G938="","",IF(G938="Foreign",VLOOKUP(H938,Currency!$E$20:$F$33,2,FALSE),1))</f>
        <v>1</v>
      </c>
      <c r="J938" s="102"/>
      <c r="K938" s="103">
        <f t="shared" si="77"/>
        <v>0</v>
      </c>
      <c r="L938" s="104">
        <f t="shared" si="78"/>
        <v>0</v>
      </c>
      <c r="M938" s="334">
        <f t="shared" si="79"/>
        <v>0</v>
      </c>
    </row>
    <row r="939" spans="1:13" s="41" customFormat="1" ht="17" customHeight="1">
      <c r="A939" s="443"/>
      <c r="B939" s="95">
        <v>885</v>
      </c>
      <c r="C939" s="147" t="s">
        <v>1203</v>
      </c>
      <c r="D939" s="148" t="s">
        <v>1204</v>
      </c>
      <c r="E939" s="149">
        <v>1</v>
      </c>
      <c r="F939" s="227" t="s">
        <v>30</v>
      </c>
      <c r="G939" s="101" t="str">
        <f t="shared" si="76"/>
        <v>Local</v>
      </c>
      <c r="H939" s="102" t="s">
        <v>31</v>
      </c>
      <c r="I939" s="106">
        <f>IF(G939="","",IF(G939="Foreign",VLOOKUP(H939,Currency!$E$20:$F$33,2,FALSE),1))</f>
        <v>1</v>
      </c>
      <c r="J939" s="102"/>
      <c r="K939" s="103">
        <f t="shared" si="77"/>
        <v>0</v>
      </c>
      <c r="L939" s="104">
        <f t="shared" si="78"/>
        <v>0</v>
      </c>
      <c r="M939" s="334">
        <f t="shared" si="79"/>
        <v>0</v>
      </c>
    </row>
    <row r="940" spans="1:13" s="41" customFormat="1" ht="17" customHeight="1">
      <c r="A940" s="443"/>
      <c r="B940" s="95">
        <v>886</v>
      </c>
      <c r="C940" s="147" t="s">
        <v>1162</v>
      </c>
      <c r="D940" s="148" t="s">
        <v>793</v>
      </c>
      <c r="E940" s="149">
        <v>1</v>
      </c>
      <c r="F940" s="227" t="s">
        <v>30</v>
      </c>
      <c r="G940" s="101" t="str">
        <f t="shared" si="76"/>
        <v>Local</v>
      </c>
      <c r="H940" s="102" t="s">
        <v>31</v>
      </c>
      <c r="I940" s="106">
        <f>IF(G940="","",IF(G940="Foreign",VLOOKUP(H940,Currency!$E$20:$F$33,2,FALSE),1))</f>
        <v>1</v>
      </c>
      <c r="J940" s="102"/>
      <c r="K940" s="103">
        <f t="shared" si="77"/>
        <v>0</v>
      </c>
      <c r="L940" s="104">
        <f t="shared" si="78"/>
        <v>0</v>
      </c>
      <c r="M940" s="334">
        <f t="shared" si="79"/>
        <v>0</v>
      </c>
    </row>
    <row r="941" spans="1:13" s="41" customFormat="1" ht="17" customHeight="1">
      <c r="A941" s="443"/>
      <c r="B941" s="95">
        <v>887</v>
      </c>
      <c r="C941" s="147" t="s">
        <v>1163</v>
      </c>
      <c r="D941" s="148" t="s">
        <v>1164</v>
      </c>
      <c r="E941" s="149">
        <v>1</v>
      </c>
      <c r="F941" s="227" t="s">
        <v>30</v>
      </c>
      <c r="G941" s="101" t="str">
        <f t="shared" si="76"/>
        <v>Local</v>
      </c>
      <c r="H941" s="102" t="s">
        <v>31</v>
      </c>
      <c r="I941" s="106">
        <f>IF(G941="","",IF(G941="Foreign",VLOOKUP(H941,Currency!$E$20:$F$33,2,FALSE),1))</f>
        <v>1</v>
      </c>
      <c r="J941" s="102"/>
      <c r="K941" s="103">
        <f t="shared" si="77"/>
        <v>0</v>
      </c>
      <c r="L941" s="104">
        <f t="shared" si="78"/>
        <v>0</v>
      </c>
      <c r="M941" s="334">
        <f t="shared" si="79"/>
        <v>0</v>
      </c>
    </row>
    <row r="942" spans="1:13" s="41" customFormat="1" ht="17" customHeight="1">
      <c r="A942" s="443"/>
      <c r="B942" s="95">
        <v>888</v>
      </c>
      <c r="C942" s="147" t="s">
        <v>1165</v>
      </c>
      <c r="D942" s="148" t="s">
        <v>1166</v>
      </c>
      <c r="E942" s="149">
        <v>1</v>
      </c>
      <c r="F942" s="227" t="s">
        <v>30</v>
      </c>
      <c r="G942" s="101" t="str">
        <f t="shared" si="76"/>
        <v>Local</v>
      </c>
      <c r="H942" s="102" t="s">
        <v>31</v>
      </c>
      <c r="I942" s="106">
        <f>IF(G942="","",IF(G942="Foreign",VLOOKUP(H942,Currency!$E$20:$F$33,2,FALSE),1))</f>
        <v>1</v>
      </c>
      <c r="J942" s="102"/>
      <c r="K942" s="103">
        <f t="shared" si="77"/>
        <v>0</v>
      </c>
      <c r="L942" s="104">
        <f t="shared" si="78"/>
        <v>0</v>
      </c>
      <c r="M942" s="334">
        <f t="shared" si="79"/>
        <v>0</v>
      </c>
    </row>
    <row r="943" spans="1:13" s="41" customFormat="1" ht="17" customHeight="1">
      <c r="A943" s="443"/>
      <c r="B943" s="95">
        <v>889</v>
      </c>
      <c r="C943" s="147" t="s">
        <v>618</v>
      </c>
      <c r="D943" s="148" t="s">
        <v>619</v>
      </c>
      <c r="E943" s="149">
        <v>2</v>
      </c>
      <c r="F943" s="227" t="s">
        <v>30</v>
      </c>
      <c r="G943" s="101" t="str">
        <f t="shared" si="76"/>
        <v>Local</v>
      </c>
      <c r="H943" s="102" t="s">
        <v>31</v>
      </c>
      <c r="I943" s="106">
        <f>IF(G943="","",IF(G943="Foreign",VLOOKUP(H943,Currency!$E$20:$F$33,2,FALSE),1))</f>
        <v>1</v>
      </c>
      <c r="J943" s="102"/>
      <c r="K943" s="103">
        <f t="shared" si="77"/>
        <v>0</v>
      </c>
      <c r="L943" s="104">
        <f t="shared" si="78"/>
        <v>0</v>
      </c>
      <c r="M943" s="334">
        <f t="shared" si="79"/>
        <v>0</v>
      </c>
    </row>
    <row r="944" spans="1:13" s="41" customFormat="1" ht="17" customHeight="1">
      <c r="A944" s="443"/>
      <c r="B944" s="95">
        <v>890</v>
      </c>
      <c r="C944" s="147" t="s">
        <v>1167</v>
      </c>
      <c r="D944" s="148" t="s">
        <v>1168</v>
      </c>
      <c r="E944" s="149">
        <v>1</v>
      </c>
      <c r="F944" s="227" t="s">
        <v>30</v>
      </c>
      <c r="G944" s="101" t="str">
        <f t="shared" si="76"/>
        <v>Local</v>
      </c>
      <c r="H944" s="102" t="s">
        <v>31</v>
      </c>
      <c r="I944" s="106">
        <f>IF(G944="","",IF(G944="Foreign",VLOOKUP(H944,Currency!$E$20:$F$33,2,FALSE),1))</f>
        <v>1</v>
      </c>
      <c r="J944" s="102"/>
      <c r="K944" s="103">
        <f t="shared" si="77"/>
        <v>0</v>
      </c>
      <c r="L944" s="104">
        <f t="shared" si="78"/>
        <v>0</v>
      </c>
      <c r="M944" s="334">
        <f t="shared" si="79"/>
        <v>0</v>
      </c>
    </row>
    <row r="945" spans="1:13" s="41" customFormat="1" ht="17" customHeight="1">
      <c r="A945" s="443"/>
      <c r="B945" s="95">
        <v>891</v>
      </c>
      <c r="C945" s="147" t="s">
        <v>763</v>
      </c>
      <c r="D945" s="148" t="s">
        <v>764</v>
      </c>
      <c r="E945" s="149">
        <v>1</v>
      </c>
      <c r="F945" s="227" t="s">
        <v>30</v>
      </c>
      <c r="G945" s="101" t="str">
        <f t="shared" si="76"/>
        <v>Local</v>
      </c>
      <c r="H945" s="102" t="s">
        <v>31</v>
      </c>
      <c r="I945" s="106">
        <f>IF(G945="","",IF(G945="Foreign",VLOOKUP(H945,Currency!$E$20:$F$33,2,FALSE),1))</f>
        <v>1</v>
      </c>
      <c r="J945" s="102"/>
      <c r="K945" s="103">
        <f t="shared" si="77"/>
        <v>0</v>
      </c>
      <c r="L945" s="104">
        <f t="shared" si="78"/>
        <v>0</v>
      </c>
      <c r="M945" s="334">
        <f t="shared" si="79"/>
        <v>0</v>
      </c>
    </row>
    <row r="946" spans="1:13" s="41" customFormat="1" ht="17" customHeight="1">
      <c r="A946" s="443"/>
      <c r="B946" s="95">
        <v>892</v>
      </c>
      <c r="C946" s="147" t="s">
        <v>765</v>
      </c>
      <c r="D946" s="148" t="s">
        <v>766</v>
      </c>
      <c r="E946" s="149">
        <v>1</v>
      </c>
      <c r="F946" s="227" t="s">
        <v>30</v>
      </c>
      <c r="G946" s="101" t="str">
        <f t="shared" si="76"/>
        <v>Local</v>
      </c>
      <c r="H946" s="102" t="s">
        <v>31</v>
      </c>
      <c r="I946" s="106">
        <f>IF(G946="","",IF(G946="Foreign",VLOOKUP(H946,Currency!$E$20:$F$33,2,FALSE),1))</f>
        <v>1</v>
      </c>
      <c r="J946" s="102"/>
      <c r="K946" s="103">
        <f t="shared" si="77"/>
        <v>0</v>
      </c>
      <c r="L946" s="104">
        <f t="shared" si="78"/>
        <v>0</v>
      </c>
      <c r="M946" s="334">
        <f t="shared" si="79"/>
        <v>0</v>
      </c>
    </row>
    <row r="947" spans="1:13" s="41" customFormat="1" ht="17" customHeight="1">
      <c r="A947" s="443"/>
      <c r="B947" s="95">
        <v>893</v>
      </c>
      <c r="C947" s="147" t="s">
        <v>856</v>
      </c>
      <c r="D947" s="148" t="s">
        <v>857</v>
      </c>
      <c r="E947" s="149">
        <v>1</v>
      </c>
      <c r="F947" s="227" t="s">
        <v>30</v>
      </c>
      <c r="G947" s="101" t="str">
        <f t="shared" si="76"/>
        <v>Local</v>
      </c>
      <c r="H947" s="102" t="s">
        <v>31</v>
      </c>
      <c r="I947" s="106">
        <f>IF(G947="","",IF(G947="Foreign",VLOOKUP(H947,Currency!$E$20:$F$33,2,FALSE),1))</f>
        <v>1</v>
      </c>
      <c r="J947" s="102"/>
      <c r="K947" s="103">
        <f t="shared" si="77"/>
        <v>0</v>
      </c>
      <c r="L947" s="104">
        <f t="shared" si="78"/>
        <v>0</v>
      </c>
      <c r="M947" s="334">
        <f t="shared" si="79"/>
        <v>0</v>
      </c>
    </row>
    <row r="948" spans="1:13" s="41" customFormat="1" ht="17" customHeight="1">
      <c r="A948" s="443"/>
      <c r="B948" s="95">
        <v>894</v>
      </c>
      <c r="C948" s="147" t="s">
        <v>1300</v>
      </c>
      <c r="D948" s="148" t="s">
        <v>1301</v>
      </c>
      <c r="E948" s="149">
        <v>1</v>
      </c>
      <c r="F948" s="227" t="s">
        <v>30</v>
      </c>
      <c r="G948" s="101" t="str">
        <f t="shared" si="76"/>
        <v>Local</v>
      </c>
      <c r="H948" s="102" t="s">
        <v>31</v>
      </c>
      <c r="I948" s="106">
        <f>IF(G948="","",IF(G948="Foreign",VLOOKUP(H948,Currency!$E$20:$F$33,2,FALSE),1))</f>
        <v>1</v>
      </c>
      <c r="J948" s="102"/>
      <c r="K948" s="103">
        <f t="shared" si="77"/>
        <v>0</v>
      </c>
      <c r="L948" s="104">
        <f t="shared" si="78"/>
        <v>0</v>
      </c>
      <c r="M948" s="334">
        <f t="shared" si="79"/>
        <v>0</v>
      </c>
    </row>
    <row r="949" spans="1:13" s="41" customFormat="1" ht="17" customHeight="1">
      <c r="A949" s="443"/>
      <c r="B949" s="95">
        <v>895</v>
      </c>
      <c r="C949" s="147" t="s">
        <v>745</v>
      </c>
      <c r="D949" s="148" t="s">
        <v>1169</v>
      </c>
      <c r="E949" s="149">
        <v>1</v>
      </c>
      <c r="F949" s="227" t="s">
        <v>30</v>
      </c>
      <c r="G949" s="101" t="str">
        <f t="shared" si="76"/>
        <v>Local</v>
      </c>
      <c r="H949" s="102" t="s">
        <v>31</v>
      </c>
      <c r="I949" s="106">
        <f>IF(G949="","",IF(G949="Foreign",VLOOKUP(H949,Currency!$E$20:$F$33,2,FALSE),1))</f>
        <v>1</v>
      </c>
      <c r="J949" s="102"/>
      <c r="K949" s="103">
        <f t="shared" si="77"/>
        <v>0</v>
      </c>
      <c r="L949" s="104">
        <f t="shared" si="78"/>
        <v>0</v>
      </c>
      <c r="M949" s="334">
        <f t="shared" si="79"/>
        <v>0</v>
      </c>
    </row>
    <row r="950" spans="1:13" s="41" customFormat="1" ht="17" customHeight="1">
      <c r="A950" s="443"/>
      <c r="B950" s="95">
        <v>896</v>
      </c>
      <c r="C950" s="147" t="s">
        <v>746</v>
      </c>
      <c r="D950" s="148" t="s">
        <v>747</v>
      </c>
      <c r="E950" s="149">
        <v>1</v>
      </c>
      <c r="F950" s="227" t="s">
        <v>30</v>
      </c>
      <c r="G950" s="101" t="str">
        <f t="shared" si="76"/>
        <v>Local</v>
      </c>
      <c r="H950" s="102" t="s">
        <v>31</v>
      </c>
      <c r="I950" s="106">
        <f>IF(G950="","",IF(G950="Foreign",VLOOKUP(H950,Currency!$E$20:$F$33,2,FALSE),1))</f>
        <v>1</v>
      </c>
      <c r="J950" s="102"/>
      <c r="K950" s="103">
        <f t="shared" si="77"/>
        <v>0</v>
      </c>
      <c r="L950" s="104">
        <f t="shared" si="78"/>
        <v>0</v>
      </c>
      <c r="M950" s="334">
        <f t="shared" si="79"/>
        <v>0</v>
      </c>
    </row>
    <row r="951" spans="1:13" s="41" customFormat="1" ht="17" customHeight="1">
      <c r="A951" s="443"/>
      <c r="B951" s="95">
        <v>897</v>
      </c>
      <c r="C951" s="147" t="s">
        <v>748</v>
      </c>
      <c r="D951" s="148" t="s">
        <v>749</v>
      </c>
      <c r="E951" s="149">
        <v>1</v>
      </c>
      <c r="F951" s="227" t="s">
        <v>30</v>
      </c>
      <c r="G951" s="101" t="str">
        <f t="shared" si="76"/>
        <v>Local</v>
      </c>
      <c r="H951" s="102" t="s">
        <v>31</v>
      </c>
      <c r="I951" s="106">
        <f>IF(G951="","",IF(G951="Foreign",VLOOKUP(H951,Currency!$E$20:$F$33,2,FALSE),1))</f>
        <v>1</v>
      </c>
      <c r="J951" s="102"/>
      <c r="K951" s="103">
        <f t="shared" si="77"/>
        <v>0</v>
      </c>
      <c r="L951" s="104">
        <f t="shared" si="78"/>
        <v>0</v>
      </c>
      <c r="M951" s="334">
        <f t="shared" si="79"/>
        <v>0</v>
      </c>
    </row>
    <row r="952" spans="1:13" s="41" customFormat="1" ht="17" customHeight="1">
      <c r="A952" s="443"/>
      <c r="B952" s="95">
        <v>898</v>
      </c>
      <c r="C952" s="147" t="s">
        <v>844</v>
      </c>
      <c r="D952" s="148" t="s">
        <v>845</v>
      </c>
      <c r="E952" s="149">
        <v>1</v>
      </c>
      <c r="F952" s="227" t="s">
        <v>30</v>
      </c>
      <c r="G952" s="101" t="str">
        <f t="shared" si="76"/>
        <v>Local</v>
      </c>
      <c r="H952" s="102" t="s">
        <v>31</v>
      </c>
      <c r="I952" s="106">
        <f>IF(G952="","",IF(G952="Foreign",VLOOKUP(H952,Currency!$E$20:$F$33,2,FALSE),1))</f>
        <v>1</v>
      </c>
      <c r="J952" s="102"/>
      <c r="K952" s="103">
        <f t="shared" si="77"/>
        <v>0</v>
      </c>
      <c r="L952" s="104">
        <f t="shared" si="78"/>
        <v>0</v>
      </c>
      <c r="M952" s="334">
        <f t="shared" si="79"/>
        <v>0</v>
      </c>
    </row>
    <row r="953" spans="1:13" s="41" customFormat="1" ht="17" customHeight="1">
      <c r="A953" s="443"/>
      <c r="B953" s="95">
        <v>899</v>
      </c>
      <c r="C953" s="147" t="s">
        <v>1158</v>
      </c>
      <c r="D953" s="148" t="s">
        <v>1159</v>
      </c>
      <c r="E953" s="149">
        <v>1</v>
      </c>
      <c r="F953" s="227" t="s">
        <v>30</v>
      </c>
      <c r="G953" s="101" t="str">
        <f t="shared" si="76"/>
        <v>Local</v>
      </c>
      <c r="H953" s="102" t="s">
        <v>31</v>
      </c>
      <c r="I953" s="106">
        <f>IF(G953="","",IF(G953="Foreign",VLOOKUP(H953,Currency!$E$20:$F$33,2,FALSE),1))</f>
        <v>1</v>
      </c>
      <c r="J953" s="102"/>
      <c r="K953" s="103">
        <f t="shared" si="77"/>
        <v>0</v>
      </c>
      <c r="L953" s="104">
        <f t="shared" si="78"/>
        <v>0</v>
      </c>
      <c r="M953" s="334">
        <f t="shared" si="79"/>
        <v>0</v>
      </c>
    </row>
    <row r="954" spans="1:13" s="41" customFormat="1" ht="17" customHeight="1">
      <c r="A954" s="443"/>
      <c r="B954" s="95">
        <v>900</v>
      </c>
      <c r="C954" s="147" t="s">
        <v>848</v>
      </c>
      <c r="D954" s="148" t="s">
        <v>849</v>
      </c>
      <c r="E954" s="149">
        <v>1</v>
      </c>
      <c r="F954" s="227" t="s">
        <v>30</v>
      </c>
      <c r="G954" s="101" t="str">
        <f t="shared" si="76"/>
        <v>Local</v>
      </c>
      <c r="H954" s="102" t="s">
        <v>31</v>
      </c>
      <c r="I954" s="106">
        <f>IF(G954="","",IF(G954="Foreign",VLOOKUP(H954,Currency!$E$20:$F$33,2,FALSE),1))</f>
        <v>1</v>
      </c>
      <c r="J954" s="102"/>
      <c r="K954" s="103">
        <f t="shared" si="77"/>
        <v>0</v>
      </c>
      <c r="L954" s="104">
        <f t="shared" si="78"/>
        <v>0</v>
      </c>
      <c r="M954" s="334">
        <f t="shared" si="79"/>
        <v>0</v>
      </c>
    </row>
    <row r="955" spans="1:13" s="41" customFormat="1" ht="17" customHeight="1">
      <c r="A955" s="443"/>
      <c r="B955" s="95">
        <v>901</v>
      </c>
      <c r="C955" s="147" t="s">
        <v>1157</v>
      </c>
      <c r="D955" s="148" t="s">
        <v>851</v>
      </c>
      <c r="E955" s="149">
        <v>1</v>
      </c>
      <c r="F955" s="227" t="s">
        <v>30</v>
      </c>
      <c r="G955" s="101" t="str">
        <f t="shared" si="76"/>
        <v>Local</v>
      </c>
      <c r="H955" s="102" t="s">
        <v>31</v>
      </c>
      <c r="I955" s="106">
        <f>IF(G955="","",IF(G955="Foreign",VLOOKUP(H955,Currency!$E$20:$F$33,2,FALSE),1))</f>
        <v>1</v>
      </c>
      <c r="J955" s="102"/>
      <c r="K955" s="103">
        <f t="shared" si="77"/>
        <v>0</v>
      </c>
      <c r="L955" s="104">
        <f t="shared" si="78"/>
        <v>0</v>
      </c>
      <c r="M955" s="334">
        <f t="shared" si="79"/>
        <v>0</v>
      </c>
    </row>
    <row r="956" spans="1:13" s="41" customFormat="1" ht="17" customHeight="1">
      <c r="A956" s="443"/>
      <c r="B956" s="95">
        <v>902</v>
      </c>
      <c r="C956" s="147" t="s">
        <v>1248</v>
      </c>
      <c r="D956" s="148" t="s">
        <v>1249</v>
      </c>
      <c r="E956" s="149">
        <v>1</v>
      </c>
      <c r="F956" s="227" t="s">
        <v>30</v>
      </c>
      <c r="G956" s="101" t="str">
        <f t="shared" si="76"/>
        <v>Local</v>
      </c>
      <c r="H956" s="102" t="s">
        <v>31</v>
      </c>
      <c r="I956" s="106">
        <f>IF(G956="","",IF(G956="Foreign",VLOOKUP(H956,Currency!$E$20:$F$33,2,FALSE),1))</f>
        <v>1</v>
      </c>
      <c r="J956" s="102"/>
      <c r="K956" s="103">
        <f t="shared" si="77"/>
        <v>0</v>
      </c>
      <c r="L956" s="104">
        <f t="shared" si="78"/>
        <v>0</v>
      </c>
      <c r="M956" s="334">
        <f t="shared" si="79"/>
        <v>0</v>
      </c>
    </row>
    <row r="957" spans="1:13" s="41" customFormat="1" ht="17" customHeight="1">
      <c r="A957" s="443"/>
      <c r="B957" s="95">
        <v>903</v>
      </c>
      <c r="C957" s="147" t="s">
        <v>382</v>
      </c>
      <c r="D957" s="148" t="s">
        <v>383</v>
      </c>
      <c r="E957" s="149">
        <v>1</v>
      </c>
      <c r="F957" s="227" t="s">
        <v>30</v>
      </c>
      <c r="G957" s="101" t="str">
        <f t="shared" si="76"/>
        <v>Local</v>
      </c>
      <c r="H957" s="102" t="s">
        <v>31</v>
      </c>
      <c r="I957" s="106">
        <f>IF(G957="","",IF(G957="Foreign",VLOOKUP(H957,Currency!$E$20:$F$33,2,FALSE),1))</f>
        <v>1</v>
      </c>
      <c r="J957" s="102"/>
      <c r="K957" s="103">
        <f t="shared" si="77"/>
        <v>0</v>
      </c>
      <c r="L957" s="104">
        <f t="shared" si="78"/>
        <v>0</v>
      </c>
      <c r="M957" s="334">
        <f t="shared" si="79"/>
        <v>0</v>
      </c>
    </row>
    <row r="958" spans="1:13" s="41" customFormat="1" ht="17" customHeight="1">
      <c r="A958" s="443"/>
      <c r="B958" s="95">
        <v>904</v>
      </c>
      <c r="C958" s="151" t="s">
        <v>1302</v>
      </c>
      <c r="D958" s="148" t="s">
        <v>1303</v>
      </c>
      <c r="E958" s="149">
        <v>1</v>
      </c>
      <c r="F958" s="227" t="s">
        <v>30</v>
      </c>
      <c r="G958" s="101" t="str">
        <f t="shared" si="76"/>
        <v>Local</v>
      </c>
      <c r="H958" s="102" t="s">
        <v>31</v>
      </c>
      <c r="I958" s="106">
        <f>IF(G958="","",IF(G958="Foreign",VLOOKUP(H958,Currency!$E$20:$F$33,2,FALSE),1))</f>
        <v>1</v>
      </c>
      <c r="J958" s="102"/>
      <c r="K958" s="103">
        <f t="shared" si="77"/>
        <v>0</v>
      </c>
      <c r="L958" s="104">
        <f t="shared" si="78"/>
        <v>0</v>
      </c>
      <c r="M958" s="334">
        <f t="shared" si="79"/>
        <v>0</v>
      </c>
    </row>
    <row r="959" spans="1:13" s="41" customFormat="1" ht="17" customHeight="1">
      <c r="A959" s="443"/>
      <c r="B959" s="95">
        <v>905</v>
      </c>
      <c r="C959" s="147" t="s">
        <v>1304</v>
      </c>
      <c r="D959" s="148" t="s">
        <v>1305</v>
      </c>
      <c r="E959" s="149">
        <v>1</v>
      </c>
      <c r="F959" s="227" t="s">
        <v>30</v>
      </c>
      <c r="G959" s="101" t="str">
        <f t="shared" si="76"/>
        <v>Local</v>
      </c>
      <c r="H959" s="102" t="s">
        <v>31</v>
      </c>
      <c r="I959" s="106">
        <f>IF(G959="","",IF(G959="Foreign",VLOOKUP(H959,Currency!$E$20:$F$33,2,FALSE),1))</f>
        <v>1</v>
      </c>
      <c r="J959" s="102"/>
      <c r="K959" s="103">
        <f t="shared" si="77"/>
        <v>0</v>
      </c>
      <c r="L959" s="104">
        <f t="shared" si="78"/>
        <v>0</v>
      </c>
      <c r="M959" s="334">
        <f t="shared" si="79"/>
        <v>0</v>
      </c>
    </row>
    <row r="960" spans="1:13" s="41" customFormat="1" ht="17" customHeight="1">
      <c r="A960" s="443"/>
      <c r="B960" s="95">
        <v>906</v>
      </c>
      <c r="C960" s="147" t="s">
        <v>1151</v>
      </c>
      <c r="D960" s="148" t="s">
        <v>1152</v>
      </c>
      <c r="E960" s="149">
        <v>1</v>
      </c>
      <c r="F960" s="227" t="s">
        <v>30</v>
      </c>
      <c r="G960" s="101" t="str">
        <f t="shared" si="76"/>
        <v>Local</v>
      </c>
      <c r="H960" s="102" t="s">
        <v>31</v>
      </c>
      <c r="I960" s="106">
        <f>IF(G960="","",IF(G960="Foreign",VLOOKUP(H960,Currency!$E$20:$F$33,2,FALSE),1))</f>
        <v>1</v>
      </c>
      <c r="J960" s="102"/>
      <c r="K960" s="103">
        <f t="shared" si="77"/>
        <v>0</v>
      </c>
      <c r="L960" s="104">
        <f t="shared" si="78"/>
        <v>0</v>
      </c>
      <c r="M960" s="334">
        <f t="shared" si="79"/>
        <v>0</v>
      </c>
    </row>
    <row r="961" spans="1:13" s="41" customFormat="1" ht="17" customHeight="1">
      <c r="A961" s="443"/>
      <c r="B961" s="95">
        <v>907</v>
      </c>
      <c r="C961" s="147" t="s">
        <v>1153</v>
      </c>
      <c r="D961" s="148" t="s">
        <v>1154</v>
      </c>
      <c r="E961" s="149">
        <v>1</v>
      </c>
      <c r="F961" s="227" t="s">
        <v>30</v>
      </c>
      <c r="G961" s="101" t="str">
        <f t="shared" si="76"/>
        <v>Local</v>
      </c>
      <c r="H961" s="102" t="s">
        <v>31</v>
      </c>
      <c r="I961" s="106">
        <f>IF(G961="","",IF(G961="Foreign",VLOOKUP(H961,Currency!$E$20:$F$33,2,FALSE),1))</f>
        <v>1</v>
      </c>
      <c r="J961" s="102"/>
      <c r="K961" s="103">
        <f t="shared" si="77"/>
        <v>0</v>
      </c>
      <c r="L961" s="104">
        <f t="shared" si="78"/>
        <v>0</v>
      </c>
      <c r="M961" s="334">
        <f t="shared" si="79"/>
        <v>0</v>
      </c>
    </row>
    <row r="962" spans="1:13" s="41" customFormat="1" ht="17" customHeight="1">
      <c r="A962" s="443"/>
      <c r="B962" s="95">
        <v>908</v>
      </c>
      <c r="C962" s="147" t="s">
        <v>1155</v>
      </c>
      <c r="D962" s="148" t="s">
        <v>1156</v>
      </c>
      <c r="E962" s="149">
        <v>1</v>
      </c>
      <c r="F962" s="227" t="s">
        <v>30</v>
      </c>
      <c r="G962" s="101" t="str">
        <f t="shared" si="76"/>
        <v>Local</v>
      </c>
      <c r="H962" s="102" t="s">
        <v>31</v>
      </c>
      <c r="I962" s="106">
        <f>IF(G962="","",IF(G962="Foreign",VLOOKUP(H962,Currency!$E$20:$F$33,2,FALSE),1))</f>
        <v>1</v>
      </c>
      <c r="J962" s="102"/>
      <c r="K962" s="103">
        <f t="shared" si="77"/>
        <v>0</v>
      </c>
      <c r="L962" s="104">
        <f t="shared" si="78"/>
        <v>0</v>
      </c>
      <c r="M962" s="334">
        <f t="shared" si="79"/>
        <v>0</v>
      </c>
    </row>
    <row r="963" spans="1:13" s="41" customFormat="1" ht="17" customHeight="1">
      <c r="A963" s="443"/>
      <c r="B963" s="95">
        <v>909</v>
      </c>
      <c r="C963" s="147" t="s">
        <v>844</v>
      </c>
      <c r="D963" s="148" t="s">
        <v>845</v>
      </c>
      <c r="E963" s="149">
        <v>1</v>
      </c>
      <c r="F963" s="227" t="s">
        <v>30</v>
      </c>
      <c r="G963" s="101" t="str">
        <f t="shared" si="76"/>
        <v>Local</v>
      </c>
      <c r="H963" s="102" t="s">
        <v>31</v>
      </c>
      <c r="I963" s="106">
        <f>IF(G963="","",IF(G963="Foreign",VLOOKUP(H963,Currency!$E$20:$F$33,2,FALSE),1))</f>
        <v>1</v>
      </c>
      <c r="J963" s="102"/>
      <c r="K963" s="103">
        <f t="shared" si="77"/>
        <v>0</v>
      </c>
      <c r="L963" s="104">
        <f t="shared" si="78"/>
        <v>0</v>
      </c>
      <c r="M963" s="334">
        <f t="shared" si="79"/>
        <v>0</v>
      </c>
    </row>
    <row r="964" spans="1:13" s="41" customFormat="1" ht="17" customHeight="1">
      <c r="A964" s="443"/>
      <c r="B964" s="95">
        <v>910</v>
      </c>
      <c r="C964" s="147" t="s">
        <v>1158</v>
      </c>
      <c r="D964" s="148" t="s">
        <v>1159</v>
      </c>
      <c r="E964" s="149">
        <v>1</v>
      </c>
      <c r="F964" s="227" t="s">
        <v>30</v>
      </c>
      <c r="G964" s="101" t="str">
        <f t="shared" si="76"/>
        <v>Local</v>
      </c>
      <c r="H964" s="102" t="s">
        <v>31</v>
      </c>
      <c r="I964" s="106">
        <f>IF(G964="","",IF(G964="Foreign",VLOOKUP(H964,Currency!$E$20:$F$33,2,FALSE),1))</f>
        <v>1</v>
      </c>
      <c r="J964" s="102"/>
      <c r="K964" s="103">
        <f t="shared" si="77"/>
        <v>0</v>
      </c>
      <c r="L964" s="104">
        <f t="shared" si="78"/>
        <v>0</v>
      </c>
      <c r="M964" s="334">
        <f t="shared" si="79"/>
        <v>0</v>
      </c>
    </row>
    <row r="965" spans="1:13" s="41" customFormat="1" ht="17" customHeight="1">
      <c r="A965" s="443"/>
      <c r="B965" s="95">
        <v>911</v>
      </c>
      <c r="C965" s="147" t="s">
        <v>848</v>
      </c>
      <c r="D965" s="148" t="s">
        <v>849</v>
      </c>
      <c r="E965" s="149">
        <v>1</v>
      </c>
      <c r="F965" s="227" t="s">
        <v>30</v>
      </c>
      <c r="G965" s="101" t="str">
        <f t="shared" si="76"/>
        <v>Local</v>
      </c>
      <c r="H965" s="102" t="s">
        <v>31</v>
      </c>
      <c r="I965" s="106">
        <f>IF(G965="","",IF(G965="Foreign",VLOOKUP(H965,Currency!$E$20:$F$33,2,FALSE),1))</f>
        <v>1</v>
      </c>
      <c r="J965" s="102"/>
      <c r="K965" s="103">
        <f t="shared" si="77"/>
        <v>0</v>
      </c>
      <c r="L965" s="104">
        <f t="shared" si="78"/>
        <v>0</v>
      </c>
      <c r="M965" s="334">
        <f t="shared" si="79"/>
        <v>0</v>
      </c>
    </row>
    <row r="966" spans="1:13" s="41" customFormat="1" ht="17" customHeight="1">
      <c r="A966" s="443"/>
      <c r="B966" s="95">
        <v>912</v>
      </c>
      <c r="C966" s="147" t="s">
        <v>1157</v>
      </c>
      <c r="D966" s="148" t="s">
        <v>851</v>
      </c>
      <c r="E966" s="149">
        <v>1</v>
      </c>
      <c r="F966" s="227" t="s">
        <v>30</v>
      </c>
      <c r="G966" s="101" t="str">
        <f t="shared" si="76"/>
        <v>Local</v>
      </c>
      <c r="H966" s="102" t="s">
        <v>31</v>
      </c>
      <c r="I966" s="106">
        <f>IF(G966="","",IF(G966="Foreign",VLOOKUP(H966,Currency!$E$20:$F$33,2,FALSE),1))</f>
        <v>1</v>
      </c>
      <c r="J966" s="102"/>
      <c r="K966" s="103">
        <f t="shared" si="77"/>
        <v>0</v>
      </c>
      <c r="L966" s="104">
        <f t="shared" si="78"/>
        <v>0</v>
      </c>
      <c r="M966" s="334">
        <f t="shared" si="79"/>
        <v>0</v>
      </c>
    </row>
    <row r="967" spans="1:13" s="41" customFormat="1" ht="17" customHeight="1">
      <c r="A967" s="443"/>
      <c r="B967" s="95">
        <v>913</v>
      </c>
      <c r="C967" s="147" t="s">
        <v>1160</v>
      </c>
      <c r="D967" s="148" t="s">
        <v>1161</v>
      </c>
      <c r="E967" s="149">
        <v>1</v>
      </c>
      <c r="F967" s="227" t="s">
        <v>30</v>
      </c>
      <c r="G967" s="101" t="str">
        <f t="shared" si="76"/>
        <v>Local</v>
      </c>
      <c r="H967" s="102" t="s">
        <v>31</v>
      </c>
      <c r="I967" s="106">
        <f>IF(G967="","",IF(G967="Foreign",VLOOKUP(H967,Currency!$E$20:$F$33,2,FALSE),1))</f>
        <v>1</v>
      </c>
      <c r="J967" s="102"/>
      <c r="K967" s="103">
        <f t="shared" si="77"/>
        <v>0</v>
      </c>
      <c r="L967" s="104">
        <f t="shared" si="78"/>
        <v>0</v>
      </c>
      <c r="M967" s="334">
        <f t="shared" si="79"/>
        <v>0</v>
      </c>
    </row>
    <row r="968" spans="1:13" s="41" customFormat="1" ht="17" customHeight="1">
      <c r="A968" s="443"/>
      <c r="B968" s="95">
        <v>914</v>
      </c>
      <c r="C968" s="147" t="s">
        <v>1162</v>
      </c>
      <c r="D968" s="148" t="s">
        <v>793</v>
      </c>
      <c r="E968" s="149">
        <v>1</v>
      </c>
      <c r="F968" s="227" t="s">
        <v>30</v>
      </c>
      <c r="G968" s="101" t="str">
        <f t="shared" si="76"/>
        <v>Local</v>
      </c>
      <c r="H968" s="102" t="s">
        <v>31</v>
      </c>
      <c r="I968" s="106">
        <f>IF(G968="","",IF(G968="Foreign",VLOOKUP(H968,Currency!$E$20:$F$33,2,FALSE),1))</f>
        <v>1</v>
      </c>
      <c r="J968" s="102"/>
      <c r="K968" s="103">
        <f t="shared" si="77"/>
        <v>0</v>
      </c>
      <c r="L968" s="104">
        <f t="shared" si="78"/>
        <v>0</v>
      </c>
      <c r="M968" s="334">
        <f t="shared" si="79"/>
        <v>0</v>
      </c>
    </row>
    <row r="969" spans="1:13" s="41" customFormat="1" ht="17" customHeight="1">
      <c r="A969" s="443"/>
      <c r="B969" s="95">
        <v>915</v>
      </c>
      <c r="C969" s="147" t="s">
        <v>1163</v>
      </c>
      <c r="D969" s="148" t="s">
        <v>1164</v>
      </c>
      <c r="E969" s="149">
        <v>1</v>
      </c>
      <c r="F969" s="227" t="s">
        <v>30</v>
      </c>
      <c r="G969" s="101" t="str">
        <f t="shared" ref="G969:G1032" si="80">IF(H969="","",IF(H969="ZAR","Local","Foreign"))</f>
        <v>Local</v>
      </c>
      <c r="H969" s="102" t="s">
        <v>31</v>
      </c>
      <c r="I969" s="106">
        <f>IF(G969="","",IF(G969="Foreign",VLOOKUP(H969,Currency!$E$20:$F$33,2,FALSE),1))</f>
        <v>1</v>
      </c>
      <c r="J969" s="102"/>
      <c r="K969" s="103">
        <f t="shared" ref="K969:K1032" si="81">J969*$I969</f>
        <v>0</v>
      </c>
      <c r="L969" s="104">
        <f t="shared" ref="L969:L1032" si="82">J969*$E969</f>
        <v>0</v>
      </c>
      <c r="M969" s="334">
        <f t="shared" ref="M969:M1032" si="83">K969*$E969</f>
        <v>0</v>
      </c>
    </row>
    <row r="970" spans="1:13" s="41" customFormat="1" ht="17" customHeight="1">
      <c r="A970" s="443"/>
      <c r="B970" s="95">
        <v>916</v>
      </c>
      <c r="C970" s="147" t="s">
        <v>1165</v>
      </c>
      <c r="D970" s="148" t="s">
        <v>1166</v>
      </c>
      <c r="E970" s="149">
        <v>1</v>
      </c>
      <c r="F970" s="227" t="s">
        <v>30</v>
      </c>
      <c r="G970" s="101" t="str">
        <f t="shared" si="80"/>
        <v>Local</v>
      </c>
      <c r="H970" s="102" t="s">
        <v>31</v>
      </c>
      <c r="I970" s="106">
        <f>IF(G970="","",IF(G970="Foreign",VLOOKUP(H970,Currency!$E$20:$F$33,2,FALSE),1))</f>
        <v>1</v>
      </c>
      <c r="J970" s="102"/>
      <c r="K970" s="103">
        <f t="shared" si="81"/>
        <v>0</v>
      </c>
      <c r="L970" s="104">
        <f t="shared" si="82"/>
        <v>0</v>
      </c>
      <c r="M970" s="334">
        <f t="shared" si="83"/>
        <v>0</v>
      </c>
    </row>
    <row r="971" spans="1:13" s="41" customFormat="1" ht="17" customHeight="1">
      <c r="A971" s="443"/>
      <c r="B971" s="95">
        <v>917</v>
      </c>
      <c r="C971" s="147" t="s">
        <v>618</v>
      </c>
      <c r="D971" s="148" t="s">
        <v>619</v>
      </c>
      <c r="E971" s="149">
        <v>2</v>
      </c>
      <c r="F971" s="227" t="s">
        <v>30</v>
      </c>
      <c r="G971" s="101" t="str">
        <f t="shared" si="80"/>
        <v>Local</v>
      </c>
      <c r="H971" s="102" t="s">
        <v>31</v>
      </c>
      <c r="I971" s="106">
        <f>IF(G971="","",IF(G971="Foreign",VLOOKUP(H971,Currency!$E$20:$F$33,2,FALSE),1))</f>
        <v>1</v>
      </c>
      <c r="J971" s="102"/>
      <c r="K971" s="103">
        <f t="shared" si="81"/>
        <v>0</v>
      </c>
      <c r="L971" s="104">
        <f t="shared" si="82"/>
        <v>0</v>
      </c>
      <c r="M971" s="334">
        <f t="shared" si="83"/>
        <v>0</v>
      </c>
    </row>
    <row r="972" spans="1:13" s="41" customFormat="1" ht="17" customHeight="1">
      <c r="A972" s="443"/>
      <c r="B972" s="95">
        <v>918</v>
      </c>
      <c r="C972" s="147" t="s">
        <v>1167</v>
      </c>
      <c r="D972" s="148" t="s">
        <v>1168</v>
      </c>
      <c r="E972" s="149">
        <v>1</v>
      </c>
      <c r="F972" s="227" t="s">
        <v>30</v>
      </c>
      <c r="G972" s="101" t="str">
        <f t="shared" si="80"/>
        <v>Local</v>
      </c>
      <c r="H972" s="102" t="s">
        <v>31</v>
      </c>
      <c r="I972" s="106">
        <f>IF(G972="","",IF(G972="Foreign",VLOOKUP(H972,Currency!$E$20:$F$33,2,FALSE),1))</f>
        <v>1</v>
      </c>
      <c r="J972" s="102"/>
      <c r="K972" s="103">
        <f t="shared" si="81"/>
        <v>0</v>
      </c>
      <c r="L972" s="104">
        <f t="shared" si="82"/>
        <v>0</v>
      </c>
      <c r="M972" s="334">
        <f t="shared" si="83"/>
        <v>0</v>
      </c>
    </row>
    <row r="973" spans="1:13" s="41" customFormat="1" ht="17" customHeight="1">
      <c r="A973" s="443"/>
      <c r="B973" s="95">
        <v>919</v>
      </c>
      <c r="C973" s="147" t="s">
        <v>763</v>
      </c>
      <c r="D973" s="148" t="s">
        <v>764</v>
      </c>
      <c r="E973" s="149">
        <v>1</v>
      </c>
      <c r="F973" s="227" t="s">
        <v>30</v>
      </c>
      <c r="G973" s="101" t="str">
        <f t="shared" si="80"/>
        <v>Local</v>
      </c>
      <c r="H973" s="102" t="s">
        <v>31</v>
      </c>
      <c r="I973" s="106">
        <f>IF(G973="","",IF(G973="Foreign",VLOOKUP(H973,Currency!$E$20:$F$33,2,FALSE),1))</f>
        <v>1</v>
      </c>
      <c r="J973" s="102"/>
      <c r="K973" s="103">
        <f t="shared" si="81"/>
        <v>0</v>
      </c>
      <c r="L973" s="104">
        <f t="shared" si="82"/>
        <v>0</v>
      </c>
      <c r="M973" s="334">
        <f t="shared" si="83"/>
        <v>0</v>
      </c>
    </row>
    <row r="974" spans="1:13" s="41" customFormat="1" ht="17" customHeight="1">
      <c r="A974" s="443"/>
      <c r="B974" s="95">
        <v>920</v>
      </c>
      <c r="C974" s="147" t="s">
        <v>765</v>
      </c>
      <c r="D974" s="148" t="s">
        <v>766</v>
      </c>
      <c r="E974" s="149">
        <v>1</v>
      </c>
      <c r="F974" s="227" t="s">
        <v>30</v>
      </c>
      <c r="G974" s="101" t="str">
        <f t="shared" si="80"/>
        <v>Local</v>
      </c>
      <c r="H974" s="102" t="s">
        <v>31</v>
      </c>
      <c r="I974" s="106">
        <f>IF(G974="","",IF(G974="Foreign",VLOOKUP(H974,Currency!$E$20:$F$33,2,FALSE),1))</f>
        <v>1</v>
      </c>
      <c r="J974" s="102"/>
      <c r="K974" s="103">
        <f t="shared" si="81"/>
        <v>0</v>
      </c>
      <c r="L974" s="104">
        <f t="shared" si="82"/>
        <v>0</v>
      </c>
      <c r="M974" s="334">
        <f t="shared" si="83"/>
        <v>0</v>
      </c>
    </row>
    <row r="975" spans="1:13" s="41" customFormat="1" ht="17" customHeight="1">
      <c r="A975" s="443"/>
      <c r="B975" s="95">
        <v>921</v>
      </c>
      <c r="C975" s="147" t="s">
        <v>856</v>
      </c>
      <c r="D975" s="148" t="s">
        <v>857</v>
      </c>
      <c r="E975" s="149">
        <v>1</v>
      </c>
      <c r="F975" s="227" t="s">
        <v>30</v>
      </c>
      <c r="G975" s="101" t="str">
        <f t="shared" si="80"/>
        <v>Local</v>
      </c>
      <c r="H975" s="102" t="s">
        <v>31</v>
      </c>
      <c r="I975" s="106">
        <f>IF(G975="","",IF(G975="Foreign",VLOOKUP(H975,Currency!$E$20:$F$33,2,FALSE),1))</f>
        <v>1</v>
      </c>
      <c r="J975" s="102"/>
      <c r="K975" s="103">
        <f t="shared" si="81"/>
        <v>0</v>
      </c>
      <c r="L975" s="104">
        <f t="shared" si="82"/>
        <v>0</v>
      </c>
      <c r="M975" s="334">
        <f t="shared" si="83"/>
        <v>0</v>
      </c>
    </row>
    <row r="976" spans="1:13" s="41" customFormat="1" ht="17" customHeight="1">
      <c r="A976" s="443"/>
      <c r="B976" s="95">
        <v>922</v>
      </c>
      <c r="C976" s="147" t="s">
        <v>1300</v>
      </c>
      <c r="D976" s="148" t="s">
        <v>1301</v>
      </c>
      <c r="E976" s="149">
        <v>1</v>
      </c>
      <c r="F976" s="227" t="s">
        <v>30</v>
      </c>
      <c r="G976" s="101" t="str">
        <f t="shared" si="80"/>
        <v>Local</v>
      </c>
      <c r="H976" s="102" t="s">
        <v>31</v>
      </c>
      <c r="I976" s="106">
        <f>IF(G976="","",IF(G976="Foreign",VLOOKUP(H976,Currency!$E$20:$F$33,2,FALSE),1))</f>
        <v>1</v>
      </c>
      <c r="J976" s="102"/>
      <c r="K976" s="103">
        <f t="shared" si="81"/>
        <v>0</v>
      </c>
      <c r="L976" s="104">
        <f t="shared" si="82"/>
        <v>0</v>
      </c>
      <c r="M976" s="334">
        <f t="shared" si="83"/>
        <v>0</v>
      </c>
    </row>
    <row r="977" spans="1:13" s="41" customFormat="1" ht="17" customHeight="1">
      <c r="A977" s="443"/>
      <c r="B977" s="95">
        <v>923</v>
      </c>
      <c r="C977" s="147" t="s">
        <v>745</v>
      </c>
      <c r="D977" s="148" t="s">
        <v>1169</v>
      </c>
      <c r="E977" s="149">
        <v>1</v>
      </c>
      <c r="F977" s="227" t="s">
        <v>30</v>
      </c>
      <c r="G977" s="101" t="str">
        <f t="shared" si="80"/>
        <v>Local</v>
      </c>
      <c r="H977" s="102" t="s">
        <v>31</v>
      </c>
      <c r="I977" s="106">
        <f>IF(G977="","",IF(G977="Foreign",VLOOKUP(H977,Currency!$E$20:$F$33,2,FALSE),1))</f>
        <v>1</v>
      </c>
      <c r="J977" s="102"/>
      <c r="K977" s="103">
        <f t="shared" si="81"/>
        <v>0</v>
      </c>
      <c r="L977" s="104">
        <f t="shared" si="82"/>
        <v>0</v>
      </c>
      <c r="M977" s="334">
        <f t="shared" si="83"/>
        <v>0</v>
      </c>
    </row>
    <row r="978" spans="1:13" s="41" customFormat="1" ht="17" customHeight="1">
      <c r="A978" s="443"/>
      <c r="B978" s="95">
        <v>924</v>
      </c>
      <c r="C978" s="147" t="s">
        <v>746</v>
      </c>
      <c r="D978" s="148" t="s">
        <v>747</v>
      </c>
      <c r="E978" s="149">
        <v>1</v>
      </c>
      <c r="F978" s="227" t="s">
        <v>30</v>
      </c>
      <c r="G978" s="101" t="str">
        <f t="shared" si="80"/>
        <v>Local</v>
      </c>
      <c r="H978" s="102" t="s">
        <v>31</v>
      </c>
      <c r="I978" s="106">
        <f>IF(G978="","",IF(G978="Foreign",VLOOKUP(H978,Currency!$E$20:$F$33,2,FALSE),1))</f>
        <v>1</v>
      </c>
      <c r="J978" s="102"/>
      <c r="K978" s="103">
        <f t="shared" si="81"/>
        <v>0</v>
      </c>
      <c r="L978" s="104">
        <f t="shared" si="82"/>
        <v>0</v>
      </c>
      <c r="M978" s="334">
        <f t="shared" si="83"/>
        <v>0</v>
      </c>
    </row>
    <row r="979" spans="1:13" s="41" customFormat="1" ht="17" customHeight="1">
      <c r="A979" s="443"/>
      <c r="B979" s="95">
        <v>925</v>
      </c>
      <c r="C979" s="147" t="s">
        <v>748</v>
      </c>
      <c r="D979" s="148" t="s">
        <v>749</v>
      </c>
      <c r="E979" s="149">
        <v>1</v>
      </c>
      <c r="F979" s="227" t="s">
        <v>30</v>
      </c>
      <c r="G979" s="101" t="str">
        <f t="shared" si="80"/>
        <v>Local</v>
      </c>
      <c r="H979" s="102" t="s">
        <v>31</v>
      </c>
      <c r="I979" s="106">
        <f>IF(G979="","",IF(G979="Foreign",VLOOKUP(H979,Currency!$E$20:$F$33,2,FALSE),1))</f>
        <v>1</v>
      </c>
      <c r="J979" s="102"/>
      <c r="K979" s="103">
        <f t="shared" si="81"/>
        <v>0</v>
      </c>
      <c r="L979" s="104">
        <f t="shared" si="82"/>
        <v>0</v>
      </c>
      <c r="M979" s="334">
        <f t="shared" si="83"/>
        <v>0</v>
      </c>
    </row>
    <row r="980" spans="1:13" s="41" customFormat="1" ht="17" customHeight="1">
      <c r="A980" s="443"/>
      <c r="B980" s="95">
        <v>926</v>
      </c>
      <c r="C980" s="147" t="s">
        <v>760</v>
      </c>
      <c r="D980" s="148" t="s">
        <v>761</v>
      </c>
      <c r="E980" s="149">
        <v>1</v>
      </c>
      <c r="F980" s="227" t="s">
        <v>30</v>
      </c>
      <c r="G980" s="101" t="str">
        <f t="shared" si="80"/>
        <v>Local</v>
      </c>
      <c r="H980" s="102" t="s">
        <v>31</v>
      </c>
      <c r="I980" s="106">
        <f>IF(G980="","",IF(G980="Foreign",VLOOKUP(H980,Currency!$E$20:$F$33,2,FALSE),1))</f>
        <v>1</v>
      </c>
      <c r="J980" s="102"/>
      <c r="K980" s="103">
        <f t="shared" si="81"/>
        <v>0</v>
      </c>
      <c r="L980" s="104">
        <f t="shared" si="82"/>
        <v>0</v>
      </c>
      <c r="M980" s="334">
        <f t="shared" si="83"/>
        <v>0</v>
      </c>
    </row>
    <row r="981" spans="1:13" s="41" customFormat="1" ht="17" customHeight="1">
      <c r="A981" s="443"/>
      <c r="B981" s="95">
        <v>927</v>
      </c>
      <c r="C981" s="147" t="s">
        <v>382</v>
      </c>
      <c r="D981" s="148" t="s">
        <v>383</v>
      </c>
      <c r="E981" s="149">
        <v>1</v>
      </c>
      <c r="F981" s="227" t="s">
        <v>30</v>
      </c>
      <c r="G981" s="101" t="str">
        <f t="shared" si="80"/>
        <v>Local</v>
      </c>
      <c r="H981" s="102" t="s">
        <v>31</v>
      </c>
      <c r="I981" s="106">
        <f>IF(G981="","",IF(G981="Foreign",VLOOKUP(H981,Currency!$E$20:$F$33,2,FALSE),1))</f>
        <v>1</v>
      </c>
      <c r="J981" s="102"/>
      <c r="K981" s="103">
        <f t="shared" si="81"/>
        <v>0</v>
      </c>
      <c r="L981" s="104">
        <f t="shared" si="82"/>
        <v>0</v>
      </c>
      <c r="M981" s="334">
        <f t="shared" si="83"/>
        <v>0</v>
      </c>
    </row>
    <row r="982" spans="1:13" s="41" customFormat="1" ht="17" customHeight="1">
      <c r="A982" s="443"/>
      <c r="B982" s="95">
        <v>928</v>
      </c>
      <c r="C982" s="151" t="s">
        <v>1306</v>
      </c>
      <c r="D982" s="148" t="s">
        <v>756</v>
      </c>
      <c r="E982" s="149">
        <v>1</v>
      </c>
      <c r="F982" s="227" t="s">
        <v>30</v>
      </c>
      <c r="G982" s="101" t="str">
        <f t="shared" si="80"/>
        <v>Local</v>
      </c>
      <c r="H982" s="102" t="s">
        <v>31</v>
      </c>
      <c r="I982" s="106">
        <f>IF(G982="","",IF(G982="Foreign",VLOOKUP(H982,Currency!$E$20:$F$33,2,FALSE),1))</f>
        <v>1</v>
      </c>
      <c r="J982" s="102"/>
      <c r="K982" s="103">
        <f t="shared" si="81"/>
        <v>0</v>
      </c>
      <c r="L982" s="104">
        <f t="shared" si="82"/>
        <v>0</v>
      </c>
      <c r="M982" s="334">
        <f t="shared" si="83"/>
        <v>0</v>
      </c>
    </row>
    <row r="983" spans="1:13" s="41" customFormat="1" ht="17" customHeight="1">
      <c r="A983" s="443"/>
      <c r="B983" s="95">
        <v>929</v>
      </c>
      <c r="C983" s="147" t="s">
        <v>1307</v>
      </c>
      <c r="D983" s="148" t="s">
        <v>1308</v>
      </c>
      <c r="E983" s="149">
        <v>1</v>
      </c>
      <c r="F983" s="227" t="s">
        <v>30</v>
      </c>
      <c r="G983" s="101" t="str">
        <f t="shared" si="80"/>
        <v>Local</v>
      </c>
      <c r="H983" s="102" t="s">
        <v>31</v>
      </c>
      <c r="I983" s="106">
        <f>IF(G983="","",IF(G983="Foreign",VLOOKUP(H983,Currency!$E$20:$F$33,2,FALSE),1))</f>
        <v>1</v>
      </c>
      <c r="J983" s="102"/>
      <c r="K983" s="103">
        <f t="shared" si="81"/>
        <v>0</v>
      </c>
      <c r="L983" s="104">
        <f t="shared" si="82"/>
        <v>0</v>
      </c>
      <c r="M983" s="334">
        <f t="shared" si="83"/>
        <v>0</v>
      </c>
    </row>
    <row r="984" spans="1:13" s="41" customFormat="1" ht="17" customHeight="1">
      <c r="A984" s="443"/>
      <c r="B984" s="95">
        <v>930</v>
      </c>
      <c r="C984" s="147" t="s">
        <v>1309</v>
      </c>
      <c r="D984" s="148" t="s">
        <v>1310</v>
      </c>
      <c r="E984" s="149">
        <v>1</v>
      </c>
      <c r="F984" s="227" t="s">
        <v>30</v>
      </c>
      <c r="G984" s="101" t="str">
        <f t="shared" si="80"/>
        <v>Local</v>
      </c>
      <c r="H984" s="102" t="s">
        <v>31</v>
      </c>
      <c r="I984" s="106">
        <f>IF(G984="","",IF(G984="Foreign",VLOOKUP(H984,Currency!$E$20:$F$33,2,FALSE),1))</f>
        <v>1</v>
      </c>
      <c r="J984" s="102"/>
      <c r="K984" s="103">
        <f t="shared" si="81"/>
        <v>0</v>
      </c>
      <c r="L984" s="104">
        <f t="shared" si="82"/>
        <v>0</v>
      </c>
      <c r="M984" s="334">
        <f t="shared" si="83"/>
        <v>0</v>
      </c>
    </row>
    <row r="985" spans="1:13" s="41" customFormat="1" ht="17" customHeight="1">
      <c r="A985" s="443"/>
      <c r="B985" s="95">
        <v>931</v>
      </c>
      <c r="C985" s="147" t="s">
        <v>1311</v>
      </c>
      <c r="D985" s="148" t="s">
        <v>1154</v>
      </c>
      <c r="E985" s="149">
        <v>1</v>
      </c>
      <c r="F985" s="227" t="s">
        <v>30</v>
      </c>
      <c r="G985" s="101" t="str">
        <f t="shared" si="80"/>
        <v>Local</v>
      </c>
      <c r="H985" s="102" t="s">
        <v>31</v>
      </c>
      <c r="I985" s="106">
        <f>IF(G985="","",IF(G985="Foreign",VLOOKUP(H985,Currency!$E$20:$F$33,2,FALSE),1))</f>
        <v>1</v>
      </c>
      <c r="J985" s="102"/>
      <c r="K985" s="103">
        <f t="shared" si="81"/>
        <v>0</v>
      </c>
      <c r="L985" s="104">
        <f t="shared" si="82"/>
        <v>0</v>
      </c>
      <c r="M985" s="334">
        <f t="shared" si="83"/>
        <v>0</v>
      </c>
    </row>
    <row r="986" spans="1:13" s="41" customFormat="1" ht="17" customHeight="1">
      <c r="A986" s="443"/>
      <c r="B986" s="95">
        <v>932</v>
      </c>
      <c r="C986" s="147" t="s">
        <v>1312</v>
      </c>
      <c r="D986" s="148" t="s">
        <v>1313</v>
      </c>
      <c r="E986" s="149">
        <v>1</v>
      </c>
      <c r="F986" s="227" t="s">
        <v>30</v>
      </c>
      <c r="G986" s="101" t="str">
        <f t="shared" si="80"/>
        <v>Local</v>
      </c>
      <c r="H986" s="102" t="s">
        <v>31</v>
      </c>
      <c r="I986" s="106">
        <f>IF(G986="","",IF(G986="Foreign",VLOOKUP(H986,Currency!$E$20:$F$33,2,FALSE),1))</f>
        <v>1</v>
      </c>
      <c r="J986" s="102"/>
      <c r="K986" s="103">
        <f t="shared" si="81"/>
        <v>0</v>
      </c>
      <c r="L986" s="104">
        <f t="shared" si="82"/>
        <v>0</v>
      </c>
      <c r="M986" s="334">
        <f t="shared" si="83"/>
        <v>0</v>
      </c>
    </row>
    <row r="987" spans="1:13" s="41" customFormat="1" ht="17" customHeight="1">
      <c r="A987" s="443"/>
      <c r="B987" s="95">
        <v>933</v>
      </c>
      <c r="C987" s="147" t="s">
        <v>848</v>
      </c>
      <c r="D987" s="148" t="s">
        <v>849</v>
      </c>
      <c r="E987" s="149">
        <v>1</v>
      </c>
      <c r="F987" s="227" t="s">
        <v>30</v>
      </c>
      <c r="G987" s="101" t="str">
        <f t="shared" si="80"/>
        <v>Local</v>
      </c>
      <c r="H987" s="102" t="s">
        <v>31</v>
      </c>
      <c r="I987" s="106">
        <f>IF(G987="","",IF(G987="Foreign",VLOOKUP(H987,Currency!$E$20:$F$33,2,FALSE),1))</f>
        <v>1</v>
      </c>
      <c r="J987" s="102"/>
      <c r="K987" s="103">
        <f t="shared" si="81"/>
        <v>0</v>
      </c>
      <c r="L987" s="104">
        <f t="shared" si="82"/>
        <v>0</v>
      </c>
      <c r="M987" s="334">
        <f t="shared" si="83"/>
        <v>0</v>
      </c>
    </row>
    <row r="988" spans="1:13" s="41" customFormat="1" ht="17" customHeight="1">
      <c r="A988" s="443"/>
      <c r="B988" s="95">
        <v>934</v>
      </c>
      <c r="C988" s="147" t="s">
        <v>1157</v>
      </c>
      <c r="D988" s="148" t="s">
        <v>851</v>
      </c>
      <c r="E988" s="149">
        <v>1</v>
      </c>
      <c r="F988" s="227" t="s">
        <v>30</v>
      </c>
      <c r="G988" s="101" t="str">
        <f t="shared" si="80"/>
        <v>Local</v>
      </c>
      <c r="H988" s="102" t="s">
        <v>31</v>
      </c>
      <c r="I988" s="106">
        <f>IF(G988="","",IF(G988="Foreign",VLOOKUP(H988,Currency!$E$20:$F$33,2,FALSE),1))</f>
        <v>1</v>
      </c>
      <c r="J988" s="102"/>
      <c r="K988" s="103">
        <f t="shared" si="81"/>
        <v>0</v>
      </c>
      <c r="L988" s="104">
        <f t="shared" si="82"/>
        <v>0</v>
      </c>
      <c r="M988" s="334">
        <f t="shared" si="83"/>
        <v>0</v>
      </c>
    </row>
    <row r="989" spans="1:13" s="41" customFormat="1" ht="17" customHeight="1">
      <c r="A989" s="443"/>
      <c r="B989" s="95">
        <v>935</v>
      </c>
      <c r="C989" s="147" t="s">
        <v>844</v>
      </c>
      <c r="D989" s="148" t="s">
        <v>845</v>
      </c>
      <c r="E989" s="149">
        <v>1</v>
      </c>
      <c r="F989" s="227" t="s">
        <v>30</v>
      </c>
      <c r="G989" s="101" t="str">
        <f t="shared" si="80"/>
        <v>Local</v>
      </c>
      <c r="H989" s="102" t="s">
        <v>31</v>
      </c>
      <c r="I989" s="106">
        <f>IF(G989="","",IF(G989="Foreign",VLOOKUP(H989,Currency!$E$20:$F$33,2,FALSE),1))</f>
        <v>1</v>
      </c>
      <c r="J989" s="102"/>
      <c r="K989" s="103">
        <f t="shared" si="81"/>
        <v>0</v>
      </c>
      <c r="L989" s="104">
        <f t="shared" si="82"/>
        <v>0</v>
      </c>
      <c r="M989" s="334">
        <f t="shared" si="83"/>
        <v>0</v>
      </c>
    </row>
    <row r="990" spans="1:13" s="41" customFormat="1" ht="17" customHeight="1">
      <c r="A990" s="443"/>
      <c r="B990" s="95">
        <v>936</v>
      </c>
      <c r="C990" s="147" t="s">
        <v>1158</v>
      </c>
      <c r="D990" s="148" t="s">
        <v>1159</v>
      </c>
      <c r="E990" s="149">
        <v>1</v>
      </c>
      <c r="F990" s="227" t="s">
        <v>30</v>
      </c>
      <c r="G990" s="101" t="str">
        <f t="shared" si="80"/>
        <v>Local</v>
      </c>
      <c r="H990" s="102" t="s">
        <v>31</v>
      </c>
      <c r="I990" s="106">
        <f>IF(G990="","",IF(G990="Foreign",VLOOKUP(H990,Currency!$E$20:$F$33,2,FALSE),1))</f>
        <v>1</v>
      </c>
      <c r="J990" s="102"/>
      <c r="K990" s="103">
        <f t="shared" si="81"/>
        <v>0</v>
      </c>
      <c r="L990" s="104">
        <f t="shared" si="82"/>
        <v>0</v>
      </c>
      <c r="M990" s="334">
        <f t="shared" si="83"/>
        <v>0</v>
      </c>
    </row>
    <row r="991" spans="1:13" s="41" customFormat="1" ht="17" customHeight="1">
      <c r="A991" s="443"/>
      <c r="B991" s="95">
        <v>937</v>
      </c>
      <c r="C991" s="147" t="s">
        <v>1203</v>
      </c>
      <c r="D991" s="148" t="s">
        <v>1204</v>
      </c>
      <c r="E991" s="149">
        <v>1</v>
      </c>
      <c r="F991" s="227" t="s">
        <v>30</v>
      </c>
      <c r="G991" s="101" t="str">
        <f t="shared" si="80"/>
        <v>Local</v>
      </c>
      <c r="H991" s="102" t="s">
        <v>31</v>
      </c>
      <c r="I991" s="106">
        <f>IF(G991="","",IF(G991="Foreign",VLOOKUP(H991,Currency!$E$20:$F$33,2,FALSE),1))</f>
        <v>1</v>
      </c>
      <c r="J991" s="102"/>
      <c r="K991" s="103">
        <f t="shared" si="81"/>
        <v>0</v>
      </c>
      <c r="L991" s="104">
        <f t="shared" si="82"/>
        <v>0</v>
      </c>
      <c r="M991" s="334">
        <f t="shared" si="83"/>
        <v>0</v>
      </c>
    </row>
    <row r="992" spans="1:13" s="41" customFormat="1" ht="17" customHeight="1">
      <c r="A992" s="443"/>
      <c r="B992" s="95">
        <v>938</v>
      </c>
      <c r="C992" s="147" t="s">
        <v>757</v>
      </c>
      <c r="D992" s="148" t="s">
        <v>758</v>
      </c>
      <c r="E992" s="149">
        <v>1</v>
      </c>
      <c r="F992" s="227" t="s">
        <v>30</v>
      </c>
      <c r="G992" s="101" t="str">
        <f t="shared" si="80"/>
        <v>Local</v>
      </c>
      <c r="H992" s="102" t="s">
        <v>31</v>
      </c>
      <c r="I992" s="106">
        <f>IF(G992="","",IF(G992="Foreign",VLOOKUP(H992,Currency!$E$20:$F$33,2,FALSE),1))</f>
        <v>1</v>
      </c>
      <c r="J992" s="102"/>
      <c r="K992" s="103">
        <f t="shared" si="81"/>
        <v>0</v>
      </c>
      <c r="L992" s="104">
        <f t="shared" si="82"/>
        <v>0</v>
      </c>
      <c r="M992" s="334">
        <f t="shared" si="83"/>
        <v>0</v>
      </c>
    </row>
    <row r="993" spans="1:13" s="41" customFormat="1" ht="17" customHeight="1">
      <c r="A993" s="443"/>
      <c r="B993" s="95">
        <v>939</v>
      </c>
      <c r="C993" s="147" t="s">
        <v>1176</v>
      </c>
      <c r="D993" s="148" t="s">
        <v>1177</v>
      </c>
      <c r="E993" s="149">
        <v>1</v>
      </c>
      <c r="F993" s="227" t="s">
        <v>30</v>
      </c>
      <c r="G993" s="101" t="str">
        <f t="shared" si="80"/>
        <v>Local</v>
      </c>
      <c r="H993" s="102" t="s">
        <v>31</v>
      </c>
      <c r="I993" s="106">
        <f>IF(G993="","",IF(G993="Foreign",VLOOKUP(H993,Currency!$E$20:$F$33,2,FALSE),1))</f>
        <v>1</v>
      </c>
      <c r="J993" s="102"/>
      <c r="K993" s="103">
        <f t="shared" si="81"/>
        <v>0</v>
      </c>
      <c r="L993" s="104">
        <f t="shared" si="82"/>
        <v>0</v>
      </c>
      <c r="M993" s="334">
        <f t="shared" si="83"/>
        <v>0</v>
      </c>
    </row>
    <row r="994" spans="1:13" s="41" customFormat="1" ht="17" customHeight="1">
      <c r="A994" s="443"/>
      <c r="B994" s="95">
        <v>940</v>
      </c>
      <c r="C994" s="147" t="s">
        <v>618</v>
      </c>
      <c r="D994" s="148" t="s">
        <v>619</v>
      </c>
      <c r="E994" s="149">
        <v>2</v>
      </c>
      <c r="F994" s="227" t="s">
        <v>30</v>
      </c>
      <c r="G994" s="101" t="str">
        <f t="shared" si="80"/>
        <v>Local</v>
      </c>
      <c r="H994" s="102" t="s">
        <v>31</v>
      </c>
      <c r="I994" s="106">
        <f>IF(G994="","",IF(G994="Foreign",VLOOKUP(H994,Currency!$E$20:$F$33,2,FALSE),1))</f>
        <v>1</v>
      </c>
      <c r="J994" s="102"/>
      <c r="K994" s="103">
        <f t="shared" si="81"/>
        <v>0</v>
      </c>
      <c r="L994" s="104">
        <f t="shared" si="82"/>
        <v>0</v>
      </c>
      <c r="M994" s="334">
        <f t="shared" si="83"/>
        <v>0</v>
      </c>
    </row>
    <row r="995" spans="1:13" s="41" customFormat="1" ht="17" customHeight="1">
      <c r="A995" s="443"/>
      <c r="B995" s="95">
        <v>941</v>
      </c>
      <c r="C995" s="147" t="s">
        <v>760</v>
      </c>
      <c r="D995" s="148" t="s">
        <v>761</v>
      </c>
      <c r="E995" s="149">
        <v>1</v>
      </c>
      <c r="F995" s="227" t="s">
        <v>30</v>
      </c>
      <c r="G995" s="101" t="str">
        <f t="shared" si="80"/>
        <v>Local</v>
      </c>
      <c r="H995" s="102" t="s">
        <v>31</v>
      </c>
      <c r="I995" s="106">
        <f>IF(G995="","",IF(G995="Foreign",VLOOKUP(H995,Currency!$E$20:$F$33,2,FALSE),1))</f>
        <v>1</v>
      </c>
      <c r="J995" s="102"/>
      <c r="K995" s="103">
        <f t="shared" si="81"/>
        <v>0</v>
      </c>
      <c r="L995" s="104">
        <f t="shared" si="82"/>
        <v>0</v>
      </c>
      <c r="M995" s="334">
        <f t="shared" si="83"/>
        <v>0</v>
      </c>
    </row>
    <row r="996" spans="1:13" s="41" customFormat="1" ht="17" customHeight="1">
      <c r="A996" s="443"/>
      <c r="B996" s="95">
        <v>942</v>
      </c>
      <c r="C996" s="147" t="s">
        <v>763</v>
      </c>
      <c r="D996" s="148" t="s">
        <v>764</v>
      </c>
      <c r="E996" s="149">
        <v>1</v>
      </c>
      <c r="F996" s="227" t="s">
        <v>30</v>
      </c>
      <c r="G996" s="101" t="str">
        <f t="shared" si="80"/>
        <v>Local</v>
      </c>
      <c r="H996" s="102" t="s">
        <v>31</v>
      </c>
      <c r="I996" s="106">
        <f>IF(G996="","",IF(G996="Foreign",VLOOKUP(H996,Currency!$E$20:$F$33,2,FALSE),1))</f>
        <v>1</v>
      </c>
      <c r="J996" s="102"/>
      <c r="K996" s="103">
        <f t="shared" si="81"/>
        <v>0</v>
      </c>
      <c r="L996" s="104">
        <f t="shared" si="82"/>
        <v>0</v>
      </c>
      <c r="M996" s="334">
        <f t="shared" si="83"/>
        <v>0</v>
      </c>
    </row>
    <row r="997" spans="1:13" s="41" customFormat="1" ht="17" customHeight="1">
      <c r="A997" s="443"/>
      <c r="B997" s="95">
        <v>943</v>
      </c>
      <c r="C997" s="147" t="s">
        <v>1217</v>
      </c>
      <c r="D997" s="148" t="s">
        <v>1218</v>
      </c>
      <c r="E997" s="149">
        <v>1</v>
      </c>
      <c r="F997" s="227" t="s">
        <v>30</v>
      </c>
      <c r="G997" s="101" t="str">
        <f t="shared" si="80"/>
        <v>Local</v>
      </c>
      <c r="H997" s="102" t="s">
        <v>31</v>
      </c>
      <c r="I997" s="106">
        <f>IF(G997="","",IF(G997="Foreign",VLOOKUP(H997,Currency!$E$20:$F$33,2,FALSE),1))</f>
        <v>1</v>
      </c>
      <c r="J997" s="102"/>
      <c r="K997" s="103">
        <f t="shared" si="81"/>
        <v>0</v>
      </c>
      <c r="L997" s="104">
        <f t="shared" si="82"/>
        <v>0</v>
      </c>
      <c r="M997" s="334">
        <f t="shared" si="83"/>
        <v>0</v>
      </c>
    </row>
    <row r="998" spans="1:13" s="41" customFormat="1" ht="17" customHeight="1">
      <c r="A998" s="443"/>
      <c r="B998" s="95">
        <v>944</v>
      </c>
      <c r="C998" s="147" t="s">
        <v>1167</v>
      </c>
      <c r="D998" s="148" t="s">
        <v>1168</v>
      </c>
      <c r="E998" s="149">
        <v>1</v>
      </c>
      <c r="F998" s="227" t="s">
        <v>30</v>
      </c>
      <c r="G998" s="101" t="str">
        <f t="shared" si="80"/>
        <v>Local</v>
      </c>
      <c r="H998" s="102" t="s">
        <v>31</v>
      </c>
      <c r="I998" s="106">
        <f>IF(G998="","",IF(G998="Foreign",VLOOKUP(H998,Currency!$E$20:$F$33,2,FALSE),1))</f>
        <v>1</v>
      </c>
      <c r="J998" s="102"/>
      <c r="K998" s="103">
        <f t="shared" si="81"/>
        <v>0</v>
      </c>
      <c r="L998" s="104">
        <f t="shared" si="82"/>
        <v>0</v>
      </c>
      <c r="M998" s="334">
        <f t="shared" si="83"/>
        <v>0</v>
      </c>
    </row>
    <row r="999" spans="1:13" s="41" customFormat="1" ht="17" customHeight="1">
      <c r="A999" s="443"/>
      <c r="B999" s="95">
        <v>945</v>
      </c>
      <c r="C999" s="147" t="s">
        <v>856</v>
      </c>
      <c r="D999" s="148" t="s">
        <v>857</v>
      </c>
      <c r="E999" s="149">
        <v>1</v>
      </c>
      <c r="F999" s="227" t="s">
        <v>30</v>
      </c>
      <c r="G999" s="101" t="str">
        <f t="shared" si="80"/>
        <v>Local</v>
      </c>
      <c r="H999" s="102" t="s">
        <v>31</v>
      </c>
      <c r="I999" s="106">
        <f>IF(G999="","",IF(G999="Foreign",VLOOKUP(H999,Currency!$E$20:$F$33,2,FALSE),1))</f>
        <v>1</v>
      </c>
      <c r="J999" s="102"/>
      <c r="K999" s="103">
        <f t="shared" si="81"/>
        <v>0</v>
      </c>
      <c r="L999" s="104">
        <f t="shared" si="82"/>
        <v>0</v>
      </c>
      <c r="M999" s="334">
        <f t="shared" si="83"/>
        <v>0</v>
      </c>
    </row>
    <row r="1000" spans="1:13" s="41" customFormat="1" ht="17" customHeight="1">
      <c r="A1000" s="443"/>
      <c r="B1000" s="95">
        <v>946</v>
      </c>
      <c r="C1000" s="147" t="s">
        <v>745</v>
      </c>
      <c r="D1000" s="148" t="s">
        <v>1169</v>
      </c>
      <c r="E1000" s="149">
        <v>1</v>
      </c>
      <c r="F1000" s="227" t="s">
        <v>30</v>
      </c>
      <c r="G1000" s="101" t="str">
        <f t="shared" si="80"/>
        <v>Local</v>
      </c>
      <c r="H1000" s="102" t="s">
        <v>31</v>
      </c>
      <c r="I1000" s="106">
        <f>IF(G1000="","",IF(G1000="Foreign",VLOOKUP(H1000,Currency!$E$20:$F$33,2,FALSE),1))</f>
        <v>1</v>
      </c>
      <c r="J1000" s="102"/>
      <c r="K1000" s="103">
        <f t="shared" si="81"/>
        <v>0</v>
      </c>
      <c r="L1000" s="104">
        <f t="shared" si="82"/>
        <v>0</v>
      </c>
      <c r="M1000" s="334">
        <f t="shared" si="83"/>
        <v>0</v>
      </c>
    </row>
    <row r="1001" spans="1:13" s="41" customFormat="1" ht="17" customHeight="1">
      <c r="A1001" s="443"/>
      <c r="B1001" s="95">
        <v>947</v>
      </c>
      <c r="C1001" s="147" t="s">
        <v>746</v>
      </c>
      <c r="D1001" s="148" t="s">
        <v>747</v>
      </c>
      <c r="E1001" s="149">
        <v>1</v>
      </c>
      <c r="F1001" s="227" t="s">
        <v>30</v>
      </c>
      <c r="G1001" s="101" t="str">
        <f t="shared" si="80"/>
        <v>Local</v>
      </c>
      <c r="H1001" s="102" t="s">
        <v>31</v>
      </c>
      <c r="I1001" s="106">
        <f>IF(G1001="","",IF(G1001="Foreign",VLOOKUP(H1001,Currency!$E$20:$F$33,2,FALSE),1))</f>
        <v>1</v>
      </c>
      <c r="J1001" s="102"/>
      <c r="K1001" s="103">
        <f t="shared" si="81"/>
        <v>0</v>
      </c>
      <c r="L1001" s="104">
        <f t="shared" si="82"/>
        <v>0</v>
      </c>
      <c r="M1001" s="334">
        <f t="shared" si="83"/>
        <v>0</v>
      </c>
    </row>
    <row r="1002" spans="1:13" s="41" customFormat="1" ht="17" customHeight="1">
      <c r="A1002" s="443"/>
      <c r="B1002" s="95">
        <v>948</v>
      </c>
      <c r="C1002" s="147" t="s">
        <v>748</v>
      </c>
      <c r="D1002" s="148" t="s">
        <v>749</v>
      </c>
      <c r="E1002" s="149">
        <v>1</v>
      </c>
      <c r="F1002" s="227" t="s">
        <v>30</v>
      </c>
      <c r="G1002" s="101" t="str">
        <f t="shared" si="80"/>
        <v>Local</v>
      </c>
      <c r="H1002" s="102" t="s">
        <v>31</v>
      </c>
      <c r="I1002" s="106">
        <f>IF(G1002="","",IF(G1002="Foreign",VLOOKUP(H1002,Currency!$E$20:$F$33,2,FALSE),1))</f>
        <v>1</v>
      </c>
      <c r="J1002" s="102"/>
      <c r="K1002" s="103">
        <f t="shared" si="81"/>
        <v>0</v>
      </c>
      <c r="L1002" s="104">
        <f t="shared" si="82"/>
        <v>0</v>
      </c>
      <c r="M1002" s="334">
        <f t="shared" si="83"/>
        <v>0</v>
      </c>
    </row>
    <row r="1003" spans="1:13" s="41" customFormat="1" ht="17" customHeight="1">
      <c r="A1003" s="443"/>
      <c r="B1003" s="95">
        <v>949</v>
      </c>
      <c r="C1003" s="147" t="s">
        <v>382</v>
      </c>
      <c r="D1003" s="148" t="s">
        <v>383</v>
      </c>
      <c r="E1003" s="149">
        <v>1</v>
      </c>
      <c r="F1003" s="227" t="s">
        <v>30</v>
      </c>
      <c r="G1003" s="101" t="str">
        <f t="shared" si="80"/>
        <v>Local</v>
      </c>
      <c r="H1003" s="102" t="s">
        <v>31</v>
      </c>
      <c r="I1003" s="106">
        <f>IF(G1003="","",IF(G1003="Foreign",VLOOKUP(H1003,Currency!$E$20:$F$33,2,FALSE),1))</f>
        <v>1</v>
      </c>
      <c r="J1003" s="102"/>
      <c r="K1003" s="103">
        <f t="shared" si="81"/>
        <v>0</v>
      </c>
      <c r="L1003" s="104">
        <f t="shared" si="82"/>
        <v>0</v>
      </c>
      <c r="M1003" s="334">
        <f t="shared" si="83"/>
        <v>0</v>
      </c>
    </row>
    <row r="1004" spans="1:13" s="41" customFormat="1" ht="17" customHeight="1">
      <c r="A1004" s="443"/>
      <c r="B1004" s="95">
        <v>950</v>
      </c>
      <c r="C1004" s="147" t="s">
        <v>1219</v>
      </c>
      <c r="D1004" s="148" t="s">
        <v>793</v>
      </c>
      <c r="E1004" s="149">
        <v>1</v>
      </c>
      <c r="F1004" s="227" t="s">
        <v>30</v>
      </c>
      <c r="G1004" s="101" t="str">
        <f t="shared" si="80"/>
        <v>Local</v>
      </c>
      <c r="H1004" s="102" t="s">
        <v>31</v>
      </c>
      <c r="I1004" s="106">
        <f>IF(G1004="","",IF(G1004="Foreign",VLOOKUP(H1004,Currency!$E$20:$F$33,2,FALSE),1))</f>
        <v>1</v>
      </c>
      <c r="J1004" s="102"/>
      <c r="K1004" s="103">
        <f t="shared" si="81"/>
        <v>0</v>
      </c>
      <c r="L1004" s="104">
        <f t="shared" si="82"/>
        <v>0</v>
      </c>
      <c r="M1004" s="334">
        <f t="shared" si="83"/>
        <v>0</v>
      </c>
    </row>
    <row r="1005" spans="1:13" s="41" customFormat="1" ht="17" customHeight="1">
      <c r="A1005" s="443"/>
      <c r="B1005" s="95">
        <v>951</v>
      </c>
      <c r="C1005" s="151" t="s">
        <v>1314</v>
      </c>
      <c r="D1005" s="148" t="s">
        <v>1315</v>
      </c>
      <c r="E1005" s="149">
        <v>1</v>
      </c>
      <c r="F1005" s="227" t="s">
        <v>30</v>
      </c>
      <c r="G1005" s="101" t="str">
        <f t="shared" si="80"/>
        <v>Local</v>
      </c>
      <c r="H1005" s="102" t="s">
        <v>31</v>
      </c>
      <c r="I1005" s="106">
        <f>IF(G1005="","",IF(G1005="Foreign",VLOOKUP(H1005,Currency!$E$20:$F$33,2,FALSE),1))</f>
        <v>1</v>
      </c>
      <c r="J1005" s="102"/>
      <c r="K1005" s="103">
        <f t="shared" si="81"/>
        <v>0</v>
      </c>
      <c r="L1005" s="104">
        <f t="shared" si="82"/>
        <v>0</v>
      </c>
      <c r="M1005" s="334">
        <f t="shared" si="83"/>
        <v>0</v>
      </c>
    </row>
    <row r="1006" spans="1:13" s="41" customFormat="1" ht="17" customHeight="1">
      <c r="A1006" s="443"/>
      <c r="B1006" s="95">
        <v>952</v>
      </c>
      <c r="C1006" s="147" t="s">
        <v>1316</v>
      </c>
      <c r="D1006" s="148" t="s">
        <v>1317</v>
      </c>
      <c r="E1006" s="149">
        <v>1</v>
      </c>
      <c r="F1006" s="227" t="s">
        <v>30</v>
      </c>
      <c r="G1006" s="101" t="str">
        <f t="shared" si="80"/>
        <v>Local</v>
      </c>
      <c r="H1006" s="102" t="s">
        <v>31</v>
      </c>
      <c r="I1006" s="106">
        <f>IF(G1006="","",IF(G1006="Foreign",VLOOKUP(H1006,Currency!$E$20:$F$33,2,FALSE),1))</f>
        <v>1</v>
      </c>
      <c r="J1006" s="102"/>
      <c r="K1006" s="103">
        <f t="shared" si="81"/>
        <v>0</v>
      </c>
      <c r="L1006" s="104">
        <f t="shared" si="82"/>
        <v>0</v>
      </c>
      <c r="M1006" s="334">
        <f t="shared" si="83"/>
        <v>0</v>
      </c>
    </row>
    <row r="1007" spans="1:13" s="41" customFormat="1" ht="17" customHeight="1">
      <c r="A1007" s="443"/>
      <c r="B1007" s="95">
        <v>953</v>
      </c>
      <c r="C1007" s="147" t="s">
        <v>1318</v>
      </c>
      <c r="D1007" s="148" t="s">
        <v>1319</v>
      </c>
      <c r="E1007" s="149">
        <v>1</v>
      </c>
      <c r="F1007" s="227" t="s">
        <v>30</v>
      </c>
      <c r="G1007" s="101" t="str">
        <f t="shared" si="80"/>
        <v>Local</v>
      </c>
      <c r="H1007" s="102" t="s">
        <v>31</v>
      </c>
      <c r="I1007" s="106">
        <f>IF(G1007="","",IF(G1007="Foreign",VLOOKUP(H1007,Currency!$E$20:$F$33,2,FALSE),1))</f>
        <v>1</v>
      </c>
      <c r="J1007" s="102"/>
      <c r="K1007" s="103">
        <f t="shared" si="81"/>
        <v>0</v>
      </c>
      <c r="L1007" s="104">
        <f t="shared" si="82"/>
        <v>0</v>
      </c>
      <c r="M1007" s="334">
        <f t="shared" si="83"/>
        <v>0</v>
      </c>
    </row>
    <row r="1008" spans="1:13" s="41" customFormat="1" ht="17" customHeight="1">
      <c r="A1008" s="443"/>
      <c r="B1008" s="95">
        <v>954</v>
      </c>
      <c r="C1008" s="147" t="s">
        <v>1320</v>
      </c>
      <c r="D1008" s="148" t="s">
        <v>1154</v>
      </c>
      <c r="E1008" s="149">
        <v>1</v>
      </c>
      <c r="F1008" s="227" t="s">
        <v>30</v>
      </c>
      <c r="G1008" s="101" t="str">
        <f t="shared" si="80"/>
        <v>Local</v>
      </c>
      <c r="H1008" s="102" t="s">
        <v>31</v>
      </c>
      <c r="I1008" s="106">
        <f>IF(G1008="","",IF(G1008="Foreign",VLOOKUP(H1008,Currency!$E$20:$F$33,2,FALSE),1))</f>
        <v>1</v>
      </c>
      <c r="J1008" s="102"/>
      <c r="K1008" s="103">
        <f t="shared" si="81"/>
        <v>0</v>
      </c>
      <c r="L1008" s="104">
        <f t="shared" si="82"/>
        <v>0</v>
      </c>
      <c r="M1008" s="334">
        <f t="shared" si="83"/>
        <v>0</v>
      </c>
    </row>
    <row r="1009" spans="1:13" s="41" customFormat="1" ht="17" customHeight="1">
      <c r="A1009" s="443"/>
      <c r="B1009" s="95">
        <v>955</v>
      </c>
      <c r="C1009" s="147" t="s">
        <v>1321</v>
      </c>
      <c r="D1009" s="148" t="s">
        <v>1322</v>
      </c>
      <c r="E1009" s="149">
        <v>1</v>
      </c>
      <c r="F1009" s="227" t="s">
        <v>30</v>
      </c>
      <c r="G1009" s="101" t="str">
        <f t="shared" si="80"/>
        <v>Local</v>
      </c>
      <c r="H1009" s="102" t="s">
        <v>31</v>
      </c>
      <c r="I1009" s="106">
        <f>IF(G1009="","",IF(G1009="Foreign",VLOOKUP(H1009,Currency!$E$20:$F$33,2,FALSE),1))</f>
        <v>1</v>
      </c>
      <c r="J1009" s="102"/>
      <c r="K1009" s="103">
        <f t="shared" si="81"/>
        <v>0</v>
      </c>
      <c r="L1009" s="104">
        <f t="shared" si="82"/>
        <v>0</v>
      </c>
      <c r="M1009" s="334">
        <f t="shared" si="83"/>
        <v>0</v>
      </c>
    </row>
    <row r="1010" spans="1:13" s="41" customFormat="1" ht="17" customHeight="1">
      <c r="A1010" s="443"/>
      <c r="B1010" s="95">
        <v>956</v>
      </c>
      <c r="C1010" s="147" t="s">
        <v>848</v>
      </c>
      <c r="D1010" s="148" t="s">
        <v>849</v>
      </c>
      <c r="E1010" s="149">
        <v>1</v>
      </c>
      <c r="F1010" s="227" t="s">
        <v>30</v>
      </c>
      <c r="G1010" s="101" t="str">
        <f t="shared" si="80"/>
        <v>Local</v>
      </c>
      <c r="H1010" s="102" t="s">
        <v>31</v>
      </c>
      <c r="I1010" s="106">
        <f>IF(G1010="","",IF(G1010="Foreign",VLOOKUP(H1010,Currency!$E$20:$F$33,2,FALSE),1))</f>
        <v>1</v>
      </c>
      <c r="J1010" s="102"/>
      <c r="K1010" s="103">
        <f t="shared" si="81"/>
        <v>0</v>
      </c>
      <c r="L1010" s="104">
        <f t="shared" si="82"/>
        <v>0</v>
      </c>
      <c r="M1010" s="334">
        <f t="shared" si="83"/>
        <v>0</v>
      </c>
    </row>
    <row r="1011" spans="1:13" s="41" customFormat="1" ht="17" customHeight="1">
      <c r="A1011" s="443"/>
      <c r="B1011" s="95">
        <v>957</v>
      </c>
      <c r="C1011" s="147" t="s">
        <v>1157</v>
      </c>
      <c r="D1011" s="148" t="s">
        <v>851</v>
      </c>
      <c r="E1011" s="149">
        <v>1</v>
      </c>
      <c r="F1011" s="227" t="s">
        <v>30</v>
      </c>
      <c r="G1011" s="101" t="str">
        <f t="shared" si="80"/>
        <v>Local</v>
      </c>
      <c r="H1011" s="102" t="s">
        <v>31</v>
      </c>
      <c r="I1011" s="106">
        <f>IF(G1011="","",IF(G1011="Foreign",VLOOKUP(H1011,Currency!$E$20:$F$33,2,FALSE),1))</f>
        <v>1</v>
      </c>
      <c r="J1011" s="102"/>
      <c r="K1011" s="103">
        <f t="shared" si="81"/>
        <v>0</v>
      </c>
      <c r="L1011" s="104">
        <f t="shared" si="82"/>
        <v>0</v>
      </c>
      <c r="M1011" s="334">
        <f t="shared" si="83"/>
        <v>0</v>
      </c>
    </row>
    <row r="1012" spans="1:13" s="41" customFormat="1" ht="17" customHeight="1">
      <c r="A1012" s="443"/>
      <c r="B1012" s="95">
        <v>958</v>
      </c>
      <c r="C1012" s="147" t="s">
        <v>844</v>
      </c>
      <c r="D1012" s="148" t="s">
        <v>845</v>
      </c>
      <c r="E1012" s="149">
        <v>1</v>
      </c>
      <c r="F1012" s="227" t="s">
        <v>30</v>
      </c>
      <c r="G1012" s="101" t="str">
        <f t="shared" si="80"/>
        <v>Local</v>
      </c>
      <c r="H1012" s="102" t="s">
        <v>31</v>
      </c>
      <c r="I1012" s="106">
        <f>IF(G1012="","",IF(G1012="Foreign",VLOOKUP(H1012,Currency!$E$20:$F$33,2,FALSE),1))</f>
        <v>1</v>
      </c>
      <c r="J1012" s="102"/>
      <c r="K1012" s="103">
        <f t="shared" si="81"/>
        <v>0</v>
      </c>
      <c r="L1012" s="104">
        <f t="shared" si="82"/>
        <v>0</v>
      </c>
      <c r="M1012" s="334">
        <f t="shared" si="83"/>
        <v>0</v>
      </c>
    </row>
    <row r="1013" spans="1:13" s="41" customFormat="1" ht="17" customHeight="1">
      <c r="A1013" s="443"/>
      <c r="B1013" s="95">
        <v>959</v>
      </c>
      <c r="C1013" s="147" t="s">
        <v>1158</v>
      </c>
      <c r="D1013" s="148" t="s">
        <v>1159</v>
      </c>
      <c r="E1013" s="149">
        <v>1</v>
      </c>
      <c r="F1013" s="227" t="s">
        <v>30</v>
      </c>
      <c r="G1013" s="101" t="str">
        <f t="shared" si="80"/>
        <v>Local</v>
      </c>
      <c r="H1013" s="102" t="s">
        <v>31</v>
      </c>
      <c r="I1013" s="106">
        <f>IF(G1013="","",IF(G1013="Foreign",VLOOKUP(H1013,Currency!$E$20:$F$33,2,FALSE),1))</f>
        <v>1</v>
      </c>
      <c r="J1013" s="102"/>
      <c r="K1013" s="103">
        <f t="shared" si="81"/>
        <v>0</v>
      </c>
      <c r="L1013" s="104">
        <f t="shared" si="82"/>
        <v>0</v>
      </c>
      <c r="M1013" s="334">
        <f t="shared" si="83"/>
        <v>0</v>
      </c>
    </row>
    <row r="1014" spans="1:13" s="41" customFormat="1" ht="17" customHeight="1">
      <c r="A1014" s="443"/>
      <c r="B1014" s="95">
        <v>960</v>
      </c>
      <c r="C1014" s="147" t="s">
        <v>1160</v>
      </c>
      <c r="D1014" s="148" t="s">
        <v>1161</v>
      </c>
      <c r="E1014" s="149">
        <v>1</v>
      </c>
      <c r="F1014" s="227" t="s">
        <v>30</v>
      </c>
      <c r="G1014" s="101" t="str">
        <f t="shared" si="80"/>
        <v>Local</v>
      </c>
      <c r="H1014" s="102" t="s">
        <v>31</v>
      </c>
      <c r="I1014" s="106">
        <f>IF(G1014="","",IF(G1014="Foreign",VLOOKUP(H1014,Currency!$E$20:$F$33,2,FALSE),1))</f>
        <v>1</v>
      </c>
      <c r="J1014" s="102"/>
      <c r="K1014" s="103">
        <f t="shared" si="81"/>
        <v>0</v>
      </c>
      <c r="L1014" s="104">
        <f t="shared" si="82"/>
        <v>0</v>
      </c>
      <c r="M1014" s="334">
        <f t="shared" si="83"/>
        <v>0</v>
      </c>
    </row>
    <row r="1015" spans="1:13" s="41" customFormat="1" ht="17" customHeight="1">
      <c r="A1015" s="443"/>
      <c r="B1015" s="95">
        <v>961</v>
      </c>
      <c r="C1015" s="147" t="s">
        <v>757</v>
      </c>
      <c r="D1015" s="148" t="s">
        <v>758</v>
      </c>
      <c r="E1015" s="149">
        <v>1</v>
      </c>
      <c r="F1015" s="227" t="s">
        <v>30</v>
      </c>
      <c r="G1015" s="101" t="str">
        <f t="shared" si="80"/>
        <v>Local</v>
      </c>
      <c r="H1015" s="102" t="s">
        <v>31</v>
      </c>
      <c r="I1015" s="106">
        <f>IF(G1015="","",IF(G1015="Foreign",VLOOKUP(H1015,Currency!$E$20:$F$33,2,FALSE),1))</f>
        <v>1</v>
      </c>
      <c r="J1015" s="102"/>
      <c r="K1015" s="103">
        <f t="shared" si="81"/>
        <v>0</v>
      </c>
      <c r="L1015" s="104">
        <f t="shared" si="82"/>
        <v>0</v>
      </c>
      <c r="M1015" s="334">
        <f t="shared" si="83"/>
        <v>0</v>
      </c>
    </row>
    <row r="1016" spans="1:13" s="41" customFormat="1" ht="17" customHeight="1">
      <c r="A1016" s="443"/>
      <c r="B1016" s="95">
        <v>962</v>
      </c>
      <c r="C1016" s="147" t="s">
        <v>1176</v>
      </c>
      <c r="D1016" s="148" t="s">
        <v>1177</v>
      </c>
      <c r="E1016" s="149">
        <v>1</v>
      </c>
      <c r="F1016" s="227" t="s">
        <v>30</v>
      </c>
      <c r="G1016" s="101" t="str">
        <f t="shared" si="80"/>
        <v>Local</v>
      </c>
      <c r="H1016" s="102" t="s">
        <v>31</v>
      </c>
      <c r="I1016" s="106">
        <f>IF(G1016="","",IF(G1016="Foreign",VLOOKUP(H1016,Currency!$E$20:$F$33,2,FALSE),1))</f>
        <v>1</v>
      </c>
      <c r="J1016" s="102"/>
      <c r="K1016" s="103">
        <f t="shared" si="81"/>
        <v>0</v>
      </c>
      <c r="L1016" s="104">
        <f t="shared" si="82"/>
        <v>0</v>
      </c>
      <c r="M1016" s="334">
        <f t="shared" si="83"/>
        <v>0</v>
      </c>
    </row>
    <row r="1017" spans="1:13" s="41" customFormat="1" ht="17" customHeight="1">
      <c r="A1017" s="443"/>
      <c r="B1017" s="95">
        <v>963</v>
      </c>
      <c r="C1017" s="147" t="s">
        <v>741</v>
      </c>
      <c r="D1017" s="148" t="s">
        <v>742</v>
      </c>
      <c r="E1017" s="149">
        <v>2</v>
      </c>
      <c r="F1017" s="227" t="s">
        <v>30</v>
      </c>
      <c r="G1017" s="101" t="str">
        <f t="shared" si="80"/>
        <v>Local</v>
      </c>
      <c r="H1017" s="102" t="s">
        <v>31</v>
      </c>
      <c r="I1017" s="106">
        <f>IF(G1017="","",IF(G1017="Foreign",VLOOKUP(H1017,Currency!$E$20:$F$33,2,FALSE),1))</f>
        <v>1</v>
      </c>
      <c r="J1017" s="102"/>
      <c r="K1017" s="103">
        <f t="shared" si="81"/>
        <v>0</v>
      </c>
      <c r="L1017" s="104">
        <f t="shared" si="82"/>
        <v>0</v>
      </c>
      <c r="M1017" s="334">
        <f t="shared" si="83"/>
        <v>0</v>
      </c>
    </row>
    <row r="1018" spans="1:13" s="41" customFormat="1" ht="17" customHeight="1">
      <c r="A1018" s="443"/>
      <c r="B1018" s="95">
        <v>964</v>
      </c>
      <c r="C1018" s="147" t="s">
        <v>1240</v>
      </c>
      <c r="D1018" s="148" t="s">
        <v>1241</v>
      </c>
      <c r="E1018" s="149">
        <v>1</v>
      </c>
      <c r="F1018" s="227" t="s">
        <v>30</v>
      </c>
      <c r="G1018" s="101" t="str">
        <f t="shared" si="80"/>
        <v>Local</v>
      </c>
      <c r="H1018" s="102" t="s">
        <v>31</v>
      </c>
      <c r="I1018" s="106">
        <f>IF(G1018="","",IF(G1018="Foreign",VLOOKUP(H1018,Currency!$E$20:$F$33,2,FALSE),1))</f>
        <v>1</v>
      </c>
      <c r="J1018" s="102"/>
      <c r="K1018" s="103">
        <f t="shared" si="81"/>
        <v>0</v>
      </c>
      <c r="L1018" s="104">
        <f t="shared" si="82"/>
        <v>0</v>
      </c>
      <c r="M1018" s="334">
        <f t="shared" si="83"/>
        <v>0</v>
      </c>
    </row>
    <row r="1019" spans="1:13" s="41" customFormat="1" ht="17" customHeight="1">
      <c r="A1019" s="443"/>
      <c r="B1019" s="95">
        <v>965</v>
      </c>
      <c r="C1019" s="147" t="s">
        <v>763</v>
      </c>
      <c r="D1019" s="148" t="s">
        <v>764</v>
      </c>
      <c r="E1019" s="149">
        <v>1</v>
      </c>
      <c r="F1019" s="227" t="s">
        <v>30</v>
      </c>
      <c r="G1019" s="101" t="str">
        <f t="shared" si="80"/>
        <v>Local</v>
      </c>
      <c r="H1019" s="102" t="s">
        <v>31</v>
      </c>
      <c r="I1019" s="106">
        <f>IF(G1019="","",IF(G1019="Foreign",VLOOKUP(H1019,Currency!$E$20:$F$33,2,FALSE),1))</f>
        <v>1</v>
      </c>
      <c r="J1019" s="102"/>
      <c r="K1019" s="103">
        <f t="shared" si="81"/>
        <v>0</v>
      </c>
      <c r="L1019" s="104">
        <f t="shared" si="82"/>
        <v>0</v>
      </c>
      <c r="M1019" s="334">
        <f t="shared" si="83"/>
        <v>0</v>
      </c>
    </row>
    <row r="1020" spans="1:13" s="41" customFormat="1" ht="17" customHeight="1">
      <c r="A1020" s="443"/>
      <c r="B1020" s="95">
        <v>966</v>
      </c>
      <c r="C1020" s="147" t="s">
        <v>1217</v>
      </c>
      <c r="D1020" s="148" t="s">
        <v>1218</v>
      </c>
      <c r="E1020" s="149">
        <v>1</v>
      </c>
      <c r="F1020" s="227" t="s">
        <v>30</v>
      </c>
      <c r="G1020" s="101" t="str">
        <f t="shared" si="80"/>
        <v>Local</v>
      </c>
      <c r="H1020" s="102" t="s">
        <v>31</v>
      </c>
      <c r="I1020" s="106">
        <f>IF(G1020="","",IF(G1020="Foreign",VLOOKUP(H1020,Currency!$E$20:$F$33,2,FALSE),1))</f>
        <v>1</v>
      </c>
      <c r="J1020" s="102"/>
      <c r="K1020" s="103">
        <f t="shared" si="81"/>
        <v>0</v>
      </c>
      <c r="L1020" s="104">
        <f t="shared" si="82"/>
        <v>0</v>
      </c>
      <c r="M1020" s="334">
        <f t="shared" si="83"/>
        <v>0</v>
      </c>
    </row>
    <row r="1021" spans="1:13" s="41" customFormat="1" ht="17" customHeight="1">
      <c r="A1021" s="443"/>
      <c r="B1021" s="95">
        <v>967</v>
      </c>
      <c r="C1021" s="147" t="s">
        <v>1167</v>
      </c>
      <c r="D1021" s="148" t="s">
        <v>1168</v>
      </c>
      <c r="E1021" s="149">
        <v>1</v>
      </c>
      <c r="F1021" s="227" t="s">
        <v>30</v>
      </c>
      <c r="G1021" s="101" t="str">
        <f t="shared" si="80"/>
        <v>Local</v>
      </c>
      <c r="H1021" s="102" t="s">
        <v>31</v>
      </c>
      <c r="I1021" s="106">
        <f>IF(G1021="","",IF(G1021="Foreign",VLOOKUP(H1021,Currency!$E$20:$F$33,2,FALSE),1))</f>
        <v>1</v>
      </c>
      <c r="J1021" s="102"/>
      <c r="K1021" s="103">
        <f t="shared" si="81"/>
        <v>0</v>
      </c>
      <c r="L1021" s="104">
        <f t="shared" si="82"/>
        <v>0</v>
      </c>
      <c r="M1021" s="334">
        <f t="shared" si="83"/>
        <v>0</v>
      </c>
    </row>
    <row r="1022" spans="1:13" s="41" customFormat="1" ht="17" customHeight="1">
      <c r="A1022" s="443"/>
      <c r="B1022" s="95">
        <v>968</v>
      </c>
      <c r="C1022" s="147" t="s">
        <v>856</v>
      </c>
      <c r="D1022" s="148" t="s">
        <v>857</v>
      </c>
      <c r="E1022" s="149">
        <v>1</v>
      </c>
      <c r="F1022" s="227" t="s">
        <v>30</v>
      </c>
      <c r="G1022" s="101" t="str">
        <f t="shared" si="80"/>
        <v>Local</v>
      </c>
      <c r="H1022" s="102" t="s">
        <v>31</v>
      </c>
      <c r="I1022" s="106">
        <f>IF(G1022="","",IF(G1022="Foreign",VLOOKUP(H1022,Currency!$E$20:$F$33,2,FALSE),1))</f>
        <v>1</v>
      </c>
      <c r="J1022" s="102"/>
      <c r="K1022" s="103">
        <f t="shared" si="81"/>
        <v>0</v>
      </c>
      <c r="L1022" s="104">
        <f t="shared" si="82"/>
        <v>0</v>
      </c>
      <c r="M1022" s="334">
        <f t="shared" si="83"/>
        <v>0</v>
      </c>
    </row>
    <row r="1023" spans="1:13" s="41" customFormat="1" ht="17" customHeight="1">
      <c r="A1023" s="443"/>
      <c r="B1023" s="95">
        <v>969</v>
      </c>
      <c r="C1023" s="147" t="s">
        <v>745</v>
      </c>
      <c r="D1023" s="148" t="s">
        <v>1169</v>
      </c>
      <c r="E1023" s="149">
        <v>1</v>
      </c>
      <c r="F1023" s="227" t="s">
        <v>30</v>
      </c>
      <c r="G1023" s="101" t="str">
        <f t="shared" si="80"/>
        <v>Local</v>
      </c>
      <c r="H1023" s="102" t="s">
        <v>31</v>
      </c>
      <c r="I1023" s="106">
        <f>IF(G1023="","",IF(G1023="Foreign",VLOOKUP(H1023,Currency!$E$20:$F$33,2,FALSE),1))</f>
        <v>1</v>
      </c>
      <c r="J1023" s="102"/>
      <c r="K1023" s="103">
        <f t="shared" si="81"/>
        <v>0</v>
      </c>
      <c r="L1023" s="104">
        <f t="shared" si="82"/>
        <v>0</v>
      </c>
      <c r="M1023" s="334">
        <f t="shared" si="83"/>
        <v>0</v>
      </c>
    </row>
    <row r="1024" spans="1:13" s="41" customFormat="1" ht="17" customHeight="1">
      <c r="A1024" s="443"/>
      <c r="B1024" s="95">
        <v>970</v>
      </c>
      <c r="C1024" s="147" t="s">
        <v>746</v>
      </c>
      <c r="D1024" s="148" t="s">
        <v>747</v>
      </c>
      <c r="E1024" s="149">
        <v>1</v>
      </c>
      <c r="F1024" s="227" t="s">
        <v>30</v>
      </c>
      <c r="G1024" s="101" t="str">
        <f t="shared" si="80"/>
        <v>Local</v>
      </c>
      <c r="H1024" s="102" t="s">
        <v>31</v>
      </c>
      <c r="I1024" s="106">
        <f>IF(G1024="","",IF(G1024="Foreign",VLOOKUP(H1024,Currency!$E$20:$F$33,2,FALSE),1))</f>
        <v>1</v>
      </c>
      <c r="J1024" s="102"/>
      <c r="K1024" s="103">
        <f t="shared" si="81"/>
        <v>0</v>
      </c>
      <c r="L1024" s="104">
        <f t="shared" si="82"/>
        <v>0</v>
      </c>
      <c r="M1024" s="334">
        <f t="shared" si="83"/>
        <v>0</v>
      </c>
    </row>
    <row r="1025" spans="1:13" s="41" customFormat="1" ht="17" customHeight="1">
      <c r="A1025" s="443"/>
      <c r="B1025" s="95">
        <v>971</v>
      </c>
      <c r="C1025" s="147" t="s">
        <v>748</v>
      </c>
      <c r="D1025" s="148" t="s">
        <v>749</v>
      </c>
      <c r="E1025" s="149">
        <v>1</v>
      </c>
      <c r="F1025" s="227" t="s">
        <v>30</v>
      </c>
      <c r="G1025" s="101" t="str">
        <f t="shared" si="80"/>
        <v>Local</v>
      </c>
      <c r="H1025" s="102" t="s">
        <v>31</v>
      </c>
      <c r="I1025" s="106">
        <f>IF(G1025="","",IF(G1025="Foreign",VLOOKUP(H1025,Currency!$E$20:$F$33,2,FALSE),1))</f>
        <v>1</v>
      </c>
      <c r="J1025" s="102"/>
      <c r="K1025" s="103">
        <f t="shared" si="81"/>
        <v>0</v>
      </c>
      <c r="L1025" s="104">
        <f t="shared" si="82"/>
        <v>0</v>
      </c>
      <c r="M1025" s="334">
        <f t="shared" si="83"/>
        <v>0</v>
      </c>
    </row>
    <row r="1026" spans="1:13" s="41" customFormat="1" ht="17" customHeight="1">
      <c r="A1026" s="443"/>
      <c r="B1026" s="95">
        <v>972</v>
      </c>
      <c r="C1026" s="147" t="s">
        <v>382</v>
      </c>
      <c r="D1026" s="148" t="s">
        <v>383</v>
      </c>
      <c r="E1026" s="149">
        <v>1</v>
      </c>
      <c r="F1026" s="227" t="s">
        <v>30</v>
      </c>
      <c r="G1026" s="101" t="str">
        <f t="shared" si="80"/>
        <v>Local</v>
      </c>
      <c r="H1026" s="102" t="s">
        <v>31</v>
      </c>
      <c r="I1026" s="106">
        <f>IF(G1026="","",IF(G1026="Foreign",VLOOKUP(H1026,Currency!$E$20:$F$33,2,FALSE),1))</f>
        <v>1</v>
      </c>
      <c r="J1026" s="102"/>
      <c r="K1026" s="103">
        <f t="shared" si="81"/>
        <v>0</v>
      </c>
      <c r="L1026" s="104">
        <f t="shared" si="82"/>
        <v>0</v>
      </c>
      <c r="M1026" s="334">
        <f t="shared" si="83"/>
        <v>0</v>
      </c>
    </row>
    <row r="1027" spans="1:13" s="41" customFormat="1" ht="17" customHeight="1">
      <c r="A1027" s="443"/>
      <c r="B1027" s="95">
        <v>973</v>
      </c>
      <c r="C1027" s="147" t="s">
        <v>1219</v>
      </c>
      <c r="D1027" s="148" t="s">
        <v>793</v>
      </c>
      <c r="E1027" s="149">
        <v>1</v>
      </c>
      <c r="F1027" s="227" t="s">
        <v>30</v>
      </c>
      <c r="G1027" s="101" t="str">
        <f t="shared" si="80"/>
        <v>Local</v>
      </c>
      <c r="H1027" s="102" t="s">
        <v>31</v>
      </c>
      <c r="I1027" s="106">
        <f>IF(G1027="","",IF(G1027="Foreign",VLOOKUP(H1027,Currency!$E$20:$F$33,2,FALSE),1))</f>
        <v>1</v>
      </c>
      <c r="J1027" s="102"/>
      <c r="K1027" s="103">
        <f t="shared" si="81"/>
        <v>0</v>
      </c>
      <c r="L1027" s="104">
        <f t="shared" si="82"/>
        <v>0</v>
      </c>
      <c r="M1027" s="334">
        <f t="shared" si="83"/>
        <v>0</v>
      </c>
    </row>
    <row r="1028" spans="1:13" s="41" customFormat="1" ht="17" customHeight="1">
      <c r="A1028" s="443"/>
      <c r="B1028" s="95">
        <v>974</v>
      </c>
      <c r="C1028" s="151" t="s">
        <v>1323</v>
      </c>
      <c r="D1028" s="148" t="s">
        <v>1324</v>
      </c>
      <c r="E1028" s="149">
        <v>1</v>
      </c>
      <c r="F1028" s="227" t="s">
        <v>30</v>
      </c>
      <c r="G1028" s="101" t="str">
        <f t="shared" si="80"/>
        <v>Local</v>
      </c>
      <c r="H1028" s="102" t="s">
        <v>31</v>
      </c>
      <c r="I1028" s="106">
        <f>IF(G1028="","",IF(G1028="Foreign",VLOOKUP(H1028,Currency!$E$20:$F$33,2,FALSE),1))</f>
        <v>1</v>
      </c>
      <c r="J1028" s="102"/>
      <c r="K1028" s="103">
        <f t="shared" si="81"/>
        <v>0</v>
      </c>
      <c r="L1028" s="104">
        <f t="shared" si="82"/>
        <v>0</v>
      </c>
      <c r="M1028" s="334">
        <f t="shared" si="83"/>
        <v>0</v>
      </c>
    </row>
    <row r="1029" spans="1:13" s="41" customFormat="1" ht="17" customHeight="1">
      <c r="A1029" s="443"/>
      <c r="B1029" s="95">
        <v>975</v>
      </c>
      <c r="C1029" s="147" t="s">
        <v>1325</v>
      </c>
      <c r="D1029" s="148" t="s">
        <v>1326</v>
      </c>
      <c r="E1029" s="149">
        <v>1</v>
      </c>
      <c r="F1029" s="227" t="s">
        <v>30</v>
      </c>
      <c r="G1029" s="101" t="str">
        <f t="shared" si="80"/>
        <v>Local</v>
      </c>
      <c r="H1029" s="102" t="s">
        <v>31</v>
      </c>
      <c r="I1029" s="106">
        <f>IF(G1029="","",IF(G1029="Foreign",VLOOKUP(H1029,Currency!$E$20:$F$33,2,FALSE),1))</f>
        <v>1</v>
      </c>
      <c r="J1029" s="102"/>
      <c r="K1029" s="103">
        <f t="shared" si="81"/>
        <v>0</v>
      </c>
      <c r="L1029" s="104">
        <f t="shared" si="82"/>
        <v>0</v>
      </c>
      <c r="M1029" s="334">
        <f t="shared" si="83"/>
        <v>0</v>
      </c>
    </row>
    <row r="1030" spans="1:13" s="41" customFormat="1" ht="17" customHeight="1">
      <c r="A1030" s="443"/>
      <c r="B1030" s="95">
        <v>976</v>
      </c>
      <c r="C1030" s="147" t="s">
        <v>1327</v>
      </c>
      <c r="D1030" s="148" t="s">
        <v>1328</v>
      </c>
      <c r="E1030" s="149">
        <v>1</v>
      </c>
      <c r="F1030" s="227" t="s">
        <v>30</v>
      </c>
      <c r="G1030" s="101" t="str">
        <f t="shared" si="80"/>
        <v>Local</v>
      </c>
      <c r="H1030" s="102" t="s">
        <v>31</v>
      </c>
      <c r="I1030" s="106">
        <f>IF(G1030="","",IF(G1030="Foreign",VLOOKUP(H1030,Currency!$E$20:$F$33,2,FALSE),1))</f>
        <v>1</v>
      </c>
      <c r="J1030" s="102"/>
      <c r="K1030" s="103">
        <f t="shared" si="81"/>
        <v>0</v>
      </c>
      <c r="L1030" s="104">
        <f t="shared" si="82"/>
        <v>0</v>
      </c>
      <c r="M1030" s="334">
        <f t="shared" si="83"/>
        <v>0</v>
      </c>
    </row>
    <row r="1031" spans="1:13" s="41" customFormat="1" ht="17" customHeight="1">
      <c r="A1031" s="443"/>
      <c r="B1031" s="95">
        <v>977</v>
      </c>
      <c r="C1031" s="147" t="s">
        <v>1329</v>
      </c>
      <c r="D1031" s="148" t="s">
        <v>1330</v>
      </c>
      <c r="E1031" s="149">
        <v>1</v>
      </c>
      <c r="F1031" s="227" t="s">
        <v>30</v>
      </c>
      <c r="G1031" s="101" t="str">
        <f t="shared" si="80"/>
        <v>Local</v>
      </c>
      <c r="H1031" s="102" t="s">
        <v>31</v>
      </c>
      <c r="I1031" s="106">
        <f>IF(G1031="","",IF(G1031="Foreign",VLOOKUP(H1031,Currency!$E$20:$F$33,2,FALSE),1))</f>
        <v>1</v>
      </c>
      <c r="J1031" s="102"/>
      <c r="K1031" s="103">
        <f t="shared" si="81"/>
        <v>0</v>
      </c>
      <c r="L1031" s="104">
        <f t="shared" si="82"/>
        <v>0</v>
      </c>
      <c r="M1031" s="334">
        <f t="shared" si="83"/>
        <v>0</v>
      </c>
    </row>
    <row r="1032" spans="1:13" s="41" customFormat="1" ht="17" customHeight="1">
      <c r="A1032" s="443"/>
      <c r="B1032" s="95">
        <v>978</v>
      </c>
      <c r="C1032" s="147" t="s">
        <v>1331</v>
      </c>
      <c r="D1032" s="148" t="s">
        <v>1332</v>
      </c>
      <c r="E1032" s="149">
        <v>1</v>
      </c>
      <c r="F1032" s="227" t="s">
        <v>30</v>
      </c>
      <c r="G1032" s="101" t="str">
        <f t="shared" si="80"/>
        <v>Local</v>
      </c>
      <c r="H1032" s="102" t="s">
        <v>31</v>
      </c>
      <c r="I1032" s="106">
        <f>IF(G1032="","",IF(G1032="Foreign",VLOOKUP(H1032,Currency!$E$20:$F$33,2,FALSE),1))</f>
        <v>1</v>
      </c>
      <c r="J1032" s="102"/>
      <c r="K1032" s="103">
        <f t="shared" si="81"/>
        <v>0</v>
      </c>
      <c r="L1032" s="104">
        <f t="shared" si="82"/>
        <v>0</v>
      </c>
      <c r="M1032" s="334">
        <f t="shared" si="83"/>
        <v>0</v>
      </c>
    </row>
    <row r="1033" spans="1:13" s="41" customFormat="1" ht="17" customHeight="1">
      <c r="A1033" s="443"/>
      <c r="B1033" s="95">
        <v>979</v>
      </c>
      <c r="C1033" s="147" t="s">
        <v>848</v>
      </c>
      <c r="D1033" s="148" t="s">
        <v>849</v>
      </c>
      <c r="E1033" s="149">
        <v>1</v>
      </c>
      <c r="F1033" s="227" t="s">
        <v>30</v>
      </c>
      <c r="G1033" s="101" t="str">
        <f t="shared" ref="G1033:G1096" si="84">IF(H1033="","",IF(H1033="ZAR","Local","Foreign"))</f>
        <v>Local</v>
      </c>
      <c r="H1033" s="102" t="s">
        <v>31</v>
      </c>
      <c r="I1033" s="106">
        <f>IF(G1033="","",IF(G1033="Foreign",VLOOKUP(H1033,Currency!$E$20:$F$33,2,FALSE),1))</f>
        <v>1</v>
      </c>
      <c r="J1033" s="102"/>
      <c r="K1033" s="103">
        <f t="shared" ref="K1033:K1096" si="85">J1033*$I1033</f>
        <v>0</v>
      </c>
      <c r="L1033" s="104">
        <f t="shared" ref="L1033:L1096" si="86">J1033*$E1033</f>
        <v>0</v>
      </c>
      <c r="M1033" s="334">
        <f t="shared" ref="M1033:M1096" si="87">K1033*$E1033</f>
        <v>0</v>
      </c>
    </row>
    <row r="1034" spans="1:13" s="41" customFormat="1" ht="17" customHeight="1">
      <c r="A1034" s="443"/>
      <c r="B1034" s="95">
        <v>980</v>
      </c>
      <c r="C1034" s="147" t="s">
        <v>1157</v>
      </c>
      <c r="D1034" s="148" t="s">
        <v>851</v>
      </c>
      <c r="E1034" s="149">
        <v>1</v>
      </c>
      <c r="F1034" s="227" t="s">
        <v>30</v>
      </c>
      <c r="G1034" s="101" t="str">
        <f t="shared" si="84"/>
        <v>Local</v>
      </c>
      <c r="H1034" s="102" t="s">
        <v>31</v>
      </c>
      <c r="I1034" s="106">
        <f>IF(G1034="","",IF(G1034="Foreign",VLOOKUP(H1034,Currency!$E$20:$F$33,2,FALSE),1))</f>
        <v>1</v>
      </c>
      <c r="J1034" s="102"/>
      <c r="K1034" s="103">
        <f t="shared" si="85"/>
        <v>0</v>
      </c>
      <c r="L1034" s="104">
        <f t="shared" si="86"/>
        <v>0</v>
      </c>
      <c r="M1034" s="334">
        <f t="shared" si="87"/>
        <v>0</v>
      </c>
    </row>
    <row r="1035" spans="1:13" s="41" customFormat="1" ht="17" customHeight="1">
      <c r="A1035" s="443"/>
      <c r="B1035" s="95">
        <v>981</v>
      </c>
      <c r="C1035" s="147" t="s">
        <v>844</v>
      </c>
      <c r="D1035" s="148" t="s">
        <v>845</v>
      </c>
      <c r="E1035" s="149">
        <v>1</v>
      </c>
      <c r="F1035" s="227" t="s">
        <v>30</v>
      </c>
      <c r="G1035" s="101" t="str">
        <f t="shared" si="84"/>
        <v>Local</v>
      </c>
      <c r="H1035" s="102" t="s">
        <v>31</v>
      </c>
      <c r="I1035" s="106">
        <f>IF(G1035="","",IF(G1035="Foreign",VLOOKUP(H1035,Currency!$E$20:$F$33,2,FALSE),1))</f>
        <v>1</v>
      </c>
      <c r="J1035" s="102"/>
      <c r="K1035" s="103">
        <f t="shared" si="85"/>
        <v>0</v>
      </c>
      <c r="L1035" s="104">
        <f t="shared" si="86"/>
        <v>0</v>
      </c>
      <c r="M1035" s="334">
        <f t="shared" si="87"/>
        <v>0</v>
      </c>
    </row>
    <row r="1036" spans="1:13" s="41" customFormat="1" ht="17" customHeight="1">
      <c r="A1036" s="443"/>
      <c r="B1036" s="95">
        <v>982</v>
      </c>
      <c r="C1036" s="147" t="s">
        <v>1158</v>
      </c>
      <c r="D1036" s="148" t="s">
        <v>1159</v>
      </c>
      <c r="E1036" s="149">
        <v>1</v>
      </c>
      <c r="F1036" s="227" t="s">
        <v>30</v>
      </c>
      <c r="G1036" s="101" t="str">
        <f t="shared" si="84"/>
        <v>Local</v>
      </c>
      <c r="H1036" s="102" t="s">
        <v>31</v>
      </c>
      <c r="I1036" s="106">
        <f>IF(G1036="","",IF(G1036="Foreign",VLOOKUP(H1036,Currency!$E$20:$F$33,2,FALSE),1))</f>
        <v>1</v>
      </c>
      <c r="J1036" s="102"/>
      <c r="K1036" s="103">
        <f t="shared" si="85"/>
        <v>0</v>
      </c>
      <c r="L1036" s="104">
        <f t="shared" si="86"/>
        <v>0</v>
      </c>
      <c r="M1036" s="334">
        <f t="shared" si="87"/>
        <v>0</v>
      </c>
    </row>
    <row r="1037" spans="1:13" s="41" customFormat="1" ht="17" customHeight="1">
      <c r="A1037" s="443"/>
      <c r="B1037" s="95">
        <v>983</v>
      </c>
      <c r="C1037" s="147" t="s">
        <v>1333</v>
      </c>
      <c r="D1037" s="148" t="s">
        <v>793</v>
      </c>
      <c r="E1037" s="149">
        <v>1</v>
      </c>
      <c r="F1037" s="227" t="s">
        <v>30</v>
      </c>
      <c r="G1037" s="101" t="str">
        <f t="shared" si="84"/>
        <v>Local</v>
      </c>
      <c r="H1037" s="102" t="s">
        <v>31</v>
      </c>
      <c r="I1037" s="106">
        <f>IF(G1037="","",IF(G1037="Foreign",VLOOKUP(H1037,Currency!$E$20:$F$33,2,FALSE),1))</f>
        <v>1</v>
      </c>
      <c r="J1037" s="102"/>
      <c r="K1037" s="103">
        <f t="shared" si="85"/>
        <v>0</v>
      </c>
      <c r="L1037" s="104">
        <f t="shared" si="86"/>
        <v>0</v>
      </c>
      <c r="M1037" s="334">
        <f t="shared" si="87"/>
        <v>0</v>
      </c>
    </row>
    <row r="1038" spans="1:13" s="41" customFormat="1" ht="17" customHeight="1">
      <c r="A1038" s="443"/>
      <c r="B1038" s="95">
        <v>984</v>
      </c>
      <c r="C1038" s="147" t="s">
        <v>1334</v>
      </c>
      <c r="D1038" s="148" t="s">
        <v>1335</v>
      </c>
      <c r="E1038" s="149">
        <v>1</v>
      </c>
      <c r="F1038" s="227" t="s">
        <v>30</v>
      </c>
      <c r="G1038" s="101" t="str">
        <f t="shared" si="84"/>
        <v>Local</v>
      </c>
      <c r="H1038" s="102" t="s">
        <v>31</v>
      </c>
      <c r="I1038" s="106">
        <f>IF(G1038="","",IF(G1038="Foreign",VLOOKUP(H1038,Currency!$E$20:$F$33,2,FALSE),1))</f>
        <v>1</v>
      </c>
      <c r="J1038" s="102"/>
      <c r="K1038" s="103">
        <f t="shared" si="85"/>
        <v>0</v>
      </c>
      <c r="L1038" s="104">
        <f t="shared" si="86"/>
        <v>0</v>
      </c>
      <c r="M1038" s="334">
        <f t="shared" si="87"/>
        <v>0</v>
      </c>
    </row>
    <row r="1039" spans="1:13" s="41" customFormat="1" ht="17" customHeight="1">
      <c r="A1039" s="443"/>
      <c r="B1039" s="95">
        <v>985</v>
      </c>
      <c r="C1039" s="147" t="s">
        <v>1336</v>
      </c>
      <c r="D1039" s="148" t="s">
        <v>1337</v>
      </c>
      <c r="E1039" s="149">
        <v>3</v>
      </c>
      <c r="F1039" s="227" t="s">
        <v>30</v>
      </c>
      <c r="G1039" s="101" t="str">
        <f t="shared" si="84"/>
        <v>Local</v>
      </c>
      <c r="H1039" s="102" t="s">
        <v>31</v>
      </c>
      <c r="I1039" s="106">
        <f>IF(G1039="","",IF(G1039="Foreign",VLOOKUP(H1039,Currency!$E$20:$F$33,2,FALSE),1))</f>
        <v>1</v>
      </c>
      <c r="J1039" s="102"/>
      <c r="K1039" s="103">
        <f t="shared" si="85"/>
        <v>0</v>
      </c>
      <c r="L1039" s="104">
        <f t="shared" si="86"/>
        <v>0</v>
      </c>
      <c r="M1039" s="334">
        <f t="shared" si="87"/>
        <v>0</v>
      </c>
    </row>
    <row r="1040" spans="1:13" s="41" customFormat="1" ht="17" customHeight="1">
      <c r="A1040" s="443"/>
      <c r="B1040" s="95">
        <v>986</v>
      </c>
      <c r="C1040" s="147" t="s">
        <v>1236</v>
      </c>
      <c r="D1040" s="148" t="s">
        <v>1237</v>
      </c>
      <c r="E1040" s="149">
        <v>1</v>
      </c>
      <c r="F1040" s="227" t="s">
        <v>30</v>
      </c>
      <c r="G1040" s="101" t="str">
        <f t="shared" si="84"/>
        <v>Local</v>
      </c>
      <c r="H1040" s="102" t="s">
        <v>31</v>
      </c>
      <c r="I1040" s="106">
        <f>IF(G1040="","",IF(G1040="Foreign",VLOOKUP(H1040,Currency!$E$20:$F$33,2,FALSE),1))</f>
        <v>1</v>
      </c>
      <c r="J1040" s="102"/>
      <c r="K1040" s="103">
        <f t="shared" si="85"/>
        <v>0</v>
      </c>
      <c r="L1040" s="104">
        <f t="shared" si="86"/>
        <v>0</v>
      </c>
      <c r="M1040" s="334">
        <f t="shared" si="87"/>
        <v>0</v>
      </c>
    </row>
    <row r="1041" spans="1:13" s="41" customFormat="1" ht="17" customHeight="1">
      <c r="A1041" s="443"/>
      <c r="B1041" s="95">
        <v>987</v>
      </c>
      <c r="C1041" s="147" t="s">
        <v>1238</v>
      </c>
      <c r="D1041" s="148" t="s">
        <v>1239</v>
      </c>
      <c r="E1041" s="149">
        <v>1</v>
      </c>
      <c r="F1041" s="227" t="s">
        <v>30</v>
      </c>
      <c r="G1041" s="101" t="str">
        <f t="shared" si="84"/>
        <v>Local</v>
      </c>
      <c r="H1041" s="102" t="s">
        <v>31</v>
      </c>
      <c r="I1041" s="106">
        <f>IF(G1041="","",IF(G1041="Foreign",VLOOKUP(H1041,Currency!$E$20:$F$33,2,FALSE),1))</f>
        <v>1</v>
      </c>
      <c r="J1041" s="102"/>
      <c r="K1041" s="103">
        <f t="shared" si="85"/>
        <v>0</v>
      </c>
      <c r="L1041" s="104">
        <f t="shared" si="86"/>
        <v>0</v>
      </c>
      <c r="M1041" s="334">
        <f t="shared" si="87"/>
        <v>0</v>
      </c>
    </row>
    <row r="1042" spans="1:13" s="41" customFormat="1" ht="17" customHeight="1">
      <c r="A1042" s="443"/>
      <c r="B1042" s="95">
        <v>988</v>
      </c>
      <c r="C1042" s="147" t="s">
        <v>618</v>
      </c>
      <c r="D1042" s="148" t="s">
        <v>619</v>
      </c>
      <c r="E1042" s="149">
        <v>2</v>
      </c>
      <c r="F1042" s="227" t="s">
        <v>30</v>
      </c>
      <c r="G1042" s="101" t="str">
        <f t="shared" si="84"/>
        <v>Local</v>
      </c>
      <c r="H1042" s="102" t="s">
        <v>31</v>
      </c>
      <c r="I1042" s="106">
        <f>IF(G1042="","",IF(G1042="Foreign",VLOOKUP(H1042,Currency!$E$20:$F$33,2,FALSE),1))</f>
        <v>1</v>
      </c>
      <c r="J1042" s="102"/>
      <c r="K1042" s="103">
        <f t="shared" si="85"/>
        <v>0</v>
      </c>
      <c r="L1042" s="104">
        <f t="shared" si="86"/>
        <v>0</v>
      </c>
      <c r="M1042" s="334">
        <f t="shared" si="87"/>
        <v>0</v>
      </c>
    </row>
    <row r="1043" spans="1:13" s="41" customFormat="1" ht="17" customHeight="1">
      <c r="A1043" s="443"/>
      <c r="B1043" s="95">
        <v>989</v>
      </c>
      <c r="C1043" s="147" t="s">
        <v>1167</v>
      </c>
      <c r="D1043" s="148" t="s">
        <v>1168</v>
      </c>
      <c r="E1043" s="149">
        <v>1</v>
      </c>
      <c r="F1043" s="227" t="s">
        <v>30</v>
      </c>
      <c r="G1043" s="101" t="str">
        <f t="shared" si="84"/>
        <v>Local</v>
      </c>
      <c r="H1043" s="102" t="s">
        <v>31</v>
      </c>
      <c r="I1043" s="106">
        <f>IF(G1043="","",IF(G1043="Foreign",VLOOKUP(H1043,Currency!$E$20:$F$33,2,FALSE),1))</f>
        <v>1</v>
      </c>
      <c r="J1043" s="102"/>
      <c r="K1043" s="103">
        <f t="shared" si="85"/>
        <v>0</v>
      </c>
      <c r="L1043" s="104">
        <f t="shared" si="86"/>
        <v>0</v>
      </c>
      <c r="M1043" s="334">
        <f t="shared" si="87"/>
        <v>0</v>
      </c>
    </row>
    <row r="1044" spans="1:13" s="41" customFormat="1" ht="17" customHeight="1">
      <c r="A1044" s="443"/>
      <c r="B1044" s="95">
        <v>990</v>
      </c>
      <c r="C1044" s="147" t="s">
        <v>745</v>
      </c>
      <c r="D1044" s="148" t="s">
        <v>1169</v>
      </c>
      <c r="E1044" s="149">
        <v>1</v>
      </c>
      <c r="F1044" s="227" t="s">
        <v>30</v>
      </c>
      <c r="G1044" s="101" t="str">
        <f t="shared" si="84"/>
        <v>Local</v>
      </c>
      <c r="H1044" s="102" t="s">
        <v>31</v>
      </c>
      <c r="I1044" s="106">
        <f>IF(G1044="","",IF(G1044="Foreign",VLOOKUP(H1044,Currency!$E$20:$F$33,2,FALSE),1))</f>
        <v>1</v>
      </c>
      <c r="J1044" s="102"/>
      <c r="K1044" s="103">
        <f t="shared" si="85"/>
        <v>0</v>
      </c>
      <c r="L1044" s="104">
        <f t="shared" si="86"/>
        <v>0</v>
      </c>
      <c r="M1044" s="334">
        <f t="shared" si="87"/>
        <v>0</v>
      </c>
    </row>
    <row r="1045" spans="1:13" s="41" customFormat="1" ht="17" customHeight="1">
      <c r="A1045" s="443"/>
      <c r="B1045" s="95">
        <v>991</v>
      </c>
      <c r="C1045" s="147" t="s">
        <v>746</v>
      </c>
      <c r="D1045" s="148" t="s">
        <v>747</v>
      </c>
      <c r="E1045" s="149">
        <v>1</v>
      </c>
      <c r="F1045" s="227" t="s">
        <v>30</v>
      </c>
      <c r="G1045" s="101" t="str">
        <f t="shared" si="84"/>
        <v>Local</v>
      </c>
      <c r="H1045" s="102" t="s">
        <v>31</v>
      </c>
      <c r="I1045" s="106">
        <f>IF(G1045="","",IF(G1045="Foreign",VLOOKUP(H1045,Currency!$E$20:$F$33,2,FALSE),1))</f>
        <v>1</v>
      </c>
      <c r="J1045" s="102"/>
      <c r="K1045" s="103">
        <f t="shared" si="85"/>
        <v>0</v>
      </c>
      <c r="L1045" s="104">
        <f t="shared" si="86"/>
        <v>0</v>
      </c>
      <c r="M1045" s="334">
        <f t="shared" si="87"/>
        <v>0</v>
      </c>
    </row>
    <row r="1046" spans="1:13" s="41" customFormat="1" ht="17" customHeight="1">
      <c r="A1046" s="443"/>
      <c r="B1046" s="95">
        <v>992</v>
      </c>
      <c r="C1046" s="147" t="s">
        <v>748</v>
      </c>
      <c r="D1046" s="148" t="s">
        <v>749</v>
      </c>
      <c r="E1046" s="149">
        <v>1</v>
      </c>
      <c r="F1046" s="227" t="s">
        <v>30</v>
      </c>
      <c r="G1046" s="101" t="str">
        <f t="shared" si="84"/>
        <v>Local</v>
      </c>
      <c r="H1046" s="102" t="s">
        <v>31</v>
      </c>
      <c r="I1046" s="106">
        <f>IF(G1046="","",IF(G1046="Foreign",VLOOKUP(H1046,Currency!$E$20:$F$33,2,FALSE),1))</f>
        <v>1</v>
      </c>
      <c r="J1046" s="102"/>
      <c r="K1046" s="103">
        <f t="shared" si="85"/>
        <v>0</v>
      </c>
      <c r="L1046" s="104">
        <f t="shared" si="86"/>
        <v>0</v>
      </c>
      <c r="M1046" s="334">
        <f t="shared" si="87"/>
        <v>0</v>
      </c>
    </row>
    <row r="1047" spans="1:13" s="41" customFormat="1" ht="17" customHeight="1">
      <c r="A1047" s="443"/>
      <c r="B1047" s="95">
        <v>993</v>
      </c>
      <c r="C1047" s="147" t="s">
        <v>1338</v>
      </c>
      <c r="D1047" s="148" t="s">
        <v>1339</v>
      </c>
      <c r="E1047" s="149">
        <v>1</v>
      </c>
      <c r="F1047" s="227" t="s">
        <v>30</v>
      </c>
      <c r="G1047" s="101" t="str">
        <f t="shared" si="84"/>
        <v>Local</v>
      </c>
      <c r="H1047" s="102" t="s">
        <v>31</v>
      </c>
      <c r="I1047" s="106">
        <f>IF(G1047="","",IF(G1047="Foreign",VLOOKUP(H1047,Currency!$E$20:$F$33,2,FALSE),1))</f>
        <v>1</v>
      </c>
      <c r="J1047" s="102"/>
      <c r="K1047" s="103">
        <f t="shared" si="85"/>
        <v>0</v>
      </c>
      <c r="L1047" s="104">
        <f t="shared" si="86"/>
        <v>0</v>
      </c>
      <c r="M1047" s="334">
        <f t="shared" si="87"/>
        <v>0</v>
      </c>
    </row>
    <row r="1048" spans="1:13" s="41" customFormat="1" ht="17" customHeight="1">
      <c r="A1048" s="443"/>
      <c r="B1048" s="95">
        <v>994</v>
      </c>
      <c r="C1048" s="147" t="s">
        <v>1340</v>
      </c>
      <c r="D1048" s="148" t="s">
        <v>1341</v>
      </c>
      <c r="E1048" s="149">
        <v>2</v>
      </c>
      <c r="F1048" s="227" t="s">
        <v>30</v>
      </c>
      <c r="G1048" s="101" t="str">
        <f t="shared" si="84"/>
        <v>Local</v>
      </c>
      <c r="H1048" s="102" t="s">
        <v>31</v>
      </c>
      <c r="I1048" s="106">
        <f>IF(G1048="","",IF(G1048="Foreign",VLOOKUP(H1048,Currency!$E$20:$F$33,2,FALSE),1))</f>
        <v>1</v>
      </c>
      <c r="J1048" s="102"/>
      <c r="K1048" s="103">
        <f t="shared" si="85"/>
        <v>0</v>
      </c>
      <c r="L1048" s="104">
        <f t="shared" si="86"/>
        <v>0</v>
      </c>
      <c r="M1048" s="334">
        <f t="shared" si="87"/>
        <v>0</v>
      </c>
    </row>
    <row r="1049" spans="1:13" s="41" customFormat="1" ht="17" customHeight="1">
      <c r="A1049" s="443"/>
      <c r="B1049" s="95">
        <v>995</v>
      </c>
      <c r="C1049" s="147" t="s">
        <v>382</v>
      </c>
      <c r="D1049" s="148" t="s">
        <v>383</v>
      </c>
      <c r="E1049" s="149">
        <v>1</v>
      </c>
      <c r="F1049" s="227" t="s">
        <v>30</v>
      </c>
      <c r="G1049" s="101" t="str">
        <f t="shared" si="84"/>
        <v>Local</v>
      </c>
      <c r="H1049" s="102" t="s">
        <v>31</v>
      </c>
      <c r="I1049" s="106">
        <f>IF(G1049="","",IF(G1049="Foreign",VLOOKUP(H1049,Currency!$E$20:$F$33,2,FALSE),1))</f>
        <v>1</v>
      </c>
      <c r="J1049" s="102"/>
      <c r="K1049" s="103">
        <f t="shared" si="85"/>
        <v>0</v>
      </c>
      <c r="L1049" s="104">
        <f t="shared" si="86"/>
        <v>0</v>
      </c>
      <c r="M1049" s="334">
        <f t="shared" si="87"/>
        <v>0</v>
      </c>
    </row>
    <row r="1050" spans="1:13" s="41" customFormat="1" ht="17" customHeight="1">
      <c r="A1050" s="443"/>
      <c r="B1050" s="95">
        <v>996</v>
      </c>
      <c r="C1050" s="147" t="s">
        <v>1342</v>
      </c>
      <c r="D1050" s="148" t="s">
        <v>1343</v>
      </c>
      <c r="E1050" s="149">
        <v>1</v>
      </c>
      <c r="F1050" s="227" t="s">
        <v>30</v>
      </c>
      <c r="G1050" s="101" t="str">
        <f t="shared" si="84"/>
        <v>Local</v>
      </c>
      <c r="H1050" s="102" t="s">
        <v>31</v>
      </c>
      <c r="I1050" s="106">
        <f>IF(G1050="","",IF(G1050="Foreign",VLOOKUP(H1050,Currency!$E$20:$F$33,2,FALSE),1))</f>
        <v>1</v>
      </c>
      <c r="J1050" s="102"/>
      <c r="K1050" s="103">
        <f t="shared" si="85"/>
        <v>0</v>
      </c>
      <c r="L1050" s="104">
        <f t="shared" si="86"/>
        <v>0</v>
      </c>
      <c r="M1050" s="334">
        <f t="shared" si="87"/>
        <v>0</v>
      </c>
    </row>
    <row r="1051" spans="1:13" s="41" customFormat="1" ht="17" customHeight="1">
      <c r="A1051" s="443"/>
      <c r="B1051" s="95">
        <v>997</v>
      </c>
      <c r="C1051" s="151" t="s">
        <v>1344</v>
      </c>
      <c r="D1051" s="148" t="s">
        <v>1345</v>
      </c>
      <c r="E1051" s="149">
        <v>1</v>
      </c>
      <c r="F1051" s="227" t="s">
        <v>30</v>
      </c>
      <c r="G1051" s="101" t="str">
        <f t="shared" si="84"/>
        <v>Local</v>
      </c>
      <c r="H1051" s="102" t="s">
        <v>31</v>
      </c>
      <c r="I1051" s="106">
        <f>IF(G1051="","",IF(G1051="Foreign",VLOOKUP(H1051,Currency!$E$20:$F$33,2,FALSE),1))</f>
        <v>1</v>
      </c>
      <c r="J1051" s="102"/>
      <c r="K1051" s="103">
        <f t="shared" si="85"/>
        <v>0</v>
      </c>
      <c r="L1051" s="104">
        <f t="shared" si="86"/>
        <v>0</v>
      </c>
      <c r="M1051" s="334">
        <f t="shared" si="87"/>
        <v>0</v>
      </c>
    </row>
    <row r="1052" spans="1:13" s="41" customFormat="1" ht="17" customHeight="1">
      <c r="A1052" s="443"/>
      <c r="B1052" s="95">
        <v>998</v>
      </c>
      <c r="C1052" s="147" t="s">
        <v>1346</v>
      </c>
      <c r="D1052" s="148" t="s">
        <v>1326</v>
      </c>
      <c r="E1052" s="149">
        <v>1</v>
      </c>
      <c r="F1052" s="227" t="s">
        <v>30</v>
      </c>
      <c r="G1052" s="101" t="str">
        <f t="shared" si="84"/>
        <v>Local</v>
      </c>
      <c r="H1052" s="102" t="s">
        <v>31</v>
      </c>
      <c r="I1052" s="106">
        <f>IF(G1052="","",IF(G1052="Foreign",VLOOKUP(H1052,Currency!$E$20:$F$33,2,FALSE),1))</f>
        <v>1</v>
      </c>
      <c r="J1052" s="102"/>
      <c r="K1052" s="103">
        <f t="shared" si="85"/>
        <v>0</v>
      </c>
      <c r="L1052" s="104">
        <f t="shared" si="86"/>
        <v>0</v>
      </c>
      <c r="M1052" s="334">
        <f t="shared" si="87"/>
        <v>0</v>
      </c>
    </row>
    <row r="1053" spans="1:13" s="41" customFormat="1" ht="17" customHeight="1">
      <c r="A1053" s="443"/>
      <c r="B1053" s="95">
        <v>999</v>
      </c>
      <c r="C1053" s="147" t="s">
        <v>1327</v>
      </c>
      <c r="D1053" s="148" t="s">
        <v>1328</v>
      </c>
      <c r="E1053" s="149">
        <v>1</v>
      </c>
      <c r="F1053" s="227" t="s">
        <v>30</v>
      </c>
      <c r="G1053" s="101" t="str">
        <f t="shared" si="84"/>
        <v>Local</v>
      </c>
      <c r="H1053" s="102" t="s">
        <v>31</v>
      </c>
      <c r="I1053" s="106">
        <f>IF(G1053="","",IF(G1053="Foreign",VLOOKUP(H1053,Currency!$E$20:$F$33,2,FALSE),1))</f>
        <v>1</v>
      </c>
      <c r="J1053" s="102"/>
      <c r="K1053" s="103">
        <f t="shared" si="85"/>
        <v>0</v>
      </c>
      <c r="L1053" s="104">
        <f t="shared" si="86"/>
        <v>0</v>
      </c>
      <c r="M1053" s="334">
        <f t="shared" si="87"/>
        <v>0</v>
      </c>
    </row>
    <row r="1054" spans="1:13" s="41" customFormat="1" ht="17" customHeight="1">
      <c r="A1054" s="443"/>
      <c r="B1054" s="95">
        <v>1000</v>
      </c>
      <c r="C1054" s="147" t="s">
        <v>1329</v>
      </c>
      <c r="D1054" s="148" t="s">
        <v>1330</v>
      </c>
      <c r="E1054" s="149">
        <v>1</v>
      </c>
      <c r="F1054" s="227" t="s">
        <v>30</v>
      </c>
      <c r="G1054" s="101" t="str">
        <f t="shared" si="84"/>
        <v>Local</v>
      </c>
      <c r="H1054" s="102" t="s">
        <v>31</v>
      </c>
      <c r="I1054" s="106">
        <f>IF(G1054="","",IF(G1054="Foreign",VLOOKUP(H1054,Currency!$E$20:$F$33,2,FALSE),1))</f>
        <v>1</v>
      </c>
      <c r="J1054" s="102"/>
      <c r="K1054" s="103">
        <f t="shared" si="85"/>
        <v>0</v>
      </c>
      <c r="L1054" s="104">
        <f t="shared" si="86"/>
        <v>0</v>
      </c>
      <c r="M1054" s="334">
        <f t="shared" si="87"/>
        <v>0</v>
      </c>
    </row>
    <row r="1055" spans="1:13" s="41" customFormat="1" ht="17" customHeight="1">
      <c r="A1055" s="443"/>
      <c r="B1055" s="95">
        <v>1001</v>
      </c>
      <c r="C1055" s="147" t="s">
        <v>1331</v>
      </c>
      <c r="D1055" s="148" t="s">
        <v>1332</v>
      </c>
      <c r="E1055" s="149">
        <v>1</v>
      </c>
      <c r="F1055" s="227" t="s">
        <v>30</v>
      </c>
      <c r="G1055" s="101" t="str">
        <f t="shared" si="84"/>
        <v>Local</v>
      </c>
      <c r="H1055" s="102" t="s">
        <v>31</v>
      </c>
      <c r="I1055" s="106">
        <f>IF(G1055="","",IF(G1055="Foreign",VLOOKUP(H1055,Currency!$E$20:$F$33,2,FALSE),1))</f>
        <v>1</v>
      </c>
      <c r="J1055" s="102"/>
      <c r="K1055" s="103">
        <f t="shared" si="85"/>
        <v>0</v>
      </c>
      <c r="L1055" s="104">
        <f t="shared" si="86"/>
        <v>0</v>
      </c>
      <c r="M1055" s="334">
        <f t="shared" si="87"/>
        <v>0</v>
      </c>
    </row>
    <row r="1056" spans="1:13" s="41" customFormat="1" ht="17" customHeight="1">
      <c r="A1056" s="443"/>
      <c r="B1056" s="95">
        <v>1002</v>
      </c>
      <c r="C1056" s="147" t="s">
        <v>848</v>
      </c>
      <c r="D1056" s="148" t="s">
        <v>849</v>
      </c>
      <c r="E1056" s="149">
        <v>1</v>
      </c>
      <c r="F1056" s="227" t="s">
        <v>30</v>
      </c>
      <c r="G1056" s="101" t="str">
        <f t="shared" si="84"/>
        <v>Local</v>
      </c>
      <c r="H1056" s="102" t="s">
        <v>31</v>
      </c>
      <c r="I1056" s="106">
        <f>IF(G1056="","",IF(G1056="Foreign",VLOOKUP(H1056,Currency!$E$20:$F$33,2,FALSE),1))</f>
        <v>1</v>
      </c>
      <c r="J1056" s="102"/>
      <c r="K1056" s="103">
        <f t="shared" si="85"/>
        <v>0</v>
      </c>
      <c r="L1056" s="104">
        <f t="shared" si="86"/>
        <v>0</v>
      </c>
      <c r="M1056" s="334">
        <f t="shared" si="87"/>
        <v>0</v>
      </c>
    </row>
    <row r="1057" spans="1:13" s="41" customFormat="1" ht="17" customHeight="1">
      <c r="A1057" s="443"/>
      <c r="B1057" s="95">
        <v>1003</v>
      </c>
      <c r="C1057" s="147" t="s">
        <v>1157</v>
      </c>
      <c r="D1057" s="148" t="s">
        <v>851</v>
      </c>
      <c r="E1057" s="149">
        <v>1</v>
      </c>
      <c r="F1057" s="227" t="s">
        <v>30</v>
      </c>
      <c r="G1057" s="101" t="str">
        <f t="shared" si="84"/>
        <v>Local</v>
      </c>
      <c r="H1057" s="102" t="s">
        <v>31</v>
      </c>
      <c r="I1057" s="106">
        <f>IF(G1057="","",IF(G1057="Foreign",VLOOKUP(H1057,Currency!$E$20:$F$33,2,FALSE),1))</f>
        <v>1</v>
      </c>
      <c r="J1057" s="102"/>
      <c r="K1057" s="103">
        <f t="shared" si="85"/>
        <v>0</v>
      </c>
      <c r="L1057" s="104">
        <f t="shared" si="86"/>
        <v>0</v>
      </c>
      <c r="M1057" s="334">
        <f t="shared" si="87"/>
        <v>0</v>
      </c>
    </row>
    <row r="1058" spans="1:13" s="41" customFormat="1" ht="17" customHeight="1">
      <c r="A1058" s="443"/>
      <c r="B1058" s="95">
        <v>1004</v>
      </c>
      <c r="C1058" s="147" t="s">
        <v>844</v>
      </c>
      <c r="D1058" s="148" t="s">
        <v>845</v>
      </c>
      <c r="E1058" s="149">
        <v>1</v>
      </c>
      <c r="F1058" s="227" t="s">
        <v>30</v>
      </c>
      <c r="G1058" s="101" t="str">
        <f t="shared" si="84"/>
        <v>Local</v>
      </c>
      <c r="H1058" s="102" t="s">
        <v>31</v>
      </c>
      <c r="I1058" s="106">
        <f>IF(G1058="","",IF(G1058="Foreign",VLOOKUP(H1058,Currency!$E$20:$F$33,2,FALSE),1))</f>
        <v>1</v>
      </c>
      <c r="J1058" s="102"/>
      <c r="K1058" s="103">
        <f t="shared" si="85"/>
        <v>0</v>
      </c>
      <c r="L1058" s="104">
        <f t="shared" si="86"/>
        <v>0</v>
      </c>
      <c r="M1058" s="334">
        <f t="shared" si="87"/>
        <v>0</v>
      </c>
    </row>
    <row r="1059" spans="1:13" s="41" customFormat="1" ht="17" customHeight="1">
      <c r="A1059" s="443"/>
      <c r="B1059" s="95">
        <v>1005</v>
      </c>
      <c r="C1059" s="147" t="s">
        <v>1158</v>
      </c>
      <c r="D1059" s="148" t="s">
        <v>1159</v>
      </c>
      <c r="E1059" s="149">
        <v>1</v>
      </c>
      <c r="F1059" s="227" t="s">
        <v>30</v>
      </c>
      <c r="G1059" s="101" t="str">
        <f t="shared" si="84"/>
        <v>Local</v>
      </c>
      <c r="H1059" s="102" t="s">
        <v>31</v>
      </c>
      <c r="I1059" s="106">
        <f>IF(G1059="","",IF(G1059="Foreign",VLOOKUP(H1059,Currency!$E$20:$F$33,2,FALSE),1))</f>
        <v>1</v>
      </c>
      <c r="J1059" s="102"/>
      <c r="K1059" s="103">
        <f t="shared" si="85"/>
        <v>0</v>
      </c>
      <c r="L1059" s="104">
        <f t="shared" si="86"/>
        <v>0</v>
      </c>
      <c r="M1059" s="334">
        <f t="shared" si="87"/>
        <v>0</v>
      </c>
    </row>
    <row r="1060" spans="1:13" s="41" customFormat="1" ht="17" customHeight="1">
      <c r="A1060" s="443"/>
      <c r="B1060" s="95">
        <v>1006</v>
      </c>
      <c r="C1060" s="147" t="s">
        <v>1333</v>
      </c>
      <c r="D1060" s="148" t="s">
        <v>793</v>
      </c>
      <c r="E1060" s="149">
        <v>1</v>
      </c>
      <c r="F1060" s="227" t="s">
        <v>30</v>
      </c>
      <c r="G1060" s="101" t="str">
        <f t="shared" si="84"/>
        <v>Local</v>
      </c>
      <c r="H1060" s="102" t="s">
        <v>31</v>
      </c>
      <c r="I1060" s="106">
        <f>IF(G1060="","",IF(G1060="Foreign",VLOOKUP(H1060,Currency!$E$20:$F$33,2,FALSE),1))</f>
        <v>1</v>
      </c>
      <c r="J1060" s="102"/>
      <c r="K1060" s="103">
        <f t="shared" si="85"/>
        <v>0</v>
      </c>
      <c r="L1060" s="104">
        <f t="shared" si="86"/>
        <v>0</v>
      </c>
      <c r="M1060" s="334">
        <f t="shared" si="87"/>
        <v>0</v>
      </c>
    </row>
    <row r="1061" spans="1:13" s="41" customFormat="1" ht="17" customHeight="1">
      <c r="A1061" s="443"/>
      <c r="B1061" s="95">
        <v>1007</v>
      </c>
      <c r="C1061" s="147" t="s">
        <v>1334</v>
      </c>
      <c r="D1061" s="148" t="s">
        <v>1335</v>
      </c>
      <c r="E1061" s="149">
        <v>1</v>
      </c>
      <c r="F1061" s="227" t="s">
        <v>30</v>
      </c>
      <c r="G1061" s="101" t="str">
        <f t="shared" si="84"/>
        <v>Local</v>
      </c>
      <c r="H1061" s="102" t="s">
        <v>31</v>
      </c>
      <c r="I1061" s="106">
        <f>IF(G1061="","",IF(G1061="Foreign",VLOOKUP(H1061,Currency!$E$20:$F$33,2,FALSE),1))</f>
        <v>1</v>
      </c>
      <c r="J1061" s="102"/>
      <c r="K1061" s="103">
        <f t="shared" si="85"/>
        <v>0</v>
      </c>
      <c r="L1061" s="104">
        <f t="shared" si="86"/>
        <v>0</v>
      </c>
      <c r="M1061" s="334">
        <f t="shared" si="87"/>
        <v>0</v>
      </c>
    </row>
    <row r="1062" spans="1:13" s="41" customFormat="1" ht="17" customHeight="1">
      <c r="A1062" s="443"/>
      <c r="B1062" s="95">
        <v>1008</v>
      </c>
      <c r="C1062" s="147" t="s">
        <v>856</v>
      </c>
      <c r="D1062" s="148" t="s">
        <v>857</v>
      </c>
      <c r="E1062" s="149">
        <v>1</v>
      </c>
      <c r="F1062" s="227" t="s">
        <v>30</v>
      </c>
      <c r="G1062" s="101" t="str">
        <f t="shared" si="84"/>
        <v>Local</v>
      </c>
      <c r="H1062" s="102" t="s">
        <v>31</v>
      </c>
      <c r="I1062" s="106">
        <f>IF(G1062="","",IF(G1062="Foreign",VLOOKUP(H1062,Currency!$E$20:$F$33,2,FALSE),1))</f>
        <v>1</v>
      </c>
      <c r="J1062" s="102"/>
      <c r="K1062" s="103">
        <f t="shared" si="85"/>
        <v>0</v>
      </c>
      <c r="L1062" s="104">
        <f t="shared" si="86"/>
        <v>0</v>
      </c>
      <c r="M1062" s="334">
        <f t="shared" si="87"/>
        <v>0</v>
      </c>
    </row>
    <row r="1063" spans="1:13" s="41" customFormat="1" ht="17" customHeight="1">
      <c r="A1063" s="443"/>
      <c r="B1063" s="95">
        <v>1009</v>
      </c>
      <c r="C1063" s="147" t="s">
        <v>1336</v>
      </c>
      <c r="D1063" s="148" t="s">
        <v>1337</v>
      </c>
      <c r="E1063" s="149">
        <v>3</v>
      </c>
      <c r="F1063" s="227" t="s">
        <v>30</v>
      </c>
      <c r="G1063" s="101" t="str">
        <f t="shared" si="84"/>
        <v>Local</v>
      </c>
      <c r="H1063" s="102" t="s">
        <v>31</v>
      </c>
      <c r="I1063" s="106">
        <f>IF(G1063="","",IF(G1063="Foreign",VLOOKUP(H1063,Currency!$E$20:$F$33,2,FALSE),1))</f>
        <v>1</v>
      </c>
      <c r="J1063" s="102"/>
      <c r="K1063" s="103">
        <f t="shared" si="85"/>
        <v>0</v>
      </c>
      <c r="L1063" s="104">
        <f t="shared" si="86"/>
        <v>0</v>
      </c>
      <c r="M1063" s="334">
        <f t="shared" si="87"/>
        <v>0</v>
      </c>
    </row>
    <row r="1064" spans="1:13" s="41" customFormat="1" ht="17" customHeight="1">
      <c r="A1064" s="443"/>
      <c r="B1064" s="95">
        <v>1010</v>
      </c>
      <c r="C1064" s="147" t="s">
        <v>1236</v>
      </c>
      <c r="D1064" s="148" t="s">
        <v>1237</v>
      </c>
      <c r="E1064" s="149">
        <v>1</v>
      </c>
      <c r="F1064" s="227" t="s">
        <v>30</v>
      </c>
      <c r="G1064" s="101" t="str">
        <f t="shared" si="84"/>
        <v>Local</v>
      </c>
      <c r="H1064" s="102" t="s">
        <v>31</v>
      </c>
      <c r="I1064" s="106">
        <f>IF(G1064="","",IF(G1064="Foreign",VLOOKUP(H1064,Currency!$E$20:$F$33,2,FALSE),1))</f>
        <v>1</v>
      </c>
      <c r="J1064" s="102"/>
      <c r="K1064" s="103">
        <f t="shared" si="85"/>
        <v>0</v>
      </c>
      <c r="L1064" s="104">
        <f t="shared" si="86"/>
        <v>0</v>
      </c>
      <c r="M1064" s="334">
        <f t="shared" si="87"/>
        <v>0</v>
      </c>
    </row>
    <row r="1065" spans="1:13" s="41" customFormat="1" ht="17" customHeight="1">
      <c r="A1065" s="443"/>
      <c r="B1065" s="95">
        <v>1011</v>
      </c>
      <c r="C1065" s="147" t="s">
        <v>1238</v>
      </c>
      <c r="D1065" s="148" t="s">
        <v>1239</v>
      </c>
      <c r="E1065" s="149">
        <v>1</v>
      </c>
      <c r="F1065" s="227" t="s">
        <v>30</v>
      </c>
      <c r="G1065" s="101" t="str">
        <f t="shared" si="84"/>
        <v>Local</v>
      </c>
      <c r="H1065" s="102" t="s">
        <v>31</v>
      </c>
      <c r="I1065" s="106">
        <f>IF(G1065="","",IF(G1065="Foreign",VLOOKUP(H1065,Currency!$E$20:$F$33,2,FALSE),1))</f>
        <v>1</v>
      </c>
      <c r="J1065" s="102"/>
      <c r="K1065" s="103">
        <f t="shared" si="85"/>
        <v>0</v>
      </c>
      <c r="L1065" s="104">
        <f t="shared" si="86"/>
        <v>0</v>
      </c>
      <c r="M1065" s="334">
        <f t="shared" si="87"/>
        <v>0</v>
      </c>
    </row>
    <row r="1066" spans="1:13" s="41" customFormat="1" ht="17" customHeight="1">
      <c r="A1066" s="443"/>
      <c r="B1066" s="95">
        <v>1012</v>
      </c>
      <c r="C1066" s="147" t="s">
        <v>1178</v>
      </c>
      <c r="D1066" s="148" t="s">
        <v>1179</v>
      </c>
      <c r="E1066" s="149">
        <v>2</v>
      </c>
      <c r="F1066" s="227" t="s">
        <v>30</v>
      </c>
      <c r="G1066" s="101" t="str">
        <f t="shared" si="84"/>
        <v>Local</v>
      </c>
      <c r="H1066" s="102" t="s">
        <v>31</v>
      </c>
      <c r="I1066" s="106">
        <f>IF(G1066="","",IF(G1066="Foreign",VLOOKUP(H1066,Currency!$E$20:$F$33,2,FALSE),1))</f>
        <v>1</v>
      </c>
      <c r="J1066" s="102"/>
      <c r="K1066" s="103">
        <f t="shared" si="85"/>
        <v>0</v>
      </c>
      <c r="L1066" s="104">
        <f t="shared" si="86"/>
        <v>0</v>
      </c>
      <c r="M1066" s="334">
        <f t="shared" si="87"/>
        <v>0</v>
      </c>
    </row>
    <row r="1067" spans="1:13" s="41" customFormat="1" ht="17" customHeight="1">
      <c r="A1067" s="443"/>
      <c r="B1067" s="95">
        <v>1013</v>
      </c>
      <c r="C1067" s="147" t="s">
        <v>1167</v>
      </c>
      <c r="D1067" s="148" t="s">
        <v>1168</v>
      </c>
      <c r="E1067" s="149">
        <v>1</v>
      </c>
      <c r="F1067" s="227" t="s">
        <v>30</v>
      </c>
      <c r="G1067" s="101" t="str">
        <f t="shared" si="84"/>
        <v>Local</v>
      </c>
      <c r="H1067" s="102" t="s">
        <v>31</v>
      </c>
      <c r="I1067" s="106">
        <f>IF(G1067="","",IF(G1067="Foreign",VLOOKUP(H1067,Currency!$E$20:$F$33,2,FALSE),1))</f>
        <v>1</v>
      </c>
      <c r="J1067" s="102"/>
      <c r="K1067" s="103">
        <f t="shared" si="85"/>
        <v>0</v>
      </c>
      <c r="L1067" s="104">
        <f t="shared" si="86"/>
        <v>0</v>
      </c>
      <c r="M1067" s="334">
        <f t="shared" si="87"/>
        <v>0</v>
      </c>
    </row>
    <row r="1068" spans="1:13" s="41" customFormat="1" ht="17" customHeight="1">
      <c r="A1068" s="443"/>
      <c r="B1068" s="95">
        <v>1014</v>
      </c>
      <c r="C1068" s="147" t="s">
        <v>745</v>
      </c>
      <c r="D1068" s="148" t="s">
        <v>1169</v>
      </c>
      <c r="E1068" s="149">
        <v>1</v>
      </c>
      <c r="F1068" s="227" t="s">
        <v>30</v>
      </c>
      <c r="G1068" s="101" t="str">
        <f t="shared" si="84"/>
        <v>Local</v>
      </c>
      <c r="H1068" s="102" t="s">
        <v>31</v>
      </c>
      <c r="I1068" s="106">
        <f>IF(G1068="","",IF(G1068="Foreign",VLOOKUP(H1068,Currency!$E$20:$F$33,2,FALSE),1))</f>
        <v>1</v>
      </c>
      <c r="J1068" s="102"/>
      <c r="K1068" s="103">
        <f t="shared" si="85"/>
        <v>0</v>
      </c>
      <c r="L1068" s="104">
        <f t="shared" si="86"/>
        <v>0</v>
      </c>
      <c r="M1068" s="334">
        <f t="shared" si="87"/>
        <v>0</v>
      </c>
    </row>
    <row r="1069" spans="1:13" s="41" customFormat="1" ht="17" customHeight="1">
      <c r="A1069" s="443"/>
      <c r="B1069" s="95">
        <v>1015</v>
      </c>
      <c r="C1069" s="147" t="s">
        <v>746</v>
      </c>
      <c r="D1069" s="148" t="s">
        <v>747</v>
      </c>
      <c r="E1069" s="149">
        <v>1</v>
      </c>
      <c r="F1069" s="227" t="s">
        <v>30</v>
      </c>
      <c r="G1069" s="101" t="str">
        <f t="shared" si="84"/>
        <v>Local</v>
      </c>
      <c r="H1069" s="102" t="s">
        <v>31</v>
      </c>
      <c r="I1069" s="106">
        <f>IF(G1069="","",IF(G1069="Foreign",VLOOKUP(H1069,Currency!$E$20:$F$33,2,FALSE),1))</f>
        <v>1</v>
      </c>
      <c r="J1069" s="102"/>
      <c r="K1069" s="103">
        <f t="shared" si="85"/>
        <v>0</v>
      </c>
      <c r="L1069" s="104">
        <f t="shared" si="86"/>
        <v>0</v>
      </c>
      <c r="M1069" s="334">
        <f t="shared" si="87"/>
        <v>0</v>
      </c>
    </row>
    <row r="1070" spans="1:13" s="41" customFormat="1" ht="17" customHeight="1">
      <c r="A1070" s="443"/>
      <c r="B1070" s="95">
        <v>1016</v>
      </c>
      <c r="C1070" s="147" t="s">
        <v>748</v>
      </c>
      <c r="D1070" s="148" t="s">
        <v>749</v>
      </c>
      <c r="E1070" s="149">
        <v>1</v>
      </c>
      <c r="F1070" s="227" t="s">
        <v>30</v>
      </c>
      <c r="G1070" s="101" t="str">
        <f t="shared" si="84"/>
        <v>Local</v>
      </c>
      <c r="H1070" s="102" t="s">
        <v>31</v>
      </c>
      <c r="I1070" s="106">
        <f>IF(G1070="","",IF(G1070="Foreign",VLOOKUP(H1070,Currency!$E$20:$F$33,2,FALSE),1))</f>
        <v>1</v>
      </c>
      <c r="J1070" s="102"/>
      <c r="K1070" s="103">
        <f t="shared" si="85"/>
        <v>0</v>
      </c>
      <c r="L1070" s="104">
        <f t="shared" si="86"/>
        <v>0</v>
      </c>
      <c r="M1070" s="334">
        <f t="shared" si="87"/>
        <v>0</v>
      </c>
    </row>
    <row r="1071" spans="1:13" s="41" customFormat="1" ht="17" customHeight="1">
      <c r="A1071" s="443"/>
      <c r="B1071" s="95">
        <v>1017</v>
      </c>
      <c r="C1071" s="147" t="s">
        <v>1338</v>
      </c>
      <c r="D1071" s="148" t="s">
        <v>1339</v>
      </c>
      <c r="E1071" s="149">
        <v>1</v>
      </c>
      <c r="F1071" s="227" t="s">
        <v>30</v>
      </c>
      <c r="G1071" s="101" t="str">
        <f t="shared" si="84"/>
        <v>Local</v>
      </c>
      <c r="H1071" s="102" t="s">
        <v>31</v>
      </c>
      <c r="I1071" s="106">
        <f>IF(G1071="","",IF(G1071="Foreign",VLOOKUP(H1071,Currency!$E$20:$F$33,2,FALSE),1))</f>
        <v>1</v>
      </c>
      <c r="J1071" s="102"/>
      <c r="K1071" s="103">
        <f t="shared" si="85"/>
        <v>0</v>
      </c>
      <c r="L1071" s="104">
        <f t="shared" si="86"/>
        <v>0</v>
      </c>
      <c r="M1071" s="334">
        <f t="shared" si="87"/>
        <v>0</v>
      </c>
    </row>
    <row r="1072" spans="1:13" s="41" customFormat="1" ht="17" customHeight="1">
      <c r="A1072" s="443"/>
      <c r="B1072" s="95">
        <v>1018</v>
      </c>
      <c r="C1072" s="147" t="s">
        <v>1340</v>
      </c>
      <c r="D1072" s="148" t="s">
        <v>1341</v>
      </c>
      <c r="E1072" s="149">
        <v>2</v>
      </c>
      <c r="F1072" s="227" t="s">
        <v>30</v>
      </c>
      <c r="G1072" s="101" t="str">
        <f t="shared" si="84"/>
        <v>Local</v>
      </c>
      <c r="H1072" s="102" t="s">
        <v>31</v>
      </c>
      <c r="I1072" s="106">
        <f>IF(G1072="","",IF(G1072="Foreign",VLOOKUP(H1072,Currency!$E$20:$F$33,2,FALSE),1))</f>
        <v>1</v>
      </c>
      <c r="J1072" s="102"/>
      <c r="K1072" s="103">
        <f t="shared" si="85"/>
        <v>0</v>
      </c>
      <c r="L1072" s="104">
        <f t="shared" si="86"/>
        <v>0</v>
      </c>
      <c r="M1072" s="334">
        <f t="shared" si="87"/>
        <v>0</v>
      </c>
    </row>
    <row r="1073" spans="1:13" s="41" customFormat="1" ht="17" customHeight="1">
      <c r="A1073" s="443"/>
      <c r="B1073" s="95">
        <v>1019</v>
      </c>
      <c r="C1073" s="147" t="s">
        <v>382</v>
      </c>
      <c r="D1073" s="148" t="s">
        <v>383</v>
      </c>
      <c r="E1073" s="149">
        <v>1</v>
      </c>
      <c r="F1073" s="227" t="s">
        <v>30</v>
      </c>
      <c r="G1073" s="101" t="str">
        <f t="shared" si="84"/>
        <v>Local</v>
      </c>
      <c r="H1073" s="102" t="s">
        <v>31</v>
      </c>
      <c r="I1073" s="106">
        <f>IF(G1073="","",IF(G1073="Foreign",VLOOKUP(H1073,Currency!$E$20:$F$33,2,FALSE),1))</f>
        <v>1</v>
      </c>
      <c r="J1073" s="102"/>
      <c r="K1073" s="103">
        <f t="shared" si="85"/>
        <v>0</v>
      </c>
      <c r="L1073" s="104">
        <f t="shared" si="86"/>
        <v>0</v>
      </c>
      <c r="M1073" s="334">
        <f t="shared" si="87"/>
        <v>0</v>
      </c>
    </row>
    <row r="1074" spans="1:13" s="41" customFormat="1" ht="17" customHeight="1">
      <c r="A1074" s="443"/>
      <c r="B1074" s="95">
        <v>1020</v>
      </c>
      <c r="C1074" s="147" t="s">
        <v>1342</v>
      </c>
      <c r="D1074" s="148" t="s">
        <v>1343</v>
      </c>
      <c r="E1074" s="149">
        <v>1</v>
      </c>
      <c r="F1074" s="227" t="s">
        <v>30</v>
      </c>
      <c r="G1074" s="101" t="str">
        <f t="shared" si="84"/>
        <v>Local</v>
      </c>
      <c r="H1074" s="102" t="s">
        <v>31</v>
      </c>
      <c r="I1074" s="106">
        <f>IF(G1074="","",IF(G1074="Foreign",VLOOKUP(H1074,Currency!$E$20:$F$33,2,FALSE),1))</f>
        <v>1</v>
      </c>
      <c r="J1074" s="102"/>
      <c r="K1074" s="103">
        <f t="shared" si="85"/>
        <v>0</v>
      </c>
      <c r="L1074" s="104">
        <f t="shared" si="86"/>
        <v>0</v>
      </c>
      <c r="M1074" s="334">
        <f t="shared" si="87"/>
        <v>0</v>
      </c>
    </row>
    <row r="1075" spans="1:13" s="41" customFormat="1" ht="17" customHeight="1">
      <c r="A1075" s="443"/>
      <c r="B1075" s="95">
        <v>1021</v>
      </c>
      <c r="C1075" s="151" t="s">
        <v>1347</v>
      </c>
      <c r="D1075" s="148" t="s">
        <v>1348</v>
      </c>
      <c r="E1075" s="149">
        <v>1</v>
      </c>
      <c r="F1075" s="227" t="s">
        <v>30</v>
      </c>
      <c r="G1075" s="101" t="str">
        <f t="shared" si="84"/>
        <v>Local</v>
      </c>
      <c r="H1075" s="102" t="s">
        <v>31</v>
      </c>
      <c r="I1075" s="106">
        <f>IF(G1075="","",IF(G1075="Foreign",VLOOKUP(H1075,Currency!$E$20:$F$33,2,FALSE),1))</f>
        <v>1</v>
      </c>
      <c r="J1075" s="102"/>
      <c r="K1075" s="103">
        <f t="shared" si="85"/>
        <v>0</v>
      </c>
      <c r="L1075" s="104">
        <f t="shared" si="86"/>
        <v>0</v>
      </c>
      <c r="M1075" s="334">
        <f t="shared" si="87"/>
        <v>0</v>
      </c>
    </row>
    <row r="1076" spans="1:13" s="41" customFormat="1" ht="17" customHeight="1">
      <c r="A1076" s="443"/>
      <c r="B1076" s="95">
        <v>1022</v>
      </c>
      <c r="C1076" s="147" t="s">
        <v>1349</v>
      </c>
      <c r="D1076" s="148" t="s">
        <v>1350</v>
      </c>
      <c r="E1076" s="149">
        <v>1</v>
      </c>
      <c r="F1076" s="227" t="s">
        <v>30</v>
      </c>
      <c r="G1076" s="101" t="str">
        <f t="shared" si="84"/>
        <v>Local</v>
      </c>
      <c r="H1076" s="102" t="s">
        <v>31</v>
      </c>
      <c r="I1076" s="106">
        <f>IF(G1076="","",IF(G1076="Foreign",VLOOKUP(H1076,Currency!$E$20:$F$33,2,FALSE),1))</f>
        <v>1</v>
      </c>
      <c r="J1076" s="102"/>
      <c r="K1076" s="103">
        <f t="shared" si="85"/>
        <v>0</v>
      </c>
      <c r="L1076" s="104">
        <f t="shared" si="86"/>
        <v>0</v>
      </c>
      <c r="M1076" s="334">
        <f t="shared" si="87"/>
        <v>0</v>
      </c>
    </row>
    <row r="1077" spans="1:13" s="41" customFormat="1" ht="17" customHeight="1">
      <c r="A1077" s="443"/>
      <c r="B1077" s="95">
        <v>1023</v>
      </c>
      <c r="C1077" s="147" t="s">
        <v>1351</v>
      </c>
      <c r="D1077" s="148" t="s">
        <v>1352</v>
      </c>
      <c r="E1077" s="149">
        <v>1</v>
      </c>
      <c r="F1077" s="227" t="s">
        <v>30</v>
      </c>
      <c r="G1077" s="101" t="str">
        <f t="shared" si="84"/>
        <v>Local</v>
      </c>
      <c r="H1077" s="102" t="s">
        <v>31</v>
      </c>
      <c r="I1077" s="106">
        <f>IF(G1077="","",IF(G1077="Foreign",VLOOKUP(H1077,Currency!$E$20:$F$33,2,FALSE),1))</f>
        <v>1</v>
      </c>
      <c r="J1077" s="102"/>
      <c r="K1077" s="103">
        <f t="shared" si="85"/>
        <v>0</v>
      </c>
      <c r="L1077" s="104">
        <f t="shared" si="86"/>
        <v>0</v>
      </c>
      <c r="M1077" s="334">
        <f t="shared" si="87"/>
        <v>0</v>
      </c>
    </row>
    <row r="1078" spans="1:13" s="41" customFormat="1" ht="17" customHeight="1">
      <c r="A1078" s="443"/>
      <c r="B1078" s="95">
        <v>1024</v>
      </c>
      <c r="C1078" s="147" t="s">
        <v>1353</v>
      </c>
      <c r="D1078" s="148" t="s">
        <v>1330</v>
      </c>
      <c r="E1078" s="149">
        <v>1</v>
      </c>
      <c r="F1078" s="227" t="s">
        <v>30</v>
      </c>
      <c r="G1078" s="101" t="str">
        <f t="shared" si="84"/>
        <v>Local</v>
      </c>
      <c r="H1078" s="102" t="s">
        <v>31</v>
      </c>
      <c r="I1078" s="106">
        <f>IF(G1078="","",IF(G1078="Foreign",VLOOKUP(H1078,Currency!$E$20:$F$33,2,FALSE),1))</f>
        <v>1</v>
      </c>
      <c r="J1078" s="102"/>
      <c r="K1078" s="103">
        <f t="shared" si="85"/>
        <v>0</v>
      </c>
      <c r="L1078" s="104">
        <f t="shared" si="86"/>
        <v>0</v>
      </c>
      <c r="M1078" s="334">
        <f t="shared" si="87"/>
        <v>0</v>
      </c>
    </row>
    <row r="1079" spans="1:13" s="41" customFormat="1" ht="17" customHeight="1">
      <c r="A1079" s="443"/>
      <c r="B1079" s="95">
        <v>1025</v>
      </c>
      <c r="C1079" s="147" t="s">
        <v>1354</v>
      </c>
      <c r="D1079" s="148" t="s">
        <v>1355</v>
      </c>
      <c r="E1079" s="149">
        <v>1</v>
      </c>
      <c r="F1079" s="227" t="s">
        <v>30</v>
      </c>
      <c r="G1079" s="101" t="str">
        <f t="shared" si="84"/>
        <v>Local</v>
      </c>
      <c r="H1079" s="102" t="s">
        <v>31</v>
      </c>
      <c r="I1079" s="106">
        <f>IF(G1079="","",IF(G1079="Foreign",VLOOKUP(H1079,Currency!$E$20:$F$33,2,FALSE),1))</f>
        <v>1</v>
      </c>
      <c r="J1079" s="102"/>
      <c r="K1079" s="103">
        <f t="shared" si="85"/>
        <v>0</v>
      </c>
      <c r="L1079" s="104">
        <f t="shared" si="86"/>
        <v>0</v>
      </c>
      <c r="M1079" s="334">
        <f t="shared" si="87"/>
        <v>0</v>
      </c>
    </row>
    <row r="1080" spans="1:13" s="41" customFormat="1" ht="17" customHeight="1">
      <c r="A1080" s="443"/>
      <c r="B1080" s="95">
        <v>1026</v>
      </c>
      <c r="C1080" s="147" t="s">
        <v>848</v>
      </c>
      <c r="D1080" s="148" t="s">
        <v>849</v>
      </c>
      <c r="E1080" s="149">
        <v>1</v>
      </c>
      <c r="F1080" s="227" t="s">
        <v>30</v>
      </c>
      <c r="G1080" s="101" t="str">
        <f t="shared" si="84"/>
        <v>Local</v>
      </c>
      <c r="H1080" s="102" t="s">
        <v>31</v>
      </c>
      <c r="I1080" s="106">
        <f>IF(G1080="","",IF(G1080="Foreign",VLOOKUP(H1080,Currency!$E$20:$F$33,2,FALSE),1))</f>
        <v>1</v>
      </c>
      <c r="J1080" s="102"/>
      <c r="K1080" s="103">
        <f t="shared" si="85"/>
        <v>0</v>
      </c>
      <c r="L1080" s="104">
        <f t="shared" si="86"/>
        <v>0</v>
      </c>
      <c r="M1080" s="334">
        <f t="shared" si="87"/>
        <v>0</v>
      </c>
    </row>
    <row r="1081" spans="1:13" s="41" customFormat="1" ht="17" customHeight="1">
      <c r="A1081" s="443"/>
      <c r="B1081" s="95">
        <v>1027</v>
      </c>
      <c r="C1081" s="147" t="s">
        <v>1157</v>
      </c>
      <c r="D1081" s="148" t="s">
        <v>851</v>
      </c>
      <c r="E1081" s="149">
        <v>1</v>
      </c>
      <c r="F1081" s="227" t="s">
        <v>30</v>
      </c>
      <c r="G1081" s="101" t="str">
        <f t="shared" si="84"/>
        <v>Local</v>
      </c>
      <c r="H1081" s="102" t="s">
        <v>31</v>
      </c>
      <c r="I1081" s="106">
        <f>IF(G1081="","",IF(G1081="Foreign",VLOOKUP(H1081,Currency!$E$20:$F$33,2,FALSE),1))</f>
        <v>1</v>
      </c>
      <c r="J1081" s="102"/>
      <c r="K1081" s="103">
        <f t="shared" si="85"/>
        <v>0</v>
      </c>
      <c r="L1081" s="104">
        <f t="shared" si="86"/>
        <v>0</v>
      </c>
      <c r="M1081" s="334">
        <f t="shared" si="87"/>
        <v>0</v>
      </c>
    </row>
    <row r="1082" spans="1:13" s="41" customFormat="1" ht="17" customHeight="1">
      <c r="A1082" s="443"/>
      <c r="B1082" s="95">
        <v>1028</v>
      </c>
      <c r="C1082" s="147" t="s">
        <v>844</v>
      </c>
      <c r="D1082" s="148" t="s">
        <v>845</v>
      </c>
      <c r="E1082" s="149">
        <v>1</v>
      </c>
      <c r="F1082" s="227" t="s">
        <v>30</v>
      </c>
      <c r="G1082" s="101" t="str">
        <f t="shared" si="84"/>
        <v>Local</v>
      </c>
      <c r="H1082" s="102" t="s">
        <v>31</v>
      </c>
      <c r="I1082" s="106">
        <f>IF(G1082="","",IF(G1082="Foreign",VLOOKUP(H1082,Currency!$E$20:$F$33,2,FALSE),1))</f>
        <v>1</v>
      </c>
      <c r="J1082" s="102"/>
      <c r="K1082" s="103">
        <f t="shared" si="85"/>
        <v>0</v>
      </c>
      <c r="L1082" s="104">
        <f t="shared" si="86"/>
        <v>0</v>
      </c>
      <c r="M1082" s="334">
        <f t="shared" si="87"/>
        <v>0</v>
      </c>
    </row>
    <row r="1083" spans="1:13" s="41" customFormat="1" ht="17" customHeight="1">
      <c r="A1083" s="443"/>
      <c r="B1083" s="95">
        <v>1029</v>
      </c>
      <c r="C1083" s="147" t="s">
        <v>1158</v>
      </c>
      <c r="D1083" s="148" t="s">
        <v>1159</v>
      </c>
      <c r="E1083" s="149">
        <v>1</v>
      </c>
      <c r="F1083" s="227" t="s">
        <v>30</v>
      </c>
      <c r="G1083" s="101" t="str">
        <f t="shared" si="84"/>
        <v>Local</v>
      </c>
      <c r="H1083" s="102" t="s">
        <v>31</v>
      </c>
      <c r="I1083" s="106">
        <f>IF(G1083="","",IF(G1083="Foreign",VLOOKUP(H1083,Currency!$E$20:$F$33,2,FALSE),1))</f>
        <v>1</v>
      </c>
      <c r="J1083" s="102"/>
      <c r="K1083" s="103">
        <f t="shared" si="85"/>
        <v>0</v>
      </c>
      <c r="L1083" s="104">
        <f t="shared" si="86"/>
        <v>0</v>
      </c>
      <c r="M1083" s="334">
        <f t="shared" si="87"/>
        <v>0</v>
      </c>
    </row>
    <row r="1084" spans="1:13" s="41" customFormat="1" ht="17" customHeight="1">
      <c r="A1084" s="443"/>
      <c r="B1084" s="95">
        <v>1030</v>
      </c>
      <c r="C1084" s="147" t="s">
        <v>1333</v>
      </c>
      <c r="D1084" s="148" t="s">
        <v>793</v>
      </c>
      <c r="E1084" s="149">
        <v>1</v>
      </c>
      <c r="F1084" s="227" t="s">
        <v>30</v>
      </c>
      <c r="G1084" s="101" t="str">
        <f t="shared" si="84"/>
        <v>Local</v>
      </c>
      <c r="H1084" s="102" t="s">
        <v>31</v>
      </c>
      <c r="I1084" s="106">
        <f>IF(G1084="","",IF(G1084="Foreign",VLOOKUP(H1084,Currency!$E$20:$F$33,2,FALSE),1))</f>
        <v>1</v>
      </c>
      <c r="J1084" s="102"/>
      <c r="K1084" s="103">
        <f t="shared" si="85"/>
        <v>0</v>
      </c>
      <c r="L1084" s="104">
        <f t="shared" si="86"/>
        <v>0</v>
      </c>
      <c r="M1084" s="334">
        <f t="shared" si="87"/>
        <v>0</v>
      </c>
    </row>
    <row r="1085" spans="1:13" s="41" customFormat="1" ht="17" customHeight="1">
      <c r="A1085" s="443"/>
      <c r="B1085" s="95">
        <v>1031</v>
      </c>
      <c r="C1085" s="147" t="s">
        <v>1356</v>
      </c>
      <c r="D1085" s="148" t="s">
        <v>1357</v>
      </c>
      <c r="E1085" s="149">
        <v>1</v>
      </c>
      <c r="F1085" s="227" t="s">
        <v>30</v>
      </c>
      <c r="G1085" s="101" t="str">
        <f t="shared" si="84"/>
        <v>Local</v>
      </c>
      <c r="H1085" s="102" t="s">
        <v>31</v>
      </c>
      <c r="I1085" s="106">
        <f>IF(G1085="","",IF(G1085="Foreign",VLOOKUP(H1085,Currency!$E$20:$F$33,2,FALSE),1))</f>
        <v>1</v>
      </c>
      <c r="J1085" s="102"/>
      <c r="K1085" s="103">
        <f t="shared" si="85"/>
        <v>0</v>
      </c>
      <c r="L1085" s="104">
        <f t="shared" si="86"/>
        <v>0</v>
      </c>
      <c r="M1085" s="334">
        <f t="shared" si="87"/>
        <v>0</v>
      </c>
    </row>
    <row r="1086" spans="1:13" s="41" customFormat="1" ht="17" customHeight="1">
      <c r="A1086" s="443"/>
      <c r="B1086" s="95">
        <v>1032</v>
      </c>
      <c r="C1086" s="147" t="s">
        <v>1358</v>
      </c>
      <c r="D1086" s="148" t="s">
        <v>1359</v>
      </c>
      <c r="E1086" s="149">
        <v>2</v>
      </c>
      <c r="F1086" s="227" t="s">
        <v>30</v>
      </c>
      <c r="G1086" s="101" t="str">
        <f t="shared" si="84"/>
        <v>Local</v>
      </c>
      <c r="H1086" s="102" t="s">
        <v>31</v>
      </c>
      <c r="I1086" s="106">
        <f>IF(G1086="","",IF(G1086="Foreign",VLOOKUP(H1086,Currency!$E$20:$F$33,2,FALSE),1))</f>
        <v>1</v>
      </c>
      <c r="J1086" s="102"/>
      <c r="K1086" s="103">
        <f t="shared" si="85"/>
        <v>0</v>
      </c>
      <c r="L1086" s="104">
        <f t="shared" si="86"/>
        <v>0</v>
      </c>
      <c r="M1086" s="334">
        <f t="shared" si="87"/>
        <v>0</v>
      </c>
    </row>
    <row r="1087" spans="1:13" s="41" customFormat="1" ht="17" customHeight="1">
      <c r="A1087" s="443"/>
      <c r="B1087" s="95">
        <v>1033</v>
      </c>
      <c r="C1087" s="147" t="s">
        <v>856</v>
      </c>
      <c r="D1087" s="148" t="s">
        <v>857</v>
      </c>
      <c r="E1087" s="149">
        <v>1</v>
      </c>
      <c r="F1087" s="227" t="s">
        <v>30</v>
      </c>
      <c r="G1087" s="101" t="str">
        <f t="shared" si="84"/>
        <v>Local</v>
      </c>
      <c r="H1087" s="102" t="s">
        <v>31</v>
      </c>
      <c r="I1087" s="106">
        <f>IF(G1087="","",IF(G1087="Foreign",VLOOKUP(H1087,Currency!$E$20:$F$33,2,FALSE),1))</f>
        <v>1</v>
      </c>
      <c r="J1087" s="102"/>
      <c r="K1087" s="103">
        <f t="shared" si="85"/>
        <v>0</v>
      </c>
      <c r="L1087" s="104">
        <f t="shared" si="86"/>
        <v>0</v>
      </c>
      <c r="M1087" s="334">
        <f t="shared" si="87"/>
        <v>0</v>
      </c>
    </row>
    <row r="1088" spans="1:13" s="41" customFormat="1" ht="17" customHeight="1">
      <c r="A1088" s="443"/>
      <c r="B1088" s="95">
        <v>1034</v>
      </c>
      <c r="C1088" s="147" t="s">
        <v>1336</v>
      </c>
      <c r="D1088" s="148" t="s">
        <v>1337</v>
      </c>
      <c r="E1088" s="149">
        <v>3</v>
      </c>
      <c r="F1088" s="227" t="s">
        <v>30</v>
      </c>
      <c r="G1088" s="101" t="str">
        <f t="shared" si="84"/>
        <v>Local</v>
      </c>
      <c r="H1088" s="102" t="s">
        <v>31</v>
      </c>
      <c r="I1088" s="106">
        <f>IF(G1088="","",IF(G1088="Foreign",VLOOKUP(H1088,Currency!$E$20:$F$33,2,FALSE),1))</f>
        <v>1</v>
      </c>
      <c r="J1088" s="102"/>
      <c r="K1088" s="103">
        <f t="shared" si="85"/>
        <v>0</v>
      </c>
      <c r="L1088" s="104">
        <f t="shared" si="86"/>
        <v>0</v>
      </c>
      <c r="M1088" s="334">
        <f t="shared" si="87"/>
        <v>0</v>
      </c>
    </row>
    <row r="1089" spans="1:13" s="41" customFormat="1" ht="17" customHeight="1">
      <c r="A1089" s="443"/>
      <c r="B1089" s="95">
        <v>1035</v>
      </c>
      <c r="C1089" s="147" t="s">
        <v>1236</v>
      </c>
      <c r="D1089" s="148" t="s">
        <v>1237</v>
      </c>
      <c r="E1089" s="149">
        <v>1</v>
      </c>
      <c r="F1089" s="227" t="s">
        <v>30</v>
      </c>
      <c r="G1089" s="101" t="str">
        <f t="shared" si="84"/>
        <v>Local</v>
      </c>
      <c r="H1089" s="102" t="s">
        <v>31</v>
      </c>
      <c r="I1089" s="106">
        <f>IF(G1089="","",IF(G1089="Foreign",VLOOKUP(H1089,Currency!$E$20:$F$33,2,FALSE),1))</f>
        <v>1</v>
      </c>
      <c r="J1089" s="102"/>
      <c r="K1089" s="103">
        <f t="shared" si="85"/>
        <v>0</v>
      </c>
      <c r="L1089" s="104">
        <f t="shared" si="86"/>
        <v>0</v>
      </c>
      <c r="M1089" s="334">
        <f t="shared" si="87"/>
        <v>0</v>
      </c>
    </row>
    <row r="1090" spans="1:13" s="41" customFormat="1" ht="17" customHeight="1">
      <c r="A1090" s="443"/>
      <c r="B1090" s="95">
        <v>1036</v>
      </c>
      <c r="C1090" s="147" t="s">
        <v>1238</v>
      </c>
      <c r="D1090" s="148" t="s">
        <v>1239</v>
      </c>
      <c r="E1090" s="149">
        <v>1</v>
      </c>
      <c r="F1090" s="227" t="s">
        <v>30</v>
      </c>
      <c r="G1090" s="101" t="str">
        <f t="shared" si="84"/>
        <v>Local</v>
      </c>
      <c r="H1090" s="102" t="s">
        <v>31</v>
      </c>
      <c r="I1090" s="106">
        <f>IF(G1090="","",IF(G1090="Foreign",VLOOKUP(H1090,Currency!$E$20:$F$33,2,FALSE),1))</f>
        <v>1</v>
      </c>
      <c r="J1090" s="102"/>
      <c r="K1090" s="103">
        <f t="shared" si="85"/>
        <v>0</v>
      </c>
      <c r="L1090" s="104">
        <f t="shared" si="86"/>
        <v>0</v>
      </c>
      <c r="M1090" s="334">
        <f t="shared" si="87"/>
        <v>0</v>
      </c>
    </row>
    <row r="1091" spans="1:13" s="41" customFormat="1" ht="17" customHeight="1">
      <c r="A1091" s="443"/>
      <c r="B1091" s="95">
        <v>1037</v>
      </c>
      <c r="C1091" s="147" t="s">
        <v>618</v>
      </c>
      <c r="D1091" s="148" t="s">
        <v>619</v>
      </c>
      <c r="E1091" s="149">
        <v>2</v>
      </c>
      <c r="F1091" s="227" t="s">
        <v>30</v>
      </c>
      <c r="G1091" s="101" t="str">
        <f t="shared" si="84"/>
        <v>Local</v>
      </c>
      <c r="H1091" s="102" t="s">
        <v>31</v>
      </c>
      <c r="I1091" s="106">
        <f>IF(G1091="","",IF(G1091="Foreign",VLOOKUP(H1091,Currency!$E$20:$F$33,2,FALSE),1))</f>
        <v>1</v>
      </c>
      <c r="J1091" s="102"/>
      <c r="K1091" s="103">
        <f t="shared" si="85"/>
        <v>0</v>
      </c>
      <c r="L1091" s="104">
        <f t="shared" si="86"/>
        <v>0</v>
      </c>
      <c r="M1091" s="334">
        <f t="shared" si="87"/>
        <v>0</v>
      </c>
    </row>
    <row r="1092" spans="1:13" s="41" customFormat="1" ht="17" customHeight="1">
      <c r="A1092" s="443"/>
      <c r="B1092" s="95">
        <v>1038</v>
      </c>
      <c r="C1092" s="147" t="s">
        <v>1167</v>
      </c>
      <c r="D1092" s="148" t="s">
        <v>1168</v>
      </c>
      <c r="E1092" s="149">
        <v>1</v>
      </c>
      <c r="F1092" s="227" t="s">
        <v>30</v>
      </c>
      <c r="G1092" s="101" t="str">
        <f t="shared" si="84"/>
        <v>Local</v>
      </c>
      <c r="H1092" s="102" t="s">
        <v>31</v>
      </c>
      <c r="I1092" s="106">
        <f>IF(G1092="","",IF(G1092="Foreign",VLOOKUP(H1092,Currency!$E$20:$F$33,2,FALSE),1))</f>
        <v>1</v>
      </c>
      <c r="J1092" s="102"/>
      <c r="K1092" s="103">
        <f t="shared" si="85"/>
        <v>0</v>
      </c>
      <c r="L1092" s="104">
        <f t="shared" si="86"/>
        <v>0</v>
      </c>
      <c r="M1092" s="334">
        <f t="shared" si="87"/>
        <v>0</v>
      </c>
    </row>
    <row r="1093" spans="1:13" s="41" customFormat="1" ht="17" customHeight="1">
      <c r="A1093" s="443"/>
      <c r="B1093" s="95">
        <v>1039</v>
      </c>
      <c r="C1093" s="147" t="s">
        <v>745</v>
      </c>
      <c r="D1093" s="148" t="s">
        <v>1169</v>
      </c>
      <c r="E1093" s="149">
        <v>1</v>
      </c>
      <c r="F1093" s="227" t="s">
        <v>30</v>
      </c>
      <c r="G1093" s="101" t="str">
        <f t="shared" si="84"/>
        <v>Local</v>
      </c>
      <c r="H1093" s="102" t="s">
        <v>31</v>
      </c>
      <c r="I1093" s="106">
        <f>IF(G1093="","",IF(G1093="Foreign",VLOOKUP(H1093,Currency!$E$20:$F$33,2,FALSE),1))</f>
        <v>1</v>
      </c>
      <c r="J1093" s="102"/>
      <c r="K1093" s="103">
        <f t="shared" si="85"/>
        <v>0</v>
      </c>
      <c r="L1093" s="104">
        <f t="shared" si="86"/>
        <v>0</v>
      </c>
      <c r="M1093" s="334">
        <f t="shared" si="87"/>
        <v>0</v>
      </c>
    </row>
    <row r="1094" spans="1:13" s="41" customFormat="1" ht="17" customHeight="1">
      <c r="A1094" s="443"/>
      <c r="B1094" s="95">
        <v>1040</v>
      </c>
      <c r="C1094" s="147" t="s">
        <v>746</v>
      </c>
      <c r="D1094" s="148" t="s">
        <v>747</v>
      </c>
      <c r="E1094" s="149">
        <v>1</v>
      </c>
      <c r="F1094" s="227" t="s">
        <v>30</v>
      </c>
      <c r="G1094" s="101" t="str">
        <f t="shared" si="84"/>
        <v>Local</v>
      </c>
      <c r="H1094" s="102" t="s">
        <v>31</v>
      </c>
      <c r="I1094" s="106">
        <f>IF(G1094="","",IF(G1094="Foreign",VLOOKUP(H1094,Currency!$E$20:$F$33,2,FALSE),1))</f>
        <v>1</v>
      </c>
      <c r="J1094" s="102"/>
      <c r="K1094" s="103">
        <f t="shared" si="85"/>
        <v>0</v>
      </c>
      <c r="L1094" s="104">
        <f t="shared" si="86"/>
        <v>0</v>
      </c>
      <c r="M1094" s="334">
        <f t="shared" si="87"/>
        <v>0</v>
      </c>
    </row>
    <row r="1095" spans="1:13" s="41" customFormat="1" ht="17" customHeight="1">
      <c r="A1095" s="443"/>
      <c r="B1095" s="95">
        <v>1041</v>
      </c>
      <c r="C1095" s="147" t="s">
        <v>748</v>
      </c>
      <c r="D1095" s="148" t="s">
        <v>749</v>
      </c>
      <c r="E1095" s="149">
        <v>1</v>
      </c>
      <c r="F1095" s="227" t="s">
        <v>30</v>
      </c>
      <c r="G1095" s="101" t="str">
        <f t="shared" si="84"/>
        <v>Local</v>
      </c>
      <c r="H1095" s="102" t="s">
        <v>31</v>
      </c>
      <c r="I1095" s="106">
        <f>IF(G1095="","",IF(G1095="Foreign",VLOOKUP(H1095,Currency!$E$20:$F$33,2,FALSE),1))</f>
        <v>1</v>
      </c>
      <c r="J1095" s="102"/>
      <c r="K1095" s="103">
        <f t="shared" si="85"/>
        <v>0</v>
      </c>
      <c r="L1095" s="104">
        <f t="shared" si="86"/>
        <v>0</v>
      </c>
      <c r="M1095" s="334">
        <f t="shared" si="87"/>
        <v>0</v>
      </c>
    </row>
    <row r="1096" spans="1:13" s="41" customFormat="1" ht="17" customHeight="1">
      <c r="A1096" s="443"/>
      <c r="B1096" s="95">
        <v>1042</v>
      </c>
      <c r="C1096" s="147" t="s">
        <v>382</v>
      </c>
      <c r="D1096" s="148" t="s">
        <v>383</v>
      </c>
      <c r="E1096" s="149">
        <v>1</v>
      </c>
      <c r="F1096" s="227" t="s">
        <v>30</v>
      </c>
      <c r="G1096" s="101" t="str">
        <f t="shared" si="84"/>
        <v>Local</v>
      </c>
      <c r="H1096" s="102" t="s">
        <v>31</v>
      </c>
      <c r="I1096" s="106">
        <f>IF(G1096="","",IF(G1096="Foreign",VLOOKUP(H1096,Currency!$E$20:$F$33,2,FALSE),1))</f>
        <v>1</v>
      </c>
      <c r="J1096" s="102"/>
      <c r="K1096" s="103">
        <f t="shared" si="85"/>
        <v>0</v>
      </c>
      <c r="L1096" s="104">
        <f t="shared" si="86"/>
        <v>0</v>
      </c>
      <c r="M1096" s="334">
        <f t="shared" si="87"/>
        <v>0</v>
      </c>
    </row>
    <row r="1097" spans="1:13" s="41" customFormat="1" ht="17" customHeight="1">
      <c r="A1097" s="443"/>
      <c r="B1097" s="95">
        <v>1043</v>
      </c>
      <c r="C1097" s="151" t="s">
        <v>1360</v>
      </c>
      <c r="D1097" s="148" t="s">
        <v>1361</v>
      </c>
      <c r="E1097" s="149">
        <v>1</v>
      </c>
      <c r="F1097" s="227" t="s">
        <v>30</v>
      </c>
      <c r="G1097" s="101" t="str">
        <f t="shared" ref="G1097:G1160" si="88">IF(H1097="","",IF(H1097="ZAR","Local","Foreign"))</f>
        <v>Local</v>
      </c>
      <c r="H1097" s="102" t="s">
        <v>31</v>
      </c>
      <c r="I1097" s="106">
        <f>IF(G1097="","",IF(G1097="Foreign",VLOOKUP(H1097,Currency!$E$20:$F$33,2,FALSE),1))</f>
        <v>1</v>
      </c>
      <c r="J1097" s="102"/>
      <c r="K1097" s="103">
        <f t="shared" ref="K1097:K1160" si="89">J1097*$I1097</f>
        <v>0</v>
      </c>
      <c r="L1097" s="104">
        <f t="shared" ref="L1097:L1160" si="90">J1097*$E1097</f>
        <v>0</v>
      </c>
      <c r="M1097" s="334">
        <f t="shared" ref="M1097:M1160" si="91">K1097*$E1097</f>
        <v>0</v>
      </c>
    </row>
    <row r="1098" spans="1:13" s="41" customFormat="1" ht="17" customHeight="1">
      <c r="A1098" s="443"/>
      <c r="B1098" s="95">
        <v>1044</v>
      </c>
      <c r="C1098" s="147" t="s">
        <v>1362</v>
      </c>
      <c r="D1098" s="148" t="s">
        <v>1363</v>
      </c>
      <c r="E1098" s="149">
        <v>1</v>
      </c>
      <c r="F1098" s="227" t="s">
        <v>30</v>
      </c>
      <c r="G1098" s="101" t="str">
        <f t="shared" si="88"/>
        <v>Local</v>
      </c>
      <c r="H1098" s="102" t="s">
        <v>31</v>
      </c>
      <c r="I1098" s="106">
        <f>IF(G1098="","",IF(G1098="Foreign",VLOOKUP(H1098,Currency!$E$20:$F$33,2,FALSE),1))</f>
        <v>1</v>
      </c>
      <c r="J1098" s="102"/>
      <c r="K1098" s="103">
        <f t="shared" si="89"/>
        <v>0</v>
      </c>
      <c r="L1098" s="104">
        <f t="shared" si="90"/>
        <v>0</v>
      </c>
      <c r="M1098" s="334">
        <f t="shared" si="91"/>
        <v>0</v>
      </c>
    </row>
    <row r="1099" spans="1:13" s="41" customFormat="1" ht="17" customHeight="1">
      <c r="A1099" s="443"/>
      <c r="B1099" s="95">
        <v>1045</v>
      </c>
      <c r="C1099" s="147" t="s">
        <v>1327</v>
      </c>
      <c r="D1099" s="148" t="s">
        <v>1328</v>
      </c>
      <c r="E1099" s="149">
        <v>1</v>
      </c>
      <c r="F1099" s="227" t="s">
        <v>30</v>
      </c>
      <c r="G1099" s="101" t="str">
        <f t="shared" si="88"/>
        <v>Local</v>
      </c>
      <c r="H1099" s="102" t="s">
        <v>31</v>
      </c>
      <c r="I1099" s="106">
        <f>IF(G1099="","",IF(G1099="Foreign",VLOOKUP(H1099,Currency!$E$20:$F$33,2,FALSE),1))</f>
        <v>1</v>
      </c>
      <c r="J1099" s="102"/>
      <c r="K1099" s="103">
        <f t="shared" si="89"/>
        <v>0</v>
      </c>
      <c r="L1099" s="104">
        <f t="shared" si="90"/>
        <v>0</v>
      </c>
      <c r="M1099" s="334">
        <f t="shared" si="91"/>
        <v>0</v>
      </c>
    </row>
    <row r="1100" spans="1:13" s="41" customFormat="1" ht="17" customHeight="1">
      <c r="A1100" s="443"/>
      <c r="B1100" s="95">
        <v>1046</v>
      </c>
      <c r="C1100" s="147" t="s">
        <v>1329</v>
      </c>
      <c r="D1100" s="148" t="s">
        <v>1330</v>
      </c>
      <c r="E1100" s="149">
        <v>1</v>
      </c>
      <c r="F1100" s="227" t="s">
        <v>30</v>
      </c>
      <c r="G1100" s="101" t="str">
        <f t="shared" si="88"/>
        <v>Local</v>
      </c>
      <c r="H1100" s="102" t="s">
        <v>31</v>
      </c>
      <c r="I1100" s="106">
        <f>IF(G1100="","",IF(G1100="Foreign",VLOOKUP(H1100,Currency!$E$20:$F$33,2,FALSE),1))</f>
        <v>1</v>
      </c>
      <c r="J1100" s="102"/>
      <c r="K1100" s="103">
        <f t="shared" si="89"/>
        <v>0</v>
      </c>
      <c r="L1100" s="104">
        <f t="shared" si="90"/>
        <v>0</v>
      </c>
      <c r="M1100" s="334">
        <f t="shared" si="91"/>
        <v>0</v>
      </c>
    </row>
    <row r="1101" spans="1:13" s="41" customFormat="1" ht="17" customHeight="1">
      <c r="A1101" s="443"/>
      <c r="B1101" s="95">
        <v>1047</v>
      </c>
      <c r="C1101" s="147" t="s">
        <v>1331</v>
      </c>
      <c r="D1101" s="148" t="s">
        <v>1332</v>
      </c>
      <c r="E1101" s="149">
        <v>1</v>
      </c>
      <c r="F1101" s="227" t="s">
        <v>30</v>
      </c>
      <c r="G1101" s="101" t="str">
        <f t="shared" si="88"/>
        <v>Local</v>
      </c>
      <c r="H1101" s="102" t="s">
        <v>31</v>
      </c>
      <c r="I1101" s="106">
        <f>IF(G1101="","",IF(G1101="Foreign",VLOOKUP(H1101,Currency!$E$20:$F$33,2,FALSE),1))</f>
        <v>1</v>
      </c>
      <c r="J1101" s="102"/>
      <c r="K1101" s="103">
        <f t="shared" si="89"/>
        <v>0</v>
      </c>
      <c r="L1101" s="104">
        <f t="shared" si="90"/>
        <v>0</v>
      </c>
      <c r="M1101" s="334">
        <f t="shared" si="91"/>
        <v>0</v>
      </c>
    </row>
    <row r="1102" spans="1:13" s="41" customFormat="1" ht="17" customHeight="1">
      <c r="A1102" s="443"/>
      <c r="B1102" s="95">
        <v>1048</v>
      </c>
      <c r="C1102" s="147" t="s">
        <v>848</v>
      </c>
      <c r="D1102" s="148" t="s">
        <v>849</v>
      </c>
      <c r="E1102" s="149">
        <v>1</v>
      </c>
      <c r="F1102" s="227" t="s">
        <v>30</v>
      </c>
      <c r="G1102" s="101" t="str">
        <f t="shared" si="88"/>
        <v>Local</v>
      </c>
      <c r="H1102" s="102" t="s">
        <v>31</v>
      </c>
      <c r="I1102" s="106">
        <f>IF(G1102="","",IF(G1102="Foreign",VLOOKUP(H1102,Currency!$E$20:$F$33,2,FALSE),1))</f>
        <v>1</v>
      </c>
      <c r="J1102" s="102"/>
      <c r="K1102" s="103">
        <f t="shared" si="89"/>
        <v>0</v>
      </c>
      <c r="L1102" s="104">
        <f t="shared" si="90"/>
        <v>0</v>
      </c>
      <c r="M1102" s="334">
        <f t="shared" si="91"/>
        <v>0</v>
      </c>
    </row>
    <row r="1103" spans="1:13" s="41" customFormat="1" ht="17" customHeight="1">
      <c r="A1103" s="443"/>
      <c r="B1103" s="95">
        <v>1049</v>
      </c>
      <c r="C1103" s="147" t="s">
        <v>1157</v>
      </c>
      <c r="D1103" s="148" t="s">
        <v>851</v>
      </c>
      <c r="E1103" s="149">
        <v>1</v>
      </c>
      <c r="F1103" s="227" t="s">
        <v>30</v>
      </c>
      <c r="G1103" s="101" t="str">
        <f t="shared" si="88"/>
        <v>Local</v>
      </c>
      <c r="H1103" s="102" t="s">
        <v>31</v>
      </c>
      <c r="I1103" s="106">
        <f>IF(G1103="","",IF(G1103="Foreign",VLOOKUP(H1103,Currency!$E$20:$F$33,2,FALSE),1))</f>
        <v>1</v>
      </c>
      <c r="J1103" s="102"/>
      <c r="K1103" s="103">
        <f t="shared" si="89"/>
        <v>0</v>
      </c>
      <c r="L1103" s="104">
        <f t="shared" si="90"/>
        <v>0</v>
      </c>
      <c r="M1103" s="334">
        <f t="shared" si="91"/>
        <v>0</v>
      </c>
    </row>
    <row r="1104" spans="1:13" s="41" customFormat="1" ht="17" customHeight="1">
      <c r="A1104" s="443"/>
      <c r="B1104" s="95">
        <v>1050</v>
      </c>
      <c r="C1104" s="147" t="s">
        <v>844</v>
      </c>
      <c r="D1104" s="148" t="s">
        <v>845</v>
      </c>
      <c r="E1104" s="149">
        <v>1</v>
      </c>
      <c r="F1104" s="227" t="s">
        <v>30</v>
      </c>
      <c r="G1104" s="101" t="str">
        <f t="shared" si="88"/>
        <v>Local</v>
      </c>
      <c r="H1104" s="102" t="s">
        <v>31</v>
      </c>
      <c r="I1104" s="106">
        <f>IF(G1104="","",IF(G1104="Foreign",VLOOKUP(H1104,Currency!$E$20:$F$33,2,FALSE),1))</f>
        <v>1</v>
      </c>
      <c r="J1104" s="102"/>
      <c r="K1104" s="103">
        <f t="shared" si="89"/>
        <v>0</v>
      </c>
      <c r="L1104" s="104">
        <f t="shared" si="90"/>
        <v>0</v>
      </c>
      <c r="M1104" s="334">
        <f t="shared" si="91"/>
        <v>0</v>
      </c>
    </row>
    <row r="1105" spans="1:13" s="41" customFormat="1" ht="17" customHeight="1">
      <c r="A1105" s="443"/>
      <c r="B1105" s="95">
        <v>1051</v>
      </c>
      <c r="C1105" s="147" t="s">
        <v>1158</v>
      </c>
      <c r="D1105" s="148" t="s">
        <v>1159</v>
      </c>
      <c r="E1105" s="149">
        <v>1</v>
      </c>
      <c r="F1105" s="227" t="s">
        <v>30</v>
      </c>
      <c r="G1105" s="101" t="str">
        <f t="shared" si="88"/>
        <v>Local</v>
      </c>
      <c r="H1105" s="102" t="s">
        <v>31</v>
      </c>
      <c r="I1105" s="106">
        <f>IF(G1105="","",IF(G1105="Foreign",VLOOKUP(H1105,Currency!$E$20:$F$33,2,FALSE),1))</f>
        <v>1</v>
      </c>
      <c r="J1105" s="102"/>
      <c r="K1105" s="103">
        <f t="shared" si="89"/>
        <v>0</v>
      </c>
      <c r="L1105" s="104">
        <f t="shared" si="90"/>
        <v>0</v>
      </c>
      <c r="M1105" s="334">
        <f t="shared" si="91"/>
        <v>0</v>
      </c>
    </row>
    <row r="1106" spans="1:13" s="41" customFormat="1" ht="17" customHeight="1">
      <c r="A1106" s="443"/>
      <c r="B1106" s="95">
        <v>1052</v>
      </c>
      <c r="C1106" s="147" t="s">
        <v>1333</v>
      </c>
      <c r="D1106" s="148" t="s">
        <v>793</v>
      </c>
      <c r="E1106" s="149">
        <v>1</v>
      </c>
      <c r="F1106" s="227" t="s">
        <v>30</v>
      </c>
      <c r="G1106" s="101" t="str">
        <f t="shared" si="88"/>
        <v>Local</v>
      </c>
      <c r="H1106" s="102" t="s">
        <v>31</v>
      </c>
      <c r="I1106" s="106">
        <f>IF(G1106="","",IF(G1106="Foreign",VLOOKUP(H1106,Currency!$E$20:$F$33,2,FALSE),1))</f>
        <v>1</v>
      </c>
      <c r="J1106" s="102"/>
      <c r="K1106" s="103">
        <f t="shared" si="89"/>
        <v>0</v>
      </c>
      <c r="L1106" s="104">
        <f t="shared" si="90"/>
        <v>0</v>
      </c>
      <c r="M1106" s="334">
        <f t="shared" si="91"/>
        <v>0</v>
      </c>
    </row>
    <row r="1107" spans="1:13" s="41" customFormat="1" ht="17" customHeight="1">
      <c r="A1107" s="443"/>
      <c r="B1107" s="95">
        <v>1053</v>
      </c>
      <c r="C1107" s="147" t="s">
        <v>1334</v>
      </c>
      <c r="D1107" s="148" t="s">
        <v>1335</v>
      </c>
      <c r="E1107" s="149">
        <v>1</v>
      </c>
      <c r="F1107" s="227" t="s">
        <v>30</v>
      </c>
      <c r="G1107" s="101" t="str">
        <f t="shared" si="88"/>
        <v>Local</v>
      </c>
      <c r="H1107" s="102" t="s">
        <v>31</v>
      </c>
      <c r="I1107" s="106">
        <f>IF(G1107="","",IF(G1107="Foreign",VLOOKUP(H1107,Currency!$E$20:$F$33,2,FALSE),1))</f>
        <v>1</v>
      </c>
      <c r="J1107" s="102"/>
      <c r="K1107" s="103">
        <f t="shared" si="89"/>
        <v>0</v>
      </c>
      <c r="L1107" s="104">
        <f t="shared" si="90"/>
        <v>0</v>
      </c>
      <c r="M1107" s="334">
        <f t="shared" si="91"/>
        <v>0</v>
      </c>
    </row>
    <row r="1108" spans="1:13" s="41" customFormat="1" ht="17" customHeight="1">
      <c r="A1108" s="443"/>
      <c r="B1108" s="95">
        <v>1054</v>
      </c>
      <c r="C1108" s="147" t="s">
        <v>1358</v>
      </c>
      <c r="D1108" s="148" t="s">
        <v>1359</v>
      </c>
      <c r="E1108" s="149">
        <v>2</v>
      </c>
      <c r="F1108" s="227" t="s">
        <v>30</v>
      </c>
      <c r="G1108" s="101" t="str">
        <f t="shared" si="88"/>
        <v>Local</v>
      </c>
      <c r="H1108" s="102" t="s">
        <v>31</v>
      </c>
      <c r="I1108" s="106">
        <f>IF(G1108="","",IF(G1108="Foreign",VLOOKUP(H1108,Currency!$E$20:$F$33,2,FALSE),1))</f>
        <v>1</v>
      </c>
      <c r="J1108" s="102"/>
      <c r="K1108" s="103">
        <f t="shared" si="89"/>
        <v>0</v>
      </c>
      <c r="L1108" s="104">
        <f t="shared" si="90"/>
        <v>0</v>
      </c>
      <c r="M1108" s="334">
        <f t="shared" si="91"/>
        <v>0</v>
      </c>
    </row>
    <row r="1109" spans="1:13" s="41" customFormat="1" ht="17" customHeight="1">
      <c r="A1109" s="443"/>
      <c r="B1109" s="95">
        <v>1055</v>
      </c>
      <c r="C1109" s="147" t="s">
        <v>856</v>
      </c>
      <c r="D1109" s="148" t="s">
        <v>857</v>
      </c>
      <c r="E1109" s="149">
        <v>1</v>
      </c>
      <c r="F1109" s="227" t="s">
        <v>30</v>
      </c>
      <c r="G1109" s="101" t="str">
        <f t="shared" si="88"/>
        <v>Local</v>
      </c>
      <c r="H1109" s="102" t="s">
        <v>31</v>
      </c>
      <c r="I1109" s="106">
        <f>IF(G1109="","",IF(G1109="Foreign",VLOOKUP(H1109,Currency!$E$20:$F$33,2,FALSE),1))</f>
        <v>1</v>
      </c>
      <c r="J1109" s="102"/>
      <c r="K1109" s="103">
        <f t="shared" si="89"/>
        <v>0</v>
      </c>
      <c r="L1109" s="104">
        <f t="shared" si="90"/>
        <v>0</v>
      </c>
      <c r="M1109" s="334">
        <f t="shared" si="91"/>
        <v>0</v>
      </c>
    </row>
    <row r="1110" spans="1:13" s="41" customFormat="1" ht="17" customHeight="1">
      <c r="A1110" s="443"/>
      <c r="B1110" s="95">
        <v>1056</v>
      </c>
      <c r="C1110" s="147" t="s">
        <v>1336</v>
      </c>
      <c r="D1110" s="148" t="s">
        <v>1337</v>
      </c>
      <c r="E1110" s="149">
        <v>3</v>
      </c>
      <c r="F1110" s="227" t="s">
        <v>30</v>
      </c>
      <c r="G1110" s="101" t="str">
        <f t="shared" si="88"/>
        <v>Local</v>
      </c>
      <c r="H1110" s="102" t="s">
        <v>31</v>
      </c>
      <c r="I1110" s="106">
        <f>IF(G1110="","",IF(G1110="Foreign",VLOOKUP(H1110,Currency!$E$20:$F$33,2,FALSE),1))</f>
        <v>1</v>
      </c>
      <c r="J1110" s="102"/>
      <c r="K1110" s="103">
        <f t="shared" si="89"/>
        <v>0</v>
      </c>
      <c r="L1110" s="104">
        <f t="shared" si="90"/>
        <v>0</v>
      </c>
      <c r="M1110" s="334">
        <f t="shared" si="91"/>
        <v>0</v>
      </c>
    </row>
    <row r="1111" spans="1:13" s="41" customFormat="1" ht="17" customHeight="1">
      <c r="A1111" s="443"/>
      <c r="B1111" s="95">
        <v>1057</v>
      </c>
      <c r="C1111" s="147" t="s">
        <v>757</v>
      </c>
      <c r="D1111" s="148" t="s">
        <v>758</v>
      </c>
      <c r="E1111" s="149">
        <v>1</v>
      </c>
      <c r="F1111" s="227" t="s">
        <v>30</v>
      </c>
      <c r="G1111" s="101" t="str">
        <f t="shared" si="88"/>
        <v>Local</v>
      </c>
      <c r="H1111" s="102" t="s">
        <v>31</v>
      </c>
      <c r="I1111" s="106">
        <f>IF(G1111="","",IF(G1111="Foreign",VLOOKUP(H1111,Currency!$E$20:$F$33,2,FALSE),1))</f>
        <v>1</v>
      </c>
      <c r="J1111" s="102"/>
      <c r="K1111" s="103">
        <f t="shared" si="89"/>
        <v>0</v>
      </c>
      <c r="L1111" s="104">
        <f t="shared" si="90"/>
        <v>0</v>
      </c>
      <c r="M1111" s="334">
        <f t="shared" si="91"/>
        <v>0</v>
      </c>
    </row>
    <row r="1112" spans="1:13" s="41" customFormat="1" ht="17" customHeight="1">
      <c r="A1112" s="443"/>
      <c r="B1112" s="95">
        <v>1058</v>
      </c>
      <c r="C1112" s="147" t="s">
        <v>1176</v>
      </c>
      <c r="D1112" s="148" t="s">
        <v>1177</v>
      </c>
      <c r="E1112" s="149">
        <v>1</v>
      </c>
      <c r="F1112" s="227" t="s">
        <v>30</v>
      </c>
      <c r="G1112" s="101" t="str">
        <f t="shared" si="88"/>
        <v>Local</v>
      </c>
      <c r="H1112" s="102" t="s">
        <v>31</v>
      </c>
      <c r="I1112" s="106">
        <f>IF(G1112="","",IF(G1112="Foreign",VLOOKUP(H1112,Currency!$E$20:$F$33,2,FALSE),1))</f>
        <v>1</v>
      </c>
      <c r="J1112" s="102"/>
      <c r="K1112" s="103">
        <f t="shared" si="89"/>
        <v>0</v>
      </c>
      <c r="L1112" s="104">
        <f t="shared" si="90"/>
        <v>0</v>
      </c>
      <c r="M1112" s="334">
        <f t="shared" si="91"/>
        <v>0</v>
      </c>
    </row>
    <row r="1113" spans="1:13" s="41" customFormat="1" ht="17" customHeight="1">
      <c r="A1113" s="443"/>
      <c r="B1113" s="95">
        <v>1059</v>
      </c>
      <c r="C1113" s="147" t="s">
        <v>618</v>
      </c>
      <c r="D1113" s="148" t="s">
        <v>619</v>
      </c>
      <c r="E1113" s="149">
        <v>2</v>
      </c>
      <c r="F1113" s="227" t="s">
        <v>30</v>
      </c>
      <c r="G1113" s="101" t="str">
        <f t="shared" si="88"/>
        <v>Local</v>
      </c>
      <c r="H1113" s="102" t="s">
        <v>31</v>
      </c>
      <c r="I1113" s="106">
        <f>IF(G1113="","",IF(G1113="Foreign",VLOOKUP(H1113,Currency!$E$20:$F$33,2,FALSE),1))</f>
        <v>1</v>
      </c>
      <c r="J1113" s="102"/>
      <c r="K1113" s="103">
        <f t="shared" si="89"/>
        <v>0</v>
      </c>
      <c r="L1113" s="104">
        <f t="shared" si="90"/>
        <v>0</v>
      </c>
      <c r="M1113" s="334">
        <f t="shared" si="91"/>
        <v>0</v>
      </c>
    </row>
    <row r="1114" spans="1:13" s="41" customFormat="1" ht="17" customHeight="1">
      <c r="A1114" s="443"/>
      <c r="B1114" s="95">
        <v>1060</v>
      </c>
      <c r="C1114" s="147" t="s">
        <v>1167</v>
      </c>
      <c r="D1114" s="148" t="s">
        <v>1168</v>
      </c>
      <c r="E1114" s="149">
        <v>1</v>
      </c>
      <c r="F1114" s="227" t="s">
        <v>30</v>
      </c>
      <c r="G1114" s="101" t="str">
        <f t="shared" si="88"/>
        <v>Local</v>
      </c>
      <c r="H1114" s="102" t="s">
        <v>31</v>
      </c>
      <c r="I1114" s="106">
        <f>IF(G1114="","",IF(G1114="Foreign",VLOOKUP(H1114,Currency!$E$20:$F$33,2,FALSE),1))</f>
        <v>1</v>
      </c>
      <c r="J1114" s="102"/>
      <c r="K1114" s="103">
        <f t="shared" si="89"/>
        <v>0</v>
      </c>
      <c r="L1114" s="104">
        <f t="shared" si="90"/>
        <v>0</v>
      </c>
      <c r="M1114" s="334">
        <f t="shared" si="91"/>
        <v>0</v>
      </c>
    </row>
    <row r="1115" spans="1:13" s="41" customFormat="1" ht="17" customHeight="1">
      <c r="A1115" s="443"/>
      <c r="B1115" s="95">
        <v>1061</v>
      </c>
      <c r="C1115" s="147" t="s">
        <v>745</v>
      </c>
      <c r="D1115" s="148" t="s">
        <v>1169</v>
      </c>
      <c r="E1115" s="149">
        <v>1</v>
      </c>
      <c r="F1115" s="227" t="s">
        <v>30</v>
      </c>
      <c r="G1115" s="101" t="str">
        <f t="shared" si="88"/>
        <v>Local</v>
      </c>
      <c r="H1115" s="102" t="s">
        <v>31</v>
      </c>
      <c r="I1115" s="106">
        <f>IF(G1115="","",IF(G1115="Foreign",VLOOKUP(H1115,Currency!$E$20:$F$33,2,FALSE),1))</f>
        <v>1</v>
      </c>
      <c r="J1115" s="102"/>
      <c r="K1115" s="103">
        <f t="shared" si="89"/>
        <v>0</v>
      </c>
      <c r="L1115" s="104">
        <f t="shared" si="90"/>
        <v>0</v>
      </c>
      <c r="M1115" s="334">
        <f t="shared" si="91"/>
        <v>0</v>
      </c>
    </row>
    <row r="1116" spans="1:13" s="41" customFormat="1" ht="17" customHeight="1">
      <c r="A1116" s="443"/>
      <c r="B1116" s="95">
        <v>1062</v>
      </c>
      <c r="C1116" s="147" t="s">
        <v>746</v>
      </c>
      <c r="D1116" s="148" t="s">
        <v>747</v>
      </c>
      <c r="E1116" s="149">
        <v>1</v>
      </c>
      <c r="F1116" s="227" t="s">
        <v>30</v>
      </c>
      <c r="G1116" s="101" t="str">
        <f t="shared" si="88"/>
        <v>Local</v>
      </c>
      <c r="H1116" s="102" t="s">
        <v>31</v>
      </c>
      <c r="I1116" s="106">
        <f>IF(G1116="","",IF(G1116="Foreign",VLOOKUP(H1116,Currency!$E$20:$F$33,2,FALSE),1))</f>
        <v>1</v>
      </c>
      <c r="J1116" s="102"/>
      <c r="K1116" s="103">
        <f t="shared" si="89"/>
        <v>0</v>
      </c>
      <c r="L1116" s="104">
        <f t="shared" si="90"/>
        <v>0</v>
      </c>
      <c r="M1116" s="334">
        <f t="shared" si="91"/>
        <v>0</v>
      </c>
    </row>
    <row r="1117" spans="1:13" s="41" customFormat="1" ht="17" customHeight="1">
      <c r="A1117" s="443"/>
      <c r="B1117" s="95">
        <v>1063</v>
      </c>
      <c r="C1117" s="147" t="s">
        <v>748</v>
      </c>
      <c r="D1117" s="148" t="s">
        <v>749</v>
      </c>
      <c r="E1117" s="149">
        <v>1</v>
      </c>
      <c r="F1117" s="227" t="s">
        <v>30</v>
      </c>
      <c r="G1117" s="101" t="str">
        <f t="shared" si="88"/>
        <v>Local</v>
      </c>
      <c r="H1117" s="102" t="s">
        <v>31</v>
      </c>
      <c r="I1117" s="106">
        <f>IF(G1117="","",IF(G1117="Foreign",VLOOKUP(H1117,Currency!$E$20:$F$33,2,FALSE),1))</f>
        <v>1</v>
      </c>
      <c r="J1117" s="102"/>
      <c r="K1117" s="103">
        <f t="shared" si="89"/>
        <v>0</v>
      </c>
      <c r="L1117" s="104">
        <f t="shared" si="90"/>
        <v>0</v>
      </c>
      <c r="M1117" s="334">
        <f t="shared" si="91"/>
        <v>0</v>
      </c>
    </row>
    <row r="1118" spans="1:13" s="41" customFormat="1" ht="17" customHeight="1">
      <c r="A1118" s="443"/>
      <c r="B1118" s="95">
        <v>1064</v>
      </c>
      <c r="C1118" s="147" t="s">
        <v>382</v>
      </c>
      <c r="D1118" s="148" t="s">
        <v>383</v>
      </c>
      <c r="E1118" s="149">
        <v>1</v>
      </c>
      <c r="F1118" s="227" t="s">
        <v>30</v>
      </c>
      <c r="G1118" s="101" t="str">
        <f t="shared" si="88"/>
        <v>Local</v>
      </c>
      <c r="H1118" s="102" t="s">
        <v>31</v>
      </c>
      <c r="I1118" s="106">
        <f>IF(G1118="","",IF(G1118="Foreign",VLOOKUP(H1118,Currency!$E$20:$F$33,2,FALSE),1))</f>
        <v>1</v>
      </c>
      <c r="J1118" s="102"/>
      <c r="K1118" s="103">
        <f t="shared" si="89"/>
        <v>0</v>
      </c>
      <c r="L1118" s="104">
        <f t="shared" si="90"/>
        <v>0</v>
      </c>
      <c r="M1118" s="334">
        <f t="shared" si="91"/>
        <v>0</v>
      </c>
    </row>
    <row r="1119" spans="1:13" s="41" customFormat="1" ht="17" customHeight="1">
      <c r="A1119" s="443"/>
      <c r="B1119" s="95">
        <v>1065</v>
      </c>
      <c r="C1119" s="151" t="s">
        <v>1364</v>
      </c>
      <c r="D1119" s="148" t="s">
        <v>1365</v>
      </c>
      <c r="E1119" s="149">
        <v>1</v>
      </c>
      <c r="F1119" s="227" t="s">
        <v>30</v>
      </c>
      <c r="G1119" s="101" t="str">
        <f t="shared" si="88"/>
        <v>Local</v>
      </c>
      <c r="H1119" s="102" t="s">
        <v>31</v>
      </c>
      <c r="I1119" s="106">
        <f>IF(G1119="","",IF(G1119="Foreign",VLOOKUP(H1119,Currency!$E$20:$F$33,2,FALSE),1))</f>
        <v>1</v>
      </c>
      <c r="J1119" s="102"/>
      <c r="K1119" s="103">
        <f t="shared" si="89"/>
        <v>0</v>
      </c>
      <c r="L1119" s="104">
        <f t="shared" si="90"/>
        <v>0</v>
      </c>
      <c r="M1119" s="334">
        <f t="shared" si="91"/>
        <v>0</v>
      </c>
    </row>
    <row r="1120" spans="1:13" s="41" customFormat="1" ht="17" customHeight="1">
      <c r="A1120" s="443"/>
      <c r="B1120" s="95">
        <v>1066</v>
      </c>
      <c r="C1120" s="147" t="s">
        <v>1366</v>
      </c>
      <c r="D1120" s="148" t="s">
        <v>1363</v>
      </c>
      <c r="E1120" s="149">
        <v>1</v>
      </c>
      <c r="F1120" s="227" t="s">
        <v>30</v>
      </c>
      <c r="G1120" s="101" t="str">
        <f t="shared" si="88"/>
        <v>Local</v>
      </c>
      <c r="H1120" s="102" t="s">
        <v>31</v>
      </c>
      <c r="I1120" s="106">
        <f>IF(G1120="","",IF(G1120="Foreign",VLOOKUP(H1120,Currency!$E$20:$F$33,2,FALSE),1))</f>
        <v>1</v>
      </c>
      <c r="J1120" s="102"/>
      <c r="K1120" s="103">
        <f t="shared" si="89"/>
        <v>0</v>
      </c>
      <c r="L1120" s="104">
        <f t="shared" si="90"/>
        <v>0</v>
      </c>
      <c r="M1120" s="334">
        <f t="shared" si="91"/>
        <v>0</v>
      </c>
    </row>
    <row r="1121" spans="1:13" s="41" customFormat="1" ht="17" customHeight="1">
      <c r="A1121" s="443"/>
      <c r="B1121" s="95">
        <v>1067</v>
      </c>
      <c r="C1121" s="147" t="s">
        <v>1327</v>
      </c>
      <c r="D1121" s="148" t="s">
        <v>1328</v>
      </c>
      <c r="E1121" s="149">
        <v>1</v>
      </c>
      <c r="F1121" s="227" t="s">
        <v>30</v>
      </c>
      <c r="G1121" s="101" t="str">
        <f t="shared" si="88"/>
        <v>Local</v>
      </c>
      <c r="H1121" s="102" t="s">
        <v>31</v>
      </c>
      <c r="I1121" s="106">
        <f>IF(G1121="","",IF(G1121="Foreign",VLOOKUP(H1121,Currency!$E$20:$F$33,2,FALSE),1))</f>
        <v>1</v>
      </c>
      <c r="J1121" s="102"/>
      <c r="K1121" s="103">
        <f t="shared" si="89"/>
        <v>0</v>
      </c>
      <c r="L1121" s="104">
        <f t="shared" si="90"/>
        <v>0</v>
      </c>
      <c r="M1121" s="334">
        <f t="shared" si="91"/>
        <v>0</v>
      </c>
    </row>
    <row r="1122" spans="1:13" s="41" customFormat="1" ht="17" customHeight="1">
      <c r="A1122" s="443"/>
      <c r="B1122" s="95">
        <v>1068</v>
      </c>
      <c r="C1122" s="147" t="s">
        <v>1329</v>
      </c>
      <c r="D1122" s="148" t="s">
        <v>1330</v>
      </c>
      <c r="E1122" s="149">
        <v>1</v>
      </c>
      <c r="F1122" s="227" t="s">
        <v>30</v>
      </c>
      <c r="G1122" s="101" t="str">
        <f t="shared" si="88"/>
        <v>Local</v>
      </c>
      <c r="H1122" s="102" t="s">
        <v>31</v>
      </c>
      <c r="I1122" s="106">
        <f>IF(G1122="","",IF(G1122="Foreign",VLOOKUP(H1122,Currency!$E$20:$F$33,2,FALSE),1))</f>
        <v>1</v>
      </c>
      <c r="J1122" s="102"/>
      <c r="K1122" s="103">
        <f t="shared" si="89"/>
        <v>0</v>
      </c>
      <c r="L1122" s="104">
        <f t="shared" si="90"/>
        <v>0</v>
      </c>
      <c r="M1122" s="334">
        <f t="shared" si="91"/>
        <v>0</v>
      </c>
    </row>
    <row r="1123" spans="1:13" s="41" customFormat="1" ht="17" customHeight="1">
      <c r="A1123" s="443"/>
      <c r="B1123" s="95">
        <v>1069</v>
      </c>
      <c r="C1123" s="147" t="s">
        <v>1331</v>
      </c>
      <c r="D1123" s="148" t="s">
        <v>1332</v>
      </c>
      <c r="E1123" s="149">
        <v>1</v>
      </c>
      <c r="F1123" s="227" t="s">
        <v>30</v>
      </c>
      <c r="G1123" s="101" t="str">
        <f t="shared" si="88"/>
        <v>Local</v>
      </c>
      <c r="H1123" s="102" t="s">
        <v>31</v>
      </c>
      <c r="I1123" s="106">
        <f>IF(G1123="","",IF(G1123="Foreign",VLOOKUP(H1123,Currency!$E$20:$F$33,2,FALSE),1))</f>
        <v>1</v>
      </c>
      <c r="J1123" s="102"/>
      <c r="K1123" s="103">
        <f t="shared" si="89"/>
        <v>0</v>
      </c>
      <c r="L1123" s="104">
        <f t="shared" si="90"/>
        <v>0</v>
      </c>
      <c r="M1123" s="334">
        <f t="shared" si="91"/>
        <v>0</v>
      </c>
    </row>
    <row r="1124" spans="1:13" s="41" customFormat="1" ht="17" customHeight="1">
      <c r="A1124" s="443"/>
      <c r="B1124" s="95">
        <v>1070</v>
      </c>
      <c r="C1124" s="147" t="s">
        <v>848</v>
      </c>
      <c r="D1124" s="148" t="s">
        <v>849</v>
      </c>
      <c r="E1124" s="149">
        <v>1</v>
      </c>
      <c r="F1124" s="227" t="s">
        <v>30</v>
      </c>
      <c r="G1124" s="101" t="str">
        <f t="shared" si="88"/>
        <v>Local</v>
      </c>
      <c r="H1124" s="102" t="s">
        <v>31</v>
      </c>
      <c r="I1124" s="106">
        <f>IF(G1124="","",IF(G1124="Foreign",VLOOKUP(H1124,Currency!$E$20:$F$33,2,FALSE),1))</f>
        <v>1</v>
      </c>
      <c r="J1124" s="102"/>
      <c r="K1124" s="103">
        <f t="shared" si="89"/>
        <v>0</v>
      </c>
      <c r="L1124" s="104">
        <f t="shared" si="90"/>
        <v>0</v>
      </c>
      <c r="M1124" s="334">
        <f t="shared" si="91"/>
        <v>0</v>
      </c>
    </row>
    <row r="1125" spans="1:13" s="41" customFormat="1" ht="17" customHeight="1">
      <c r="A1125" s="443"/>
      <c r="B1125" s="95">
        <v>1071</v>
      </c>
      <c r="C1125" s="147" t="s">
        <v>1157</v>
      </c>
      <c r="D1125" s="148" t="s">
        <v>851</v>
      </c>
      <c r="E1125" s="149">
        <v>1</v>
      </c>
      <c r="F1125" s="227" t="s">
        <v>30</v>
      </c>
      <c r="G1125" s="101" t="str">
        <f t="shared" si="88"/>
        <v>Local</v>
      </c>
      <c r="H1125" s="102" t="s">
        <v>31</v>
      </c>
      <c r="I1125" s="106">
        <f>IF(G1125="","",IF(G1125="Foreign",VLOOKUP(H1125,Currency!$E$20:$F$33,2,FALSE),1))</f>
        <v>1</v>
      </c>
      <c r="J1125" s="102"/>
      <c r="K1125" s="103">
        <f t="shared" si="89"/>
        <v>0</v>
      </c>
      <c r="L1125" s="104">
        <f t="shared" si="90"/>
        <v>0</v>
      </c>
      <c r="M1125" s="334">
        <f t="shared" si="91"/>
        <v>0</v>
      </c>
    </row>
    <row r="1126" spans="1:13" s="41" customFormat="1" ht="17" customHeight="1">
      <c r="A1126" s="443"/>
      <c r="B1126" s="95">
        <v>1072</v>
      </c>
      <c r="C1126" s="147" t="s">
        <v>844</v>
      </c>
      <c r="D1126" s="148" t="s">
        <v>845</v>
      </c>
      <c r="E1126" s="149">
        <v>1</v>
      </c>
      <c r="F1126" s="227" t="s">
        <v>30</v>
      </c>
      <c r="G1126" s="101" t="str">
        <f t="shared" si="88"/>
        <v>Local</v>
      </c>
      <c r="H1126" s="102" t="s">
        <v>31</v>
      </c>
      <c r="I1126" s="106">
        <f>IF(G1126="","",IF(G1126="Foreign",VLOOKUP(H1126,Currency!$E$20:$F$33,2,FALSE),1))</f>
        <v>1</v>
      </c>
      <c r="J1126" s="102"/>
      <c r="K1126" s="103">
        <f t="shared" si="89"/>
        <v>0</v>
      </c>
      <c r="L1126" s="104">
        <f t="shared" si="90"/>
        <v>0</v>
      </c>
      <c r="M1126" s="334">
        <f t="shared" si="91"/>
        <v>0</v>
      </c>
    </row>
    <row r="1127" spans="1:13" s="41" customFormat="1" ht="17" customHeight="1">
      <c r="A1127" s="443"/>
      <c r="B1127" s="95">
        <v>1073</v>
      </c>
      <c r="C1127" s="147" t="s">
        <v>1158</v>
      </c>
      <c r="D1127" s="148" t="s">
        <v>1159</v>
      </c>
      <c r="E1127" s="149">
        <v>1</v>
      </c>
      <c r="F1127" s="227" t="s">
        <v>30</v>
      </c>
      <c r="G1127" s="101" t="str">
        <f t="shared" si="88"/>
        <v>Local</v>
      </c>
      <c r="H1127" s="102" t="s">
        <v>31</v>
      </c>
      <c r="I1127" s="106">
        <f>IF(G1127="","",IF(G1127="Foreign",VLOOKUP(H1127,Currency!$E$20:$F$33,2,FALSE),1))</f>
        <v>1</v>
      </c>
      <c r="J1127" s="102"/>
      <c r="K1127" s="103">
        <f t="shared" si="89"/>
        <v>0</v>
      </c>
      <c r="L1127" s="104">
        <f t="shared" si="90"/>
        <v>0</v>
      </c>
      <c r="M1127" s="334">
        <f t="shared" si="91"/>
        <v>0</v>
      </c>
    </row>
    <row r="1128" spans="1:13" s="41" customFormat="1" ht="17" customHeight="1">
      <c r="A1128" s="443"/>
      <c r="B1128" s="95">
        <v>1074</v>
      </c>
      <c r="C1128" s="147" t="s">
        <v>1333</v>
      </c>
      <c r="D1128" s="148" t="s">
        <v>793</v>
      </c>
      <c r="E1128" s="149">
        <v>1</v>
      </c>
      <c r="F1128" s="227" t="s">
        <v>30</v>
      </c>
      <c r="G1128" s="101" t="str">
        <f t="shared" si="88"/>
        <v>Local</v>
      </c>
      <c r="H1128" s="102" t="s">
        <v>31</v>
      </c>
      <c r="I1128" s="106">
        <f>IF(G1128="","",IF(G1128="Foreign",VLOOKUP(H1128,Currency!$E$20:$F$33,2,FALSE),1))</f>
        <v>1</v>
      </c>
      <c r="J1128" s="102"/>
      <c r="K1128" s="103">
        <f t="shared" si="89"/>
        <v>0</v>
      </c>
      <c r="L1128" s="104">
        <f t="shared" si="90"/>
        <v>0</v>
      </c>
      <c r="M1128" s="334">
        <f t="shared" si="91"/>
        <v>0</v>
      </c>
    </row>
    <row r="1129" spans="1:13" s="41" customFormat="1" ht="17" customHeight="1">
      <c r="A1129" s="443"/>
      <c r="B1129" s="95">
        <v>1075</v>
      </c>
      <c r="C1129" s="147" t="s">
        <v>1334</v>
      </c>
      <c r="D1129" s="148" t="s">
        <v>1335</v>
      </c>
      <c r="E1129" s="149">
        <v>1</v>
      </c>
      <c r="F1129" s="227" t="s">
        <v>30</v>
      </c>
      <c r="G1129" s="101" t="str">
        <f t="shared" si="88"/>
        <v>Local</v>
      </c>
      <c r="H1129" s="102" t="s">
        <v>31</v>
      </c>
      <c r="I1129" s="106">
        <f>IF(G1129="","",IF(G1129="Foreign",VLOOKUP(H1129,Currency!$E$20:$F$33,2,FALSE),1))</f>
        <v>1</v>
      </c>
      <c r="J1129" s="102"/>
      <c r="K1129" s="103">
        <f t="shared" si="89"/>
        <v>0</v>
      </c>
      <c r="L1129" s="104">
        <f t="shared" si="90"/>
        <v>0</v>
      </c>
      <c r="M1129" s="334">
        <f t="shared" si="91"/>
        <v>0</v>
      </c>
    </row>
    <row r="1130" spans="1:13" s="41" customFormat="1" ht="17" customHeight="1">
      <c r="A1130" s="443"/>
      <c r="B1130" s="95">
        <v>1076</v>
      </c>
      <c r="C1130" s="147" t="s">
        <v>1358</v>
      </c>
      <c r="D1130" s="148" t="s">
        <v>1359</v>
      </c>
      <c r="E1130" s="149">
        <v>2</v>
      </c>
      <c r="F1130" s="227" t="s">
        <v>30</v>
      </c>
      <c r="G1130" s="101" t="str">
        <f t="shared" si="88"/>
        <v>Local</v>
      </c>
      <c r="H1130" s="102" t="s">
        <v>31</v>
      </c>
      <c r="I1130" s="106">
        <f>IF(G1130="","",IF(G1130="Foreign",VLOOKUP(H1130,Currency!$E$20:$F$33,2,FALSE),1))</f>
        <v>1</v>
      </c>
      <c r="J1130" s="102"/>
      <c r="K1130" s="103">
        <f t="shared" si="89"/>
        <v>0</v>
      </c>
      <c r="L1130" s="104">
        <f t="shared" si="90"/>
        <v>0</v>
      </c>
      <c r="M1130" s="334">
        <f t="shared" si="91"/>
        <v>0</v>
      </c>
    </row>
    <row r="1131" spans="1:13" s="41" customFormat="1" ht="17" customHeight="1">
      <c r="A1131" s="443"/>
      <c r="B1131" s="95">
        <v>1077</v>
      </c>
      <c r="C1131" s="147" t="s">
        <v>856</v>
      </c>
      <c r="D1131" s="148" t="s">
        <v>857</v>
      </c>
      <c r="E1131" s="149">
        <v>1</v>
      </c>
      <c r="F1131" s="227" t="s">
        <v>30</v>
      </c>
      <c r="G1131" s="101" t="str">
        <f t="shared" si="88"/>
        <v>Local</v>
      </c>
      <c r="H1131" s="102" t="s">
        <v>31</v>
      </c>
      <c r="I1131" s="106">
        <f>IF(G1131="","",IF(G1131="Foreign",VLOOKUP(H1131,Currency!$E$20:$F$33,2,FALSE),1))</f>
        <v>1</v>
      </c>
      <c r="J1131" s="102"/>
      <c r="K1131" s="103">
        <f t="shared" si="89"/>
        <v>0</v>
      </c>
      <c r="L1131" s="104">
        <f t="shared" si="90"/>
        <v>0</v>
      </c>
      <c r="M1131" s="334">
        <f t="shared" si="91"/>
        <v>0</v>
      </c>
    </row>
    <row r="1132" spans="1:13" s="41" customFormat="1" ht="17" customHeight="1">
      <c r="A1132" s="443"/>
      <c r="B1132" s="95">
        <v>1078</v>
      </c>
      <c r="C1132" s="147" t="s">
        <v>1336</v>
      </c>
      <c r="D1132" s="148" t="s">
        <v>1337</v>
      </c>
      <c r="E1132" s="149">
        <v>3</v>
      </c>
      <c r="F1132" s="227" t="s">
        <v>30</v>
      </c>
      <c r="G1132" s="101" t="str">
        <f t="shared" si="88"/>
        <v>Local</v>
      </c>
      <c r="H1132" s="102" t="s">
        <v>31</v>
      </c>
      <c r="I1132" s="106">
        <f>IF(G1132="","",IF(G1132="Foreign",VLOOKUP(H1132,Currency!$E$20:$F$33,2,FALSE),1))</f>
        <v>1</v>
      </c>
      <c r="J1132" s="102"/>
      <c r="K1132" s="103">
        <f t="shared" si="89"/>
        <v>0</v>
      </c>
      <c r="L1132" s="104">
        <f t="shared" si="90"/>
        <v>0</v>
      </c>
      <c r="M1132" s="334">
        <f t="shared" si="91"/>
        <v>0</v>
      </c>
    </row>
    <row r="1133" spans="1:13" s="41" customFormat="1" ht="17" customHeight="1">
      <c r="A1133" s="443"/>
      <c r="B1133" s="95">
        <v>1079</v>
      </c>
      <c r="C1133" s="147" t="s">
        <v>757</v>
      </c>
      <c r="D1133" s="148" t="s">
        <v>758</v>
      </c>
      <c r="E1133" s="149">
        <v>1</v>
      </c>
      <c r="F1133" s="227" t="s">
        <v>30</v>
      </c>
      <c r="G1133" s="101" t="str">
        <f t="shared" si="88"/>
        <v>Local</v>
      </c>
      <c r="H1133" s="102" t="s">
        <v>31</v>
      </c>
      <c r="I1133" s="106">
        <f>IF(G1133="","",IF(G1133="Foreign",VLOOKUP(H1133,Currency!$E$20:$F$33,2,FALSE),1))</f>
        <v>1</v>
      </c>
      <c r="J1133" s="102"/>
      <c r="K1133" s="103">
        <f t="shared" si="89"/>
        <v>0</v>
      </c>
      <c r="L1133" s="104">
        <f t="shared" si="90"/>
        <v>0</v>
      </c>
      <c r="M1133" s="334">
        <f t="shared" si="91"/>
        <v>0</v>
      </c>
    </row>
    <row r="1134" spans="1:13" s="41" customFormat="1" ht="17" customHeight="1">
      <c r="A1134" s="443"/>
      <c r="B1134" s="95">
        <v>1080</v>
      </c>
      <c r="C1134" s="147" t="s">
        <v>1176</v>
      </c>
      <c r="D1134" s="148" t="s">
        <v>1177</v>
      </c>
      <c r="E1134" s="149">
        <v>1</v>
      </c>
      <c r="F1134" s="227" t="s">
        <v>30</v>
      </c>
      <c r="G1134" s="101" t="str">
        <f t="shared" si="88"/>
        <v>Local</v>
      </c>
      <c r="H1134" s="102" t="s">
        <v>31</v>
      </c>
      <c r="I1134" s="106">
        <f>IF(G1134="","",IF(G1134="Foreign",VLOOKUP(H1134,Currency!$E$20:$F$33,2,FALSE),1))</f>
        <v>1</v>
      </c>
      <c r="J1134" s="102"/>
      <c r="K1134" s="103">
        <f t="shared" si="89"/>
        <v>0</v>
      </c>
      <c r="L1134" s="104">
        <f t="shared" si="90"/>
        <v>0</v>
      </c>
      <c r="M1134" s="334">
        <f t="shared" si="91"/>
        <v>0</v>
      </c>
    </row>
    <row r="1135" spans="1:13" s="41" customFormat="1" ht="17" customHeight="1">
      <c r="A1135" s="443"/>
      <c r="B1135" s="95">
        <v>1081</v>
      </c>
      <c r="C1135" s="147" t="s">
        <v>618</v>
      </c>
      <c r="D1135" s="148" t="s">
        <v>619</v>
      </c>
      <c r="E1135" s="149">
        <v>2</v>
      </c>
      <c r="F1135" s="227" t="s">
        <v>30</v>
      </c>
      <c r="G1135" s="101" t="str">
        <f t="shared" si="88"/>
        <v>Local</v>
      </c>
      <c r="H1135" s="102" t="s">
        <v>31</v>
      </c>
      <c r="I1135" s="106">
        <f>IF(G1135="","",IF(G1135="Foreign",VLOOKUP(H1135,Currency!$E$20:$F$33,2,FALSE),1))</f>
        <v>1</v>
      </c>
      <c r="J1135" s="102"/>
      <c r="K1135" s="103">
        <f t="shared" si="89"/>
        <v>0</v>
      </c>
      <c r="L1135" s="104">
        <f t="shared" si="90"/>
        <v>0</v>
      </c>
      <c r="M1135" s="334">
        <f t="shared" si="91"/>
        <v>0</v>
      </c>
    </row>
    <row r="1136" spans="1:13" s="41" customFormat="1" ht="17" customHeight="1">
      <c r="A1136" s="443"/>
      <c r="B1136" s="95">
        <v>1082</v>
      </c>
      <c r="C1136" s="147" t="s">
        <v>1167</v>
      </c>
      <c r="D1136" s="148" t="s">
        <v>1168</v>
      </c>
      <c r="E1136" s="149">
        <v>1</v>
      </c>
      <c r="F1136" s="227" t="s">
        <v>30</v>
      </c>
      <c r="G1136" s="101" t="str">
        <f t="shared" si="88"/>
        <v>Local</v>
      </c>
      <c r="H1136" s="102" t="s">
        <v>31</v>
      </c>
      <c r="I1136" s="106">
        <f>IF(G1136="","",IF(G1136="Foreign",VLOOKUP(H1136,Currency!$E$20:$F$33,2,FALSE),1))</f>
        <v>1</v>
      </c>
      <c r="J1136" s="102"/>
      <c r="K1136" s="103">
        <f t="shared" si="89"/>
        <v>0</v>
      </c>
      <c r="L1136" s="104">
        <f t="shared" si="90"/>
        <v>0</v>
      </c>
      <c r="M1136" s="334">
        <f t="shared" si="91"/>
        <v>0</v>
      </c>
    </row>
    <row r="1137" spans="1:13" s="41" customFormat="1" ht="17" customHeight="1">
      <c r="A1137" s="443"/>
      <c r="B1137" s="95">
        <v>1083</v>
      </c>
      <c r="C1137" s="147" t="s">
        <v>745</v>
      </c>
      <c r="D1137" s="148" t="s">
        <v>1169</v>
      </c>
      <c r="E1137" s="149">
        <v>1</v>
      </c>
      <c r="F1137" s="227" t="s">
        <v>30</v>
      </c>
      <c r="G1137" s="101" t="str">
        <f t="shared" si="88"/>
        <v>Local</v>
      </c>
      <c r="H1137" s="102" t="s">
        <v>31</v>
      </c>
      <c r="I1137" s="106">
        <f>IF(G1137="","",IF(G1137="Foreign",VLOOKUP(H1137,Currency!$E$20:$F$33,2,FALSE),1))</f>
        <v>1</v>
      </c>
      <c r="J1137" s="102"/>
      <c r="K1137" s="103">
        <f t="shared" si="89"/>
        <v>0</v>
      </c>
      <c r="L1137" s="104">
        <f t="shared" si="90"/>
        <v>0</v>
      </c>
      <c r="M1137" s="334">
        <f t="shared" si="91"/>
        <v>0</v>
      </c>
    </row>
    <row r="1138" spans="1:13" s="41" customFormat="1" ht="17" customHeight="1">
      <c r="A1138" s="443"/>
      <c r="B1138" s="95">
        <v>1084</v>
      </c>
      <c r="C1138" s="147" t="s">
        <v>746</v>
      </c>
      <c r="D1138" s="148" t="s">
        <v>747</v>
      </c>
      <c r="E1138" s="149">
        <v>1</v>
      </c>
      <c r="F1138" s="227" t="s">
        <v>30</v>
      </c>
      <c r="G1138" s="101" t="str">
        <f t="shared" si="88"/>
        <v>Local</v>
      </c>
      <c r="H1138" s="102" t="s">
        <v>31</v>
      </c>
      <c r="I1138" s="106">
        <f>IF(G1138="","",IF(G1138="Foreign",VLOOKUP(H1138,Currency!$E$20:$F$33,2,FALSE),1))</f>
        <v>1</v>
      </c>
      <c r="J1138" s="102"/>
      <c r="K1138" s="103">
        <f t="shared" si="89"/>
        <v>0</v>
      </c>
      <c r="L1138" s="104">
        <f t="shared" si="90"/>
        <v>0</v>
      </c>
      <c r="M1138" s="334">
        <f t="shared" si="91"/>
        <v>0</v>
      </c>
    </row>
    <row r="1139" spans="1:13" s="41" customFormat="1" ht="17" customHeight="1">
      <c r="A1139" s="443"/>
      <c r="B1139" s="95">
        <v>1085</v>
      </c>
      <c r="C1139" s="147" t="s">
        <v>748</v>
      </c>
      <c r="D1139" s="148" t="s">
        <v>749</v>
      </c>
      <c r="E1139" s="149">
        <v>1</v>
      </c>
      <c r="F1139" s="227" t="s">
        <v>30</v>
      </c>
      <c r="G1139" s="101" t="str">
        <f t="shared" si="88"/>
        <v>Local</v>
      </c>
      <c r="H1139" s="102" t="s">
        <v>31</v>
      </c>
      <c r="I1139" s="106">
        <f>IF(G1139="","",IF(G1139="Foreign",VLOOKUP(H1139,Currency!$E$20:$F$33,2,FALSE),1))</f>
        <v>1</v>
      </c>
      <c r="J1139" s="102"/>
      <c r="K1139" s="103">
        <f t="shared" si="89"/>
        <v>0</v>
      </c>
      <c r="L1139" s="104">
        <f t="shared" si="90"/>
        <v>0</v>
      </c>
      <c r="M1139" s="334">
        <f t="shared" si="91"/>
        <v>0</v>
      </c>
    </row>
    <row r="1140" spans="1:13" s="41" customFormat="1" ht="17" customHeight="1">
      <c r="A1140" s="443"/>
      <c r="B1140" s="95">
        <v>1086</v>
      </c>
      <c r="C1140" s="147" t="s">
        <v>382</v>
      </c>
      <c r="D1140" s="148" t="s">
        <v>383</v>
      </c>
      <c r="E1140" s="149">
        <v>1</v>
      </c>
      <c r="F1140" s="227" t="s">
        <v>30</v>
      </c>
      <c r="G1140" s="101" t="str">
        <f t="shared" si="88"/>
        <v>Local</v>
      </c>
      <c r="H1140" s="102" t="s">
        <v>31</v>
      </c>
      <c r="I1140" s="106">
        <f>IF(G1140="","",IF(G1140="Foreign",VLOOKUP(H1140,Currency!$E$20:$F$33,2,FALSE),1))</f>
        <v>1</v>
      </c>
      <c r="J1140" s="102"/>
      <c r="K1140" s="103">
        <f t="shared" si="89"/>
        <v>0</v>
      </c>
      <c r="L1140" s="104">
        <f t="shared" si="90"/>
        <v>0</v>
      </c>
      <c r="M1140" s="334">
        <f t="shared" si="91"/>
        <v>0</v>
      </c>
    </row>
    <row r="1141" spans="1:13" s="41" customFormat="1" ht="17" customHeight="1">
      <c r="A1141" s="443"/>
      <c r="B1141" s="95">
        <v>1087</v>
      </c>
      <c r="C1141" s="151" t="s">
        <v>1367</v>
      </c>
      <c r="D1141" s="148" t="s">
        <v>1368</v>
      </c>
      <c r="E1141" s="149">
        <v>1</v>
      </c>
      <c r="F1141" s="227" t="s">
        <v>30</v>
      </c>
      <c r="G1141" s="101" t="str">
        <f t="shared" si="88"/>
        <v>Local</v>
      </c>
      <c r="H1141" s="102" t="s">
        <v>31</v>
      </c>
      <c r="I1141" s="106">
        <f>IF(G1141="","",IF(G1141="Foreign",VLOOKUP(H1141,Currency!$E$20:$F$33,2,FALSE),1))</f>
        <v>1</v>
      </c>
      <c r="J1141" s="102"/>
      <c r="K1141" s="103">
        <f t="shared" si="89"/>
        <v>0</v>
      </c>
      <c r="L1141" s="104">
        <f t="shared" si="90"/>
        <v>0</v>
      </c>
      <c r="M1141" s="334">
        <f t="shared" si="91"/>
        <v>0</v>
      </c>
    </row>
    <row r="1142" spans="1:13" s="41" customFormat="1" ht="17" customHeight="1">
      <c r="A1142" s="443"/>
      <c r="B1142" s="95">
        <v>1088</v>
      </c>
      <c r="C1142" s="147" t="s">
        <v>1369</v>
      </c>
      <c r="D1142" s="148" t="s">
        <v>1370</v>
      </c>
      <c r="E1142" s="149">
        <v>1</v>
      </c>
      <c r="F1142" s="227" t="s">
        <v>30</v>
      </c>
      <c r="G1142" s="101" t="str">
        <f t="shared" si="88"/>
        <v>Local</v>
      </c>
      <c r="H1142" s="102" t="s">
        <v>31</v>
      </c>
      <c r="I1142" s="106">
        <f>IF(G1142="","",IF(G1142="Foreign",VLOOKUP(H1142,Currency!$E$20:$F$33,2,FALSE),1))</f>
        <v>1</v>
      </c>
      <c r="J1142" s="102"/>
      <c r="K1142" s="103">
        <f t="shared" si="89"/>
        <v>0</v>
      </c>
      <c r="L1142" s="104">
        <f t="shared" si="90"/>
        <v>0</v>
      </c>
      <c r="M1142" s="334">
        <f t="shared" si="91"/>
        <v>0</v>
      </c>
    </row>
    <row r="1143" spans="1:13" s="41" customFormat="1" ht="17" customHeight="1">
      <c r="A1143" s="443"/>
      <c r="B1143" s="95">
        <v>1089</v>
      </c>
      <c r="C1143" s="147" t="s">
        <v>1333</v>
      </c>
      <c r="D1143" s="148" t="s">
        <v>793</v>
      </c>
      <c r="E1143" s="149">
        <v>1</v>
      </c>
      <c r="F1143" s="227" t="s">
        <v>30</v>
      </c>
      <c r="G1143" s="101" t="str">
        <f t="shared" si="88"/>
        <v>Local</v>
      </c>
      <c r="H1143" s="102" t="s">
        <v>31</v>
      </c>
      <c r="I1143" s="106">
        <f>IF(G1143="","",IF(G1143="Foreign",VLOOKUP(H1143,Currency!$E$20:$F$33,2,FALSE),1))</f>
        <v>1</v>
      </c>
      <c r="J1143" s="102"/>
      <c r="K1143" s="103">
        <f t="shared" si="89"/>
        <v>0</v>
      </c>
      <c r="L1143" s="104">
        <f t="shared" si="90"/>
        <v>0</v>
      </c>
      <c r="M1143" s="334">
        <f t="shared" si="91"/>
        <v>0</v>
      </c>
    </row>
    <row r="1144" spans="1:13" s="41" customFormat="1" ht="17" customHeight="1">
      <c r="A1144" s="443"/>
      <c r="B1144" s="95">
        <v>1090</v>
      </c>
      <c r="C1144" s="147" t="s">
        <v>1356</v>
      </c>
      <c r="D1144" s="148" t="s">
        <v>1357</v>
      </c>
      <c r="E1144" s="149">
        <v>1</v>
      </c>
      <c r="F1144" s="227" t="s">
        <v>30</v>
      </c>
      <c r="G1144" s="101" t="str">
        <f t="shared" si="88"/>
        <v>Local</v>
      </c>
      <c r="H1144" s="102" t="s">
        <v>31</v>
      </c>
      <c r="I1144" s="106">
        <f>IF(G1144="","",IF(G1144="Foreign",VLOOKUP(H1144,Currency!$E$20:$F$33,2,FALSE),1))</f>
        <v>1</v>
      </c>
      <c r="J1144" s="102"/>
      <c r="K1144" s="103">
        <f t="shared" si="89"/>
        <v>0</v>
      </c>
      <c r="L1144" s="104">
        <f t="shared" si="90"/>
        <v>0</v>
      </c>
      <c r="M1144" s="334">
        <f t="shared" si="91"/>
        <v>0</v>
      </c>
    </row>
    <row r="1145" spans="1:13" s="41" customFormat="1" ht="17" customHeight="1">
      <c r="A1145" s="443"/>
      <c r="B1145" s="95">
        <v>1091</v>
      </c>
      <c r="C1145" s="147" t="s">
        <v>1358</v>
      </c>
      <c r="D1145" s="148" t="s">
        <v>1359</v>
      </c>
      <c r="E1145" s="149">
        <v>2</v>
      </c>
      <c r="F1145" s="227" t="s">
        <v>30</v>
      </c>
      <c r="G1145" s="101" t="str">
        <f t="shared" si="88"/>
        <v>Local</v>
      </c>
      <c r="H1145" s="102" t="s">
        <v>31</v>
      </c>
      <c r="I1145" s="106">
        <f>IF(G1145="","",IF(G1145="Foreign",VLOOKUP(H1145,Currency!$E$20:$F$33,2,FALSE),1))</f>
        <v>1</v>
      </c>
      <c r="J1145" s="102"/>
      <c r="K1145" s="103">
        <f t="shared" si="89"/>
        <v>0</v>
      </c>
      <c r="L1145" s="104">
        <f t="shared" si="90"/>
        <v>0</v>
      </c>
      <c r="M1145" s="334">
        <f t="shared" si="91"/>
        <v>0</v>
      </c>
    </row>
    <row r="1146" spans="1:13" s="41" customFormat="1" ht="17" customHeight="1">
      <c r="A1146" s="443"/>
      <c r="B1146" s="95">
        <v>1092</v>
      </c>
      <c r="C1146" s="147" t="s">
        <v>856</v>
      </c>
      <c r="D1146" s="148" t="s">
        <v>857</v>
      </c>
      <c r="E1146" s="149">
        <v>1</v>
      </c>
      <c r="F1146" s="227" t="s">
        <v>30</v>
      </c>
      <c r="G1146" s="101" t="str">
        <f t="shared" si="88"/>
        <v>Local</v>
      </c>
      <c r="H1146" s="102" t="s">
        <v>31</v>
      </c>
      <c r="I1146" s="106">
        <f>IF(G1146="","",IF(G1146="Foreign",VLOOKUP(H1146,Currency!$E$20:$F$33,2,FALSE),1))</f>
        <v>1</v>
      </c>
      <c r="J1146" s="102"/>
      <c r="K1146" s="103">
        <f t="shared" si="89"/>
        <v>0</v>
      </c>
      <c r="L1146" s="104">
        <f t="shared" si="90"/>
        <v>0</v>
      </c>
      <c r="M1146" s="334">
        <f t="shared" si="91"/>
        <v>0</v>
      </c>
    </row>
    <row r="1147" spans="1:13" s="41" customFormat="1" ht="17" customHeight="1">
      <c r="A1147" s="443"/>
      <c r="B1147" s="95">
        <v>1093</v>
      </c>
      <c r="C1147" s="147" t="s">
        <v>1336</v>
      </c>
      <c r="D1147" s="148" t="s">
        <v>1337</v>
      </c>
      <c r="E1147" s="149">
        <v>3</v>
      </c>
      <c r="F1147" s="227" t="s">
        <v>30</v>
      </c>
      <c r="G1147" s="101" t="str">
        <f t="shared" si="88"/>
        <v>Local</v>
      </c>
      <c r="H1147" s="102" t="s">
        <v>31</v>
      </c>
      <c r="I1147" s="106">
        <f>IF(G1147="","",IF(G1147="Foreign",VLOOKUP(H1147,Currency!$E$20:$F$33,2,FALSE),1))</f>
        <v>1</v>
      </c>
      <c r="J1147" s="102"/>
      <c r="K1147" s="103">
        <f t="shared" si="89"/>
        <v>0</v>
      </c>
      <c r="L1147" s="104">
        <f t="shared" si="90"/>
        <v>0</v>
      </c>
      <c r="M1147" s="334">
        <f t="shared" si="91"/>
        <v>0</v>
      </c>
    </row>
    <row r="1148" spans="1:13" s="41" customFormat="1" ht="17" customHeight="1">
      <c r="A1148" s="443"/>
      <c r="B1148" s="95">
        <v>1094</v>
      </c>
      <c r="C1148" s="147" t="s">
        <v>757</v>
      </c>
      <c r="D1148" s="148" t="s">
        <v>758</v>
      </c>
      <c r="E1148" s="149">
        <v>1</v>
      </c>
      <c r="F1148" s="227" t="s">
        <v>30</v>
      </c>
      <c r="G1148" s="101" t="str">
        <f t="shared" si="88"/>
        <v>Local</v>
      </c>
      <c r="H1148" s="102" t="s">
        <v>31</v>
      </c>
      <c r="I1148" s="106">
        <f>IF(G1148="","",IF(G1148="Foreign",VLOOKUP(H1148,Currency!$E$20:$F$33,2,FALSE),1))</f>
        <v>1</v>
      </c>
      <c r="J1148" s="102"/>
      <c r="K1148" s="103">
        <f t="shared" si="89"/>
        <v>0</v>
      </c>
      <c r="L1148" s="104">
        <f t="shared" si="90"/>
        <v>0</v>
      </c>
      <c r="M1148" s="334">
        <f t="shared" si="91"/>
        <v>0</v>
      </c>
    </row>
    <row r="1149" spans="1:13" s="41" customFormat="1" ht="17" customHeight="1">
      <c r="A1149" s="443"/>
      <c r="B1149" s="95">
        <v>1095</v>
      </c>
      <c r="C1149" s="147" t="s">
        <v>1176</v>
      </c>
      <c r="D1149" s="148" t="s">
        <v>1177</v>
      </c>
      <c r="E1149" s="149">
        <v>1</v>
      </c>
      <c r="F1149" s="227" t="s">
        <v>30</v>
      </c>
      <c r="G1149" s="101" t="str">
        <f t="shared" si="88"/>
        <v>Local</v>
      </c>
      <c r="H1149" s="102" t="s">
        <v>31</v>
      </c>
      <c r="I1149" s="106">
        <f>IF(G1149="","",IF(G1149="Foreign",VLOOKUP(H1149,Currency!$E$20:$F$33,2,FALSE),1))</f>
        <v>1</v>
      </c>
      <c r="J1149" s="102"/>
      <c r="K1149" s="103">
        <f t="shared" si="89"/>
        <v>0</v>
      </c>
      <c r="L1149" s="104">
        <f t="shared" si="90"/>
        <v>0</v>
      </c>
      <c r="M1149" s="334">
        <f t="shared" si="91"/>
        <v>0</v>
      </c>
    </row>
    <row r="1150" spans="1:13" s="41" customFormat="1" ht="17" customHeight="1">
      <c r="A1150" s="443"/>
      <c r="B1150" s="95">
        <v>1096</v>
      </c>
      <c r="C1150" s="147" t="s">
        <v>1178</v>
      </c>
      <c r="D1150" s="148" t="s">
        <v>1179</v>
      </c>
      <c r="E1150" s="149">
        <v>2</v>
      </c>
      <c r="F1150" s="227" t="s">
        <v>30</v>
      </c>
      <c r="G1150" s="101" t="str">
        <f t="shared" si="88"/>
        <v>Local</v>
      </c>
      <c r="H1150" s="102" t="s">
        <v>31</v>
      </c>
      <c r="I1150" s="106">
        <f>IF(G1150="","",IF(G1150="Foreign",VLOOKUP(H1150,Currency!$E$20:$F$33,2,FALSE),1))</f>
        <v>1</v>
      </c>
      <c r="J1150" s="102"/>
      <c r="K1150" s="103">
        <f t="shared" si="89"/>
        <v>0</v>
      </c>
      <c r="L1150" s="104">
        <f t="shared" si="90"/>
        <v>0</v>
      </c>
      <c r="M1150" s="334">
        <f t="shared" si="91"/>
        <v>0</v>
      </c>
    </row>
    <row r="1151" spans="1:13" s="41" customFormat="1" ht="17" customHeight="1">
      <c r="A1151" s="443"/>
      <c r="B1151" s="95">
        <v>1097</v>
      </c>
      <c r="C1151" s="147" t="s">
        <v>1167</v>
      </c>
      <c r="D1151" s="148" t="s">
        <v>1168</v>
      </c>
      <c r="E1151" s="149">
        <v>1</v>
      </c>
      <c r="F1151" s="227" t="s">
        <v>30</v>
      </c>
      <c r="G1151" s="101" t="str">
        <f t="shared" si="88"/>
        <v>Local</v>
      </c>
      <c r="H1151" s="102" t="s">
        <v>31</v>
      </c>
      <c r="I1151" s="106">
        <f>IF(G1151="","",IF(G1151="Foreign",VLOOKUP(H1151,Currency!$E$20:$F$33,2,FALSE),1))</f>
        <v>1</v>
      </c>
      <c r="J1151" s="102"/>
      <c r="K1151" s="103">
        <f t="shared" si="89"/>
        <v>0</v>
      </c>
      <c r="L1151" s="104">
        <f t="shared" si="90"/>
        <v>0</v>
      </c>
      <c r="M1151" s="334">
        <f t="shared" si="91"/>
        <v>0</v>
      </c>
    </row>
    <row r="1152" spans="1:13" s="41" customFormat="1" ht="17" customHeight="1">
      <c r="A1152" s="443"/>
      <c r="B1152" s="95">
        <v>1098</v>
      </c>
      <c r="C1152" s="147" t="s">
        <v>745</v>
      </c>
      <c r="D1152" s="148" t="s">
        <v>1169</v>
      </c>
      <c r="E1152" s="149">
        <v>1</v>
      </c>
      <c r="F1152" s="227" t="s">
        <v>30</v>
      </c>
      <c r="G1152" s="101" t="str">
        <f t="shared" si="88"/>
        <v>Local</v>
      </c>
      <c r="H1152" s="102" t="s">
        <v>31</v>
      </c>
      <c r="I1152" s="106">
        <f>IF(G1152="","",IF(G1152="Foreign",VLOOKUP(H1152,Currency!$E$20:$F$33,2,FALSE),1))</f>
        <v>1</v>
      </c>
      <c r="J1152" s="102"/>
      <c r="K1152" s="103">
        <f t="shared" si="89"/>
        <v>0</v>
      </c>
      <c r="L1152" s="104">
        <f t="shared" si="90"/>
        <v>0</v>
      </c>
      <c r="M1152" s="334">
        <f t="shared" si="91"/>
        <v>0</v>
      </c>
    </row>
    <row r="1153" spans="1:13" s="41" customFormat="1" ht="17" customHeight="1">
      <c r="A1153" s="443"/>
      <c r="B1153" s="95">
        <v>1099</v>
      </c>
      <c r="C1153" s="147" t="s">
        <v>1351</v>
      </c>
      <c r="D1153" s="148" t="s">
        <v>1352</v>
      </c>
      <c r="E1153" s="149">
        <v>1</v>
      </c>
      <c r="F1153" s="227" t="s">
        <v>30</v>
      </c>
      <c r="G1153" s="101" t="str">
        <f t="shared" si="88"/>
        <v>Local</v>
      </c>
      <c r="H1153" s="102" t="s">
        <v>31</v>
      </c>
      <c r="I1153" s="106">
        <f>IF(G1153="","",IF(G1153="Foreign",VLOOKUP(H1153,Currency!$E$20:$F$33,2,FALSE),1))</f>
        <v>1</v>
      </c>
      <c r="J1153" s="102"/>
      <c r="K1153" s="103">
        <f t="shared" si="89"/>
        <v>0</v>
      </c>
      <c r="L1153" s="104">
        <f t="shared" si="90"/>
        <v>0</v>
      </c>
      <c r="M1153" s="334">
        <f t="shared" si="91"/>
        <v>0</v>
      </c>
    </row>
    <row r="1154" spans="1:13" s="41" customFormat="1" ht="17" customHeight="1">
      <c r="A1154" s="443"/>
      <c r="B1154" s="95">
        <v>1100</v>
      </c>
      <c r="C1154" s="147" t="s">
        <v>1353</v>
      </c>
      <c r="D1154" s="148" t="s">
        <v>1330</v>
      </c>
      <c r="E1154" s="149">
        <v>1</v>
      </c>
      <c r="F1154" s="227" t="s">
        <v>30</v>
      </c>
      <c r="G1154" s="101" t="str">
        <f t="shared" si="88"/>
        <v>Local</v>
      </c>
      <c r="H1154" s="102" t="s">
        <v>31</v>
      </c>
      <c r="I1154" s="106">
        <f>IF(G1154="","",IF(G1154="Foreign",VLOOKUP(H1154,Currency!$E$20:$F$33,2,FALSE),1))</f>
        <v>1</v>
      </c>
      <c r="J1154" s="102"/>
      <c r="K1154" s="103">
        <f t="shared" si="89"/>
        <v>0</v>
      </c>
      <c r="L1154" s="104">
        <f t="shared" si="90"/>
        <v>0</v>
      </c>
      <c r="M1154" s="334">
        <f t="shared" si="91"/>
        <v>0</v>
      </c>
    </row>
    <row r="1155" spans="1:13" s="41" customFormat="1" ht="17" customHeight="1">
      <c r="A1155" s="443"/>
      <c r="B1155" s="95">
        <v>1101</v>
      </c>
      <c r="C1155" s="147" t="s">
        <v>1354</v>
      </c>
      <c r="D1155" s="148" t="s">
        <v>1355</v>
      </c>
      <c r="E1155" s="149">
        <v>1</v>
      </c>
      <c r="F1155" s="227" t="s">
        <v>30</v>
      </c>
      <c r="G1155" s="101" t="str">
        <f t="shared" si="88"/>
        <v>Local</v>
      </c>
      <c r="H1155" s="102" t="s">
        <v>31</v>
      </c>
      <c r="I1155" s="106">
        <f>IF(G1155="","",IF(G1155="Foreign",VLOOKUP(H1155,Currency!$E$20:$F$33,2,FALSE),1))</f>
        <v>1</v>
      </c>
      <c r="J1155" s="102"/>
      <c r="K1155" s="103">
        <f t="shared" si="89"/>
        <v>0</v>
      </c>
      <c r="L1155" s="104">
        <f t="shared" si="90"/>
        <v>0</v>
      </c>
      <c r="M1155" s="334">
        <f t="shared" si="91"/>
        <v>0</v>
      </c>
    </row>
    <row r="1156" spans="1:13" s="41" customFormat="1" ht="17" customHeight="1">
      <c r="A1156" s="443"/>
      <c r="B1156" s="95">
        <v>1102</v>
      </c>
      <c r="C1156" s="147" t="s">
        <v>848</v>
      </c>
      <c r="D1156" s="148" t="s">
        <v>849</v>
      </c>
      <c r="E1156" s="149">
        <v>1</v>
      </c>
      <c r="F1156" s="227" t="s">
        <v>30</v>
      </c>
      <c r="G1156" s="101" t="str">
        <f t="shared" si="88"/>
        <v>Local</v>
      </c>
      <c r="H1156" s="102" t="s">
        <v>31</v>
      </c>
      <c r="I1156" s="106">
        <f>IF(G1156="","",IF(G1156="Foreign",VLOOKUP(H1156,Currency!$E$20:$F$33,2,FALSE),1))</f>
        <v>1</v>
      </c>
      <c r="J1156" s="102"/>
      <c r="K1156" s="103">
        <f t="shared" si="89"/>
        <v>0</v>
      </c>
      <c r="L1156" s="104">
        <f t="shared" si="90"/>
        <v>0</v>
      </c>
      <c r="M1156" s="334">
        <f t="shared" si="91"/>
        <v>0</v>
      </c>
    </row>
    <row r="1157" spans="1:13" s="41" customFormat="1" ht="17" customHeight="1">
      <c r="A1157" s="443"/>
      <c r="B1157" s="95">
        <v>1103</v>
      </c>
      <c r="C1157" s="147" t="s">
        <v>1157</v>
      </c>
      <c r="D1157" s="148" t="s">
        <v>851</v>
      </c>
      <c r="E1157" s="149">
        <v>1</v>
      </c>
      <c r="F1157" s="227" t="s">
        <v>30</v>
      </c>
      <c r="G1157" s="101" t="str">
        <f t="shared" si="88"/>
        <v>Local</v>
      </c>
      <c r="H1157" s="102" t="s">
        <v>31</v>
      </c>
      <c r="I1157" s="106">
        <f>IF(G1157="","",IF(G1157="Foreign",VLOOKUP(H1157,Currency!$E$20:$F$33,2,FALSE),1))</f>
        <v>1</v>
      </c>
      <c r="J1157" s="102"/>
      <c r="K1157" s="103">
        <f t="shared" si="89"/>
        <v>0</v>
      </c>
      <c r="L1157" s="104">
        <f t="shared" si="90"/>
        <v>0</v>
      </c>
      <c r="M1157" s="334">
        <f t="shared" si="91"/>
        <v>0</v>
      </c>
    </row>
    <row r="1158" spans="1:13" s="41" customFormat="1" ht="17" customHeight="1">
      <c r="A1158" s="443"/>
      <c r="B1158" s="95">
        <v>1104</v>
      </c>
      <c r="C1158" s="147" t="s">
        <v>844</v>
      </c>
      <c r="D1158" s="148" t="s">
        <v>845</v>
      </c>
      <c r="E1158" s="149">
        <v>1</v>
      </c>
      <c r="F1158" s="227" t="s">
        <v>30</v>
      </c>
      <c r="G1158" s="101" t="str">
        <f t="shared" si="88"/>
        <v>Local</v>
      </c>
      <c r="H1158" s="102" t="s">
        <v>31</v>
      </c>
      <c r="I1158" s="106">
        <f>IF(G1158="","",IF(G1158="Foreign",VLOOKUP(H1158,Currency!$E$20:$F$33,2,FALSE),1))</f>
        <v>1</v>
      </c>
      <c r="J1158" s="102"/>
      <c r="K1158" s="103">
        <f t="shared" si="89"/>
        <v>0</v>
      </c>
      <c r="L1158" s="104">
        <f t="shared" si="90"/>
        <v>0</v>
      </c>
      <c r="M1158" s="334">
        <f t="shared" si="91"/>
        <v>0</v>
      </c>
    </row>
    <row r="1159" spans="1:13" s="41" customFormat="1" ht="17" customHeight="1">
      <c r="A1159" s="443"/>
      <c r="B1159" s="95">
        <v>1105</v>
      </c>
      <c r="C1159" s="147" t="s">
        <v>1158</v>
      </c>
      <c r="D1159" s="148" t="s">
        <v>1159</v>
      </c>
      <c r="E1159" s="149">
        <v>1</v>
      </c>
      <c r="F1159" s="227" t="s">
        <v>30</v>
      </c>
      <c r="G1159" s="101" t="str">
        <f t="shared" si="88"/>
        <v>Local</v>
      </c>
      <c r="H1159" s="102" t="s">
        <v>31</v>
      </c>
      <c r="I1159" s="106">
        <f>IF(G1159="","",IF(G1159="Foreign",VLOOKUP(H1159,Currency!$E$20:$F$33,2,FALSE),1))</f>
        <v>1</v>
      </c>
      <c r="J1159" s="102"/>
      <c r="K1159" s="103">
        <f t="shared" si="89"/>
        <v>0</v>
      </c>
      <c r="L1159" s="104">
        <f t="shared" si="90"/>
        <v>0</v>
      </c>
      <c r="M1159" s="334">
        <f t="shared" si="91"/>
        <v>0</v>
      </c>
    </row>
    <row r="1160" spans="1:13" s="41" customFormat="1" ht="17" customHeight="1">
      <c r="A1160" s="443"/>
      <c r="B1160" s="95">
        <v>1106</v>
      </c>
      <c r="C1160" s="147" t="s">
        <v>746</v>
      </c>
      <c r="D1160" s="148" t="s">
        <v>747</v>
      </c>
      <c r="E1160" s="149">
        <v>1</v>
      </c>
      <c r="F1160" s="227" t="s">
        <v>30</v>
      </c>
      <c r="G1160" s="101" t="str">
        <f t="shared" si="88"/>
        <v>Local</v>
      </c>
      <c r="H1160" s="102" t="s">
        <v>31</v>
      </c>
      <c r="I1160" s="106">
        <f>IF(G1160="","",IF(G1160="Foreign",VLOOKUP(H1160,Currency!$E$20:$F$33,2,FALSE),1))</f>
        <v>1</v>
      </c>
      <c r="J1160" s="102"/>
      <c r="K1160" s="103">
        <f t="shared" si="89"/>
        <v>0</v>
      </c>
      <c r="L1160" s="104">
        <f t="shared" si="90"/>
        <v>0</v>
      </c>
      <c r="M1160" s="334">
        <f t="shared" si="91"/>
        <v>0</v>
      </c>
    </row>
    <row r="1161" spans="1:13" s="41" customFormat="1" ht="17" customHeight="1">
      <c r="A1161" s="443"/>
      <c r="B1161" s="95">
        <v>1107</v>
      </c>
      <c r="C1161" s="147" t="s">
        <v>748</v>
      </c>
      <c r="D1161" s="148" t="s">
        <v>749</v>
      </c>
      <c r="E1161" s="149">
        <v>1</v>
      </c>
      <c r="F1161" s="227" t="s">
        <v>30</v>
      </c>
      <c r="G1161" s="101" t="str">
        <f t="shared" ref="G1161:G1224" si="92">IF(H1161="","",IF(H1161="ZAR","Local","Foreign"))</f>
        <v>Local</v>
      </c>
      <c r="H1161" s="102" t="s">
        <v>31</v>
      </c>
      <c r="I1161" s="106">
        <f>IF(G1161="","",IF(G1161="Foreign",VLOOKUP(H1161,Currency!$E$20:$F$33,2,FALSE),1))</f>
        <v>1</v>
      </c>
      <c r="J1161" s="102"/>
      <c r="K1161" s="103">
        <f t="shared" ref="K1161:K1224" si="93">J1161*$I1161</f>
        <v>0</v>
      </c>
      <c r="L1161" s="104">
        <f t="shared" ref="L1161:L1224" si="94">J1161*$E1161</f>
        <v>0</v>
      </c>
      <c r="M1161" s="334">
        <f t="shared" ref="M1161:M1224" si="95">K1161*$E1161</f>
        <v>0</v>
      </c>
    </row>
    <row r="1162" spans="1:13" s="41" customFormat="1" ht="17" customHeight="1">
      <c r="A1162" s="443"/>
      <c r="B1162" s="95">
        <v>1108</v>
      </c>
      <c r="C1162" s="147" t="s">
        <v>382</v>
      </c>
      <c r="D1162" s="148" t="s">
        <v>383</v>
      </c>
      <c r="E1162" s="149">
        <v>1</v>
      </c>
      <c r="F1162" s="227" t="s">
        <v>30</v>
      </c>
      <c r="G1162" s="101" t="str">
        <f t="shared" si="92"/>
        <v>Local</v>
      </c>
      <c r="H1162" s="102" t="s">
        <v>31</v>
      </c>
      <c r="I1162" s="106">
        <f>IF(G1162="","",IF(G1162="Foreign",VLOOKUP(H1162,Currency!$E$20:$F$33,2,FALSE),1))</f>
        <v>1</v>
      </c>
      <c r="J1162" s="102"/>
      <c r="K1162" s="103">
        <f t="shared" si="93"/>
        <v>0</v>
      </c>
      <c r="L1162" s="104">
        <f t="shared" si="94"/>
        <v>0</v>
      </c>
      <c r="M1162" s="334">
        <f t="shared" si="95"/>
        <v>0</v>
      </c>
    </row>
    <row r="1163" spans="1:13" s="41" customFormat="1" ht="17" customHeight="1">
      <c r="A1163" s="443"/>
      <c r="B1163" s="95">
        <v>1109</v>
      </c>
      <c r="C1163" s="151" t="s">
        <v>1371</v>
      </c>
      <c r="D1163" s="148" t="s">
        <v>1372</v>
      </c>
      <c r="E1163" s="149">
        <v>1</v>
      </c>
      <c r="F1163" s="227" t="s">
        <v>30</v>
      </c>
      <c r="G1163" s="101" t="str">
        <f t="shared" si="92"/>
        <v>Local</v>
      </c>
      <c r="H1163" s="102" t="s">
        <v>31</v>
      </c>
      <c r="I1163" s="106">
        <f>IF(G1163="","",IF(G1163="Foreign",VLOOKUP(H1163,Currency!$E$20:$F$33,2,FALSE),1))</f>
        <v>1</v>
      </c>
      <c r="J1163" s="102"/>
      <c r="K1163" s="103">
        <f t="shared" si="93"/>
        <v>0</v>
      </c>
      <c r="L1163" s="104">
        <f t="shared" si="94"/>
        <v>0</v>
      </c>
      <c r="M1163" s="334">
        <f t="shared" si="95"/>
        <v>0</v>
      </c>
    </row>
    <row r="1164" spans="1:13" s="41" customFormat="1" ht="17" customHeight="1">
      <c r="A1164" s="443"/>
      <c r="B1164" s="95">
        <v>1110</v>
      </c>
      <c r="C1164" s="147" t="s">
        <v>1373</v>
      </c>
      <c r="D1164" s="148" t="s">
        <v>1370</v>
      </c>
      <c r="E1164" s="149">
        <v>1</v>
      </c>
      <c r="F1164" s="227" t="s">
        <v>30</v>
      </c>
      <c r="G1164" s="101" t="str">
        <f t="shared" si="92"/>
        <v>Local</v>
      </c>
      <c r="H1164" s="102" t="s">
        <v>31</v>
      </c>
      <c r="I1164" s="106">
        <f>IF(G1164="","",IF(G1164="Foreign",VLOOKUP(H1164,Currency!$E$20:$F$33,2,FALSE),1))</f>
        <v>1</v>
      </c>
      <c r="J1164" s="102"/>
      <c r="K1164" s="103">
        <f t="shared" si="93"/>
        <v>0</v>
      </c>
      <c r="L1164" s="104">
        <f t="shared" si="94"/>
        <v>0</v>
      </c>
      <c r="M1164" s="334">
        <f t="shared" si="95"/>
        <v>0</v>
      </c>
    </row>
    <row r="1165" spans="1:13" s="41" customFormat="1" ht="17" customHeight="1">
      <c r="A1165" s="443"/>
      <c r="B1165" s="95">
        <v>1111</v>
      </c>
      <c r="C1165" s="147" t="s">
        <v>1351</v>
      </c>
      <c r="D1165" s="148" t="s">
        <v>1352</v>
      </c>
      <c r="E1165" s="149">
        <v>1</v>
      </c>
      <c r="F1165" s="227" t="s">
        <v>30</v>
      </c>
      <c r="G1165" s="101" t="str">
        <f t="shared" si="92"/>
        <v>Local</v>
      </c>
      <c r="H1165" s="102" t="s">
        <v>31</v>
      </c>
      <c r="I1165" s="106">
        <f>IF(G1165="","",IF(G1165="Foreign",VLOOKUP(H1165,Currency!$E$20:$F$33,2,FALSE),1))</f>
        <v>1</v>
      </c>
      <c r="J1165" s="102"/>
      <c r="K1165" s="103">
        <f t="shared" si="93"/>
        <v>0</v>
      </c>
      <c r="L1165" s="104">
        <f t="shared" si="94"/>
        <v>0</v>
      </c>
      <c r="M1165" s="334">
        <f t="shared" si="95"/>
        <v>0</v>
      </c>
    </row>
    <row r="1166" spans="1:13" s="41" customFormat="1" ht="17" customHeight="1">
      <c r="A1166" s="443"/>
      <c r="B1166" s="95">
        <v>1112</v>
      </c>
      <c r="C1166" s="147" t="s">
        <v>1353</v>
      </c>
      <c r="D1166" s="148" t="s">
        <v>1330</v>
      </c>
      <c r="E1166" s="149">
        <v>1</v>
      </c>
      <c r="F1166" s="227" t="s">
        <v>30</v>
      </c>
      <c r="G1166" s="101" t="str">
        <f t="shared" si="92"/>
        <v>Local</v>
      </c>
      <c r="H1166" s="102" t="s">
        <v>31</v>
      </c>
      <c r="I1166" s="106">
        <f>IF(G1166="","",IF(G1166="Foreign",VLOOKUP(H1166,Currency!$E$20:$F$33,2,FALSE),1))</f>
        <v>1</v>
      </c>
      <c r="J1166" s="102"/>
      <c r="K1166" s="103">
        <f t="shared" si="93"/>
        <v>0</v>
      </c>
      <c r="L1166" s="104">
        <f t="shared" si="94"/>
        <v>0</v>
      </c>
      <c r="M1166" s="334">
        <f t="shared" si="95"/>
        <v>0</v>
      </c>
    </row>
    <row r="1167" spans="1:13" s="41" customFormat="1" ht="17" customHeight="1">
      <c r="A1167" s="443"/>
      <c r="B1167" s="95">
        <v>1113</v>
      </c>
      <c r="C1167" s="147" t="s">
        <v>1354</v>
      </c>
      <c r="D1167" s="148" t="s">
        <v>1355</v>
      </c>
      <c r="E1167" s="149">
        <v>1</v>
      </c>
      <c r="F1167" s="227" t="s">
        <v>30</v>
      </c>
      <c r="G1167" s="101" t="str">
        <f t="shared" si="92"/>
        <v>Local</v>
      </c>
      <c r="H1167" s="102" t="s">
        <v>31</v>
      </c>
      <c r="I1167" s="106">
        <f>IF(G1167="","",IF(G1167="Foreign",VLOOKUP(H1167,Currency!$E$20:$F$33,2,FALSE),1))</f>
        <v>1</v>
      </c>
      <c r="J1167" s="102"/>
      <c r="K1167" s="103">
        <f t="shared" si="93"/>
        <v>0</v>
      </c>
      <c r="L1167" s="104">
        <f t="shared" si="94"/>
        <v>0</v>
      </c>
      <c r="M1167" s="334">
        <f t="shared" si="95"/>
        <v>0</v>
      </c>
    </row>
    <row r="1168" spans="1:13" s="41" customFormat="1" ht="17" customHeight="1">
      <c r="A1168" s="443"/>
      <c r="B1168" s="95">
        <v>1114</v>
      </c>
      <c r="C1168" s="147" t="s">
        <v>848</v>
      </c>
      <c r="D1168" s="148" t="s">
        <v>849</v>
      </c>
      <c r="E1168" s="149">
        <v>1</v>
      </c>
      <c r="F1168" s="227" t="s">
        <v>30</v>
      </c>
      <c r="G1168" s="101" t="str">
        <f t="shared" si="92"/>
        <v>Local</v>
      </c>
      <c r="H1168" s="102" t="s">
        <v>31</v>
      </c>
      <c r="I1168" s="106">
        <f>IF(G1168="","",IF(G1168="Foreign",VLOOKUP(H1168,Currency!$E$20:$F$33,2,FALSE),1))</f>
        <v>1</v>
      </c>
      <c r="J1168" s="102"/>
      <c r="K1168" s="103">
        <f t="shared" si="93"/>
        <v>0</v>
      </c>
      <c r="L1168" s="104">
        <f t="shared" si="94"/>
        <v>0</v>
      </c>
      <c r="M1168" s="334">
        <f t="shared" si="95"/>
        <v>0</v>
      </c>
    </row>
    <row r="1169" spans="1:13" s="41" customFormat="1" ht="17" customHeight="1">
      <c r="A1169" s="443"/>
      <c r="B1169" s="95">
        <v>1115</v>
      </c>
      <c r="C1169" s="147" t="s">
        <v>1157</v>
      </c>
      <c r="D1169" s="148" t="s">
        <v>851</v>
      </c>
      <c r="E1169" s="149">
        <v>1</v>
      </c>
      <c r="F1169" s="227" t="s">
        <v>30</v>
      </c>
      <c r="G1169" s="101" t="str">
        <f t="shared" si="92"/>
        <v>Local</v>
      </c>
      <c r="H1169" s="102" t="s">
        <v>31</v>
      </c>
      <c r="I1169" s="106">
        <f>IF(G1169="","",IF(G1169="Foreign",VLOOKUP(H1169,Currency!$E$20:$F$33,2,FALSE),1))</f>
        <v>1</v>
      </c>
      <c r="J1169" s="102"/>
      <c r="K1169" s="103">
        <f t="shared" si="93"/>
        <v>0</v>
      </c>
      <c r="L1169" s="104">
        <f t="shared" si="94"/>
        <v>0</v>
      </c>
      <c r="M1169" s="334">
        <f t="shared" si="95"/>
        <v>0</v>
      </c>
    </row>
    <row r="1170" spans="1:13" s="41" customFormat="1" ht="17" customHeight="1">
      <c r="A1170" s="443"/>
      <c r="B1170" s="95">
        <v>1116</v>
      </c>
      <c r="C1170" s="147" t="s">
        <v>844</v>
      </c>
      <c r="D1170" s="148" t="s">
        <v>845</v>
      </c>
      <c r="E1170" s="149">
        <v>1</v>
      </c>
      <c r="F1170" s="227" t="s">
        <v>30</v>
      </c>
      <c r="G1170" s="101" t="str">
        <f t="shared" si="92"/>
        <v>Local</v>
      </c>
      <c r="H1170" s="102" t="s">
        <v>31</v>
      </c>
      <c r="I1170" s="106">
        <f>IF(G1170="","",IF(G1170="Foreign",VLOOKUP(H1170,Currency!$E$20:$F$33,2,FALSE),1))</f>
        <v>1</v>
      </c>
      <c r="J1170" s="102"/>
      <c r="K1170" s="103">
        <f t="shared" si="93"/>
        <v>0</v>
      </c>
      <c r="L1170" s="104">
        <f t="shared" si="94"/>
        <v>0</v>
      </c>
      <c r="M1170" s="334">
        <f t="shared" si="95"/>
        <v>0</v>
      </c>
    </row>
    <row r="1171" spans="1:13" s="41" customFormat="1" ht="17" customHeight="1">
      <c r="A1171" s="443"/>
      <c r="B1171" s="95">
        <v>1117</v>
      </c>
      <c r="C1171" s="147" t="s">
        <v>1158</v>
      </c>
      <c r="D1171" s="148" t="s">
        <v>1159</v>
      </c>
      <c r="E1171" s="149">
        <v>1</v>
      </c>
      <c r="F1171" s="227" t="s">
        <v>30</v>
      </c>
      <c r="G1171" s="101" t="str">
        <f t="shared" si="92"/>
        <v>Local</v>
      </c>
      <c r="H1171" s="102" t="s">
        <v>31</v>
      </c>
      <c r="I1171" s="106">
        <f>IF(G1171="","",IF(G1171="Foreign",VLOOKUP(H1171,Currency!$E$20:$F$33,2,FALSE),1))</f>
        <v>1</v>
      </c>
      <c r="J1171" s="102"/>
      <c r="K1171" s="103">
        <f t="shared" si="93"/>
        <v>0</v>
      </c>
      <c r="L1171" s="104">
        <f t="shared" si="94"/>
        <v>0</v>
      </c>
      <c r="M1171" s="334">
        <f t="shared" si="95"/>
        <v>0</v>
      </c>
    </row>
    <row r="1172" spans="1:13" s="41" customFormat="1" ht="17" customHeight="1">
      <c r="A1172" s="443"/>
      <c r="B1172" s="95">
        <v>1118</v>
      </c>
      <c r="C1172" s="147" t="s">
        <v>1333</v>
      </c>
      <c r="D1172" s="148" t="s">
        <v>793</v>
      </c>
      <c r="E1172" s="149">
        <v>1</v>
      </c>
      <c r="F1172" s="227" t="s">
        <v>30</v>
      </c>
      <c r="G1172" s="101" t="str">
        <f t="shared" si="92"/>
        <v>Local</v>
      </c>
      <c r="H1172" s="102" t="s">
        <v>31</v>
      </c>
      <c r="I1172" s="106">
        <f>IF(G1172="","",IF(G1172="Foreign",VLOOKUP(H1172,Currency!$E$20:$F$33,2,FALSE),1))</f>
        <v>1</v>
      </c>
      <c r="J1172" s="102"/>
      <c r="K1172" s="103">
        <f t="shared" si="93"/>
        <v>0</v>
      </c>
      <c r="L1172" s="104">
        <f t="shared" si="94"/>
        <v>0</v>
      </c>
      <c r="M1172" s="334">
        <f t="shared" si="95"/>
        <v>0</v>
      </c>
    </row>
    <row r="1173" spans="1:13" s="41" customFormat="1" ht="17" customHeight="1">
      <c r="A1173" s="443"/>
      <c r="B1173" s="95">
        <v>1119</v>
      </c>
      <c r="C1173" s="147" t="s">
        <v>1356</v>
      </c>
      <c r="D1173" s="148" t="s">
        <v>1357</v>
      </c>
      <c r="E1173" s="149">
        <v>1</v>
      </c>
      <c r="F1173" s="227" t="s">
        <v>30</v>
      </c>
      <c r="G1173" s="101" t="str">
        <f t="shared" si="92"/>
        <v>Local</v>
      </c>
      <c r="H1173" s="102" t="s">
        <v>31</v>
      </c>
      <c r="I1173" s="106">
        <f>IF(G1173="","",IF(G1173="Foreign",VLOOKUP(H1173,Currency!$E$20:$F$33,2,FALSE),1))</f>
        <v>1</v>
      </c>
      <c r="J1173" s="102"/>
      <c r="K1173" s="103">
        <f t="shared" si="93"/>
        <v>0</v>
      </c>
      <c r="L1173" s="104">
        <f t="shared" si="94"/>
        <v>0</v>
      </c>
      <c r="M1173" s="334">
        <f t="shared" si="95"/>
        <v>0</v>
      </c>
    </row>
    <row r="1174" spans="1:13" s="41" customFormat="1" ht="17" customHeight="1">
      <c r="A1174" s="443"/>
      <c r="B1174" s="95">
        <v>1120</v>
      </c>
      <c r="C1174" s="147" t="s">
        <v>1358</v>
      </c>
      <c r="D1174" s="148" t="s">
        <v>1359</v>
      </c>
      <c r="E1174" s="149">
        <v>2</v>
      </c>
      <c r="F1174" s="227" t="s">
        <v>30</v>
      </c>
      <c r="G1174" s="101" t="str">
        <f t="shared" si="92"/>
        <v>Local</v>
      </c>
      <c r="H1174" s="102" t="s">
        <v>31</v>
      </c>
      <c r="I1174" s="106">
        <f>IF(G1174="","",IF(G1174="Foreign",VLOOKUP(H1174,Currency!$E$20:$F$33,2,FALSE),1))</f>
        <v>1</v>
      </c>
      <c r="J1174" s="102"/>
      <c r="K1174" s="103">
        <f t="shared" si="93"/>
        <v>0</v>
      </c>
      <c r="L1174" s="104">
        <f t="shared" si="94"/>
        <v>0</v>
      </c>
      <c r="M1174" s="334">
        <f t="shared" si="95"/>
        <v>0</v>
      </c>
    </row>
    <row r="1175" spans="1:13" s="41" customFormat="1" ht="17" customHeight="1">
      <c r="A1175" s="443"/>
      <c r="B1175" s="95">
        <v>1121</v>
      </c>
      <c r="C1175" s="147" t="s">
        <v>856</v>
      </c>
      <c r="D1175" s="148" t="s">
        <v>857</v>
      </c>
      <c r="E1175" s="149">
        <v>1</v>
      </c>
      <c r="F1175" s="227" t="s">
        <v>30</v>
      </c>
      <c r="G1175" s="101" t="str">
        <f t="shared" si="92"/>
        <v>Local</v>
      </c>
      <c r="H1175" s="102" t="s">
        <v>31</v>
      </c>
      <c r="I1175" s="106">
        <f>IF(G1175="","",IF(G1175="Foreign",VLOOKUP(H1175,Currency!$E$20:$F$33,2,FALSE),1))</f>
        <v>1</v>
      </c>
      <c r="J1175" s="102"/>
      <c r="K1175" s="103">
        <f t="shared" si="93"/>
        <v>0</v>
      </c>
      <c r="L1175" s="104">
        <f t="shared" si="94"/>
        <v>0</v>
      </c>
      <c r="M1175" s="334">
        <f t="shared" si="95"/>
        <v>0</v>
      </c>
    </row>
    <row r="1176" spans="1:13" s="41" customFormat="1" ht="17" customHeight="1">
      <c r="A1176" s="443"/>
      <c r="B1176" s="95">
        <v>1122</v>
      </c>
      <c r="C1176" s="147" t="s">
        <v>1336</v>
      </c>
      <c r="D1176" s="148" t="s">
        <v>1337</v>
      </c>
      <c r="E1176" s="149">
        <v>3</v>
      </c>
      <c r="F1176" s="227" t="s">
        <v>30</v>
      </c>
      <c r="G1176" s="101" t="str">
        <f t="shared" si="92"/>
        <v>Local</v>
      </c>
      <c r="H1176" s="102" t="s">
        <v>31</v>
      </c>
      <c r="I1176" s="106">
        <f>IF(G1176="","",IF(G1176="Foreign",VLOOKUP(H1176,Currency!$E$20:$F$33,2,FALSE),1))</f>
        <v>1</v>
      </c>
      <c r="J1176" s="102"/>
      <c r="K1176" s="103">
        <f t="shared" si="93"/>
        <v>0</v>
      </c>
      <c r="L1176" s="104">
        <f t="shared" si="94"/>
        <v>0</v>
      </c>
      <c r="M1176" s="334">
        <f t="shared" si="95"/>
        <v>0</v>
      </c>
    </row>
    <row r="1177" spans="1:13" s="41" customFormat="1" ht="17" customHeight="1">
      <c r="A1177" s="443"/>
      <c r="B1177" s="95">
        <v>1123</v>
      </c>
      <c r="C1177" s="147" t="s">
        <v>757</v>
      </c>
      <c r="D1177" s="148" t="s">
        <v>758</v>
      </c>
      <c r="E1177" s="149">
        <v>1</v>
      </c>
      <c r="F1177" s="227" t="s">
        <v>30</v>
      </c>
      <c r="G1177" s="101" t="str">
        <f t="shared" si="92"/>
        <v>Local</v>
      </c>
      <c r="H1177" s="102" t="s">
        <v>31</v>
      </c>
      <c r="I1177" s="106">
        <f>IF(G1177="","",IF(G1177="Foreign",VLOOKUP(H1177,Currency!$E$20:$F$33,2,FALSE),1))</f>
        <v>1</v>
      </c>
      <c r="J1177" s="102"/>
      <c r="K1177" s="103">
        <f t="shared" si="93"/>
        <v>0</v>
      </c>
      <c r="L1177" s="104">
        <f t="shared" si="94"/>
        <v>0</v>
      </c>
      <c r="M1177" s="334">
        <f t="shared" si="95"/>
        <v>0</v>
      </c>
    </row>
    <row r="1178" spans="1:13" s="41" customFormat="1" ht="17" customHeight="1">
      <c r="A1178" s="443"/>
      <c r="B1178" s="95">
        <v>1124</v>
      </c>
      <c r="C1178" s="147" t="s">
        <v>1176</v>
      </c>
      <c r="D1178" s="148" t="s">
        <v>1177</v>
      </c>
      <c r="E1178" s="149">
        <v>1</v>
      </c>
      <c r="F1178" s="227" t="s">
        <v>30</v>
      </c>
      <c r="G1178" s="101" t="str">
        <f t="shared" si="92"/>
        <v>Local</v>
      </c>
      <c r="H1178" s="102" t="s">
        <v>31</v>
      </c>
      <c r="I1178" s="106">
        <f>IF(G1178="","",IF(G1178="Foreign",VLOOKUP(H1178,Currency!$E$20:$F$33,2,FALSE),1))</f>
        <v>1</v>
      </c>
      <c r="J1178" s="102"/>
      <c r="K1178" s="103">
        <f t="shared" si="93"/>
        <v>0</v>
      </c>
      <c r="L1178" s="104">
        <f t="shared" si="94"/>
        <v>0</v>
      </c>
      <c r="M1178" s="334">
        <f t="shared" si="95"/>
        <v>0</v>
      </c>
    </row>
    <row r="1179" spans="1:13" s="41" customFormat="1" ht="17" customHeight="1">
      <c r="A1179" s="443"/>
      <c r="B1179" s="95">
        <v>1125</v>
      </c>
      <c r="C1179" s="147" t="s">
        <v>1178</v>
      </c>
      <c r="D1179" s="148" t="s">
        <v>1179</v>
      </c>
      <c r="E1179" s="149">
        <v>2</v>
      </c>
      <c r="F1179" s="227" t="s">
        <v>30</v>
      </c>
      <c r="G1179" s="101" t="str">
        <f t="shared" si="92"/>
        <v>Local</v>
      </c>
      <c r="H1179" s="102" t="s">
        <v>31</v>
      </c>
      <c r="I1179" s="106">
        <f>IF(G1179="","",IF(G1179="Foreign",VLOOKUP(H1179,Currency!$E$20:$F$33,2,FALSE),1))</f>
        <v>1</v>
      </c>
      <c r="J1179" s="102"/>
      <c r="K1179" s="103">
        <f t="shared" si="93"/>
        <v>0</v>
      </c>
      <c r="L1179" s="104">
        <f t="shared" si="94"/>
        <v>0</v>
      </c>
      <c r="M1179" s="334">
        <f t="shared" si="95"/>
        <v>0</v>
      </c>
    </row>
    <row r="1180" spans="1:13" s="41" customFormat="1" ht="17" customHeight="1">
      <c r="A1180" s="443"/>
      <c r="B1180" s="95">
        <v>1126</v>
      </c>
      <c r="C1180" s="147" t="s">
        <v>1167</v>
      </c>
      <c r="D1180" s="148" t="s">
        <v>1168</v>
      </c>
      <c r="E1180" s="149">
        <v>1</v>
      </c>
      <c r="F1180" s="227" t="s">
        <v>30</v>
      </c>
      <c r="G1180" s="101" t="str">
        <f t="shared" si="92"/>
        <v>Local</v>
      </c>
      <c r="H1180" s="102" t="s">
        <v>31</v>
      </c>
      <c r="I1180" s="106">
        <f>IF(G1180="","",IF(G1180="Foreign",VLOOKUP(H1180,Currency!$E$20:$F$33,2,FALSE),1))</f>
        <v>1</v>
      </c>
      <c r="J1180" s="102"/>
      <c r="K1180" s="103">
        <f t="shared" si="93"/>
        <v>0</v>
      </c>
      <c r="L1180" s="104">
        <f t="shared" si="94"/>
        <v>0</v>
      </c>
      <c r="M1180" s="334">
        <f t="shared" si="95"/>
        <v>0</v>
      </c>
    </row>
    <row r="1181" spans="1:13" s="41" customFormat="1" ht="17" customHeight="1">
      <c r="A1181" s="443"/>
      <c r="B1181" s="95">
        <v>1127</v>
      </c>
      <c r="C1181" s="147" t="s">
        <v>745</v>
      </c>
      <c r="D1181" s="148" t="s">
        <v>1169</v>
      </c>
      <c r="E1181" s="149">
        <v>1</v>
      </c>
      <c r="F1181" s="227" t="s">
        <v>30</v>
      </c>
      <c r="G1181" s="101" t="str">
        <f t="shared" si="92"/>
        <v>Local</v>
      </c>
      <c r="H1181" s="102" t="s">
        <v>31</v>
      </c>
      <c r="I1181" s="106">
        <f>IF(G1181="","",IF(G1181="Foreign",VLOOKUP(H1181,Currency!$E$20:$F$33,2,FALSE),1))</f>
        <v>1</v>
      </c>
      <c r="J1181" s="102"/>
      <c r="K1181" s="103">
        <f t="shared" si="93"/>
        <v>0</v>
      </c>
      <c r="L1181" s="104">
        <f t="shared" si="94"/>
        <v>0</v>
      </c>
      <c r="M1181" s="334">
        <f t="shared" si="95"/>
        <v>0</v>
      </c>
    </row>
    <row r="1182" spans="1:13" s="41" customFormat="1" ht="17" customHeight="1">
      <c r="A1182" s="443"/>
      <c r="B1182" s="95">
        <v>1128</v>
      </c>
      <c r="C1182" s="147" t="s">
        <v>746</v>
      </c>
      <c r="D1182" s="148" t="s">
        <v>747</v>
      </c>
      <c r="E1182" s="149">
        <v>1</v>
      </c>
      <c r="F1182" s="227" t="s">
        <v>30</v>
      </c>
      <c r="G1182" s="101" t="str">
        <f t="shared" si="92"/>
        <v>Local</v>
      </c>
      <c r="H1182" s="102" t="s">
        <v>31</v>
      </c>
      <c r="I1182" s="106">
        <f>IF(G1182="","",IF(G1182="Foreign",VLOOKUP(H1182,Currency!$E$20:$F$33,2,FALSE),1))</f>
        <v>1</v>
      </c>
      <c r="J1182" s="102"/>
      <c r="K1182" s="103">
        <f t="shared" si="93"/>
        <v>0</v>
      </c>
      <c r="L1182" s="104">
        <f t="shared" si="94"/>
        <v>0</v>
      </c>
      <c r="M1182" s="334">
        <f t="shared" si="95"/>
        <v>0</v>
      </c>
    </row>
    <row r="1183" spans="1:13" s="41" customFormat="1" ht="17" customHeight="1">
      <c r="A1183" s="443"/>
      <c r="B1183" s="95">
        <v>1129</v>
      </c>
      <c r="C1183" s="147" t="s">
        <v>748</v>
      </c>
      <c r="D1183" s="148" t="s">
        <v>749</v>
      </c>
      <c r="E1183" s="149">
        <v>1</v>
      </c>
      <c r="F1183" s="227" t="s">
        <v>30</v>
      </c>
      <c r="G1183" s="101" t="str">
        <f t="shared" si="92"/>
        <v>Local</v>
      </c>
      <c r="H1183" s="102" t="s">
        <v>31</v>
      </c>
      <c r="I1183" s="106">
        <f>IF(G1183="","",IF(G1183="Foreign",VLOOKUP(H1183,Currency!$E$20:$F$33,2,FALSE),1))</f>
        <v>1</v>
      </c>
      <c r="J1183" s="102"/>
      <c r="K1183" s="103">
        <f t="shared" si="93"/>
        <v>0</v>
      </c>
      <c r="L1183" s="104">
        <f t="shared" si="94"/>
        <v>0</v>
      </c>
      <c r="M1183" s="334">
        <f t="shared" si="95"/>
        <v>0</v>
      </c>
    </row>
    <row r="1184" spans="1:13" s="41" customFormat="1" ht="17" customHeight="1">
      <c r="A1184" s="443"/>
      <c r="B1184" s="95">
        <v>1130</v>
      </c>
      <c r="C1184" s="147" t="s">
        <v>382</v>
      </c>
      <c r="D1184" s="148" t="s">
        <v>383</v>
      </c>
      <c r="E1184" s="149">
        <v>1</v>
      </c>
      <c r="F1184" s="227" t="s">
        <v>30</v>
      </c>
      <c r="G1184" s="101" t="str">
        <f t="shared" si="92"/>
        <v>Local</v>
      </c>
      <c r="H1184" s="102" t="s">
        <v>31</v>
      </c>
      <c r="I1184" s="106">
        <f>IF(G1184="","",IF(G1184="Foreign",VLOOKUP(H1184,Currency!$E$20:$F$33,2,FALSE),1))</f>
        <v>1</v>
      </c>
      <c r="J1184" s="102"/>
      <c r="K1184" s="103">
        <f t="shared" si="93"/>
        <v>0</v>
      </c>
      <c r="L1184" s="104">
        <f t="shared" si="94"/>
        <v>0</v>
      </c>
      <c r="M1184" s="334">
        <f t="shared" si="95"/>
        <v>0</v>
      </c>
    </row>
    <row r="1185" spans="1:13" s="41" customFormat="1" ht="17" customHeight="1">
      <c r="A1185" s="443"/>
      <c r="B1185" s="95">
        <v>1131</v>
      </c>
      <c r="C1185" s="151" t="s">
        <v>1374</v>
      </c>
      <c r="D1185" s="148" t="s">
        <v>1375</v>
      </c>
      <c r="E1185" s="149">
        <v>1</v>
      </c>
      <c r="F1185" s="227" t="s">
        <v>30</v>
      </c>
      <c r="G1185" s="101" t="str">
        <f t="shared" si="92"/>
        <v>Local</v>
      </c>
      <c r="H1185" s="102" t="s">
        <v>31</v>
      </c>
      <c r="I1185" s="106">
        <f>IF(G1185="","",IF(G1185="Foreign",VLOOKUP(H1185,Currency!$E$20:$F$33,2,FALSE),1))</f>
        <v>1</v>
      </c>
      <c r="J1185" s="102"/>
      <c r="K1185" s="103">
        <f t="shared" si="93"/>
        <v>0</v>
      </c>
      <c r="L1185" s="104">
        <f t="shared" si="94"/>
        <v>0</v>
      </c>
      <c r="M1185" s="334">
        <f t="shared" si="95"/>
        <v>0</v>
      </c>
    </row>
    <row r="1186" spans="1:13" s="41" customFormat="1" ht="17" customHeight="1">
      <c r="A1186" s="443"/>
      <c r="B1186" s="95">
        <v>1132</v>
      </c>
      <c r="C1186" s="147" t="s">
        <v>1376</v>
      </c>
      <c r="D1186" s="148" t="s">
        <v>1377</v>
      </c>
      <c r="E1186" s="149">
        <v>1</v>
      </c>
      <c r="F1186" s="227" t="s">
        <v>30</v>
      </c>
      <c r="G1186" s="101" t="str">
        <f t="shared" si="92"/>
        <v>Local</v>
      </c>
      <c r="H1186" s="102" t="s">
        <v>31</v>
      </c>
      <c r="I1186" s="106">
        <f>IF(G1186="","",IF(G1186="Foreign",VLOOKUP(H1186,Currency!$E$20:$F$33,2,FALSE),1))</f>
        <v>1</v>
      </c>
      <c r="J1186" s="102"/>
      <c r="K1186" s="103">
        <f t="shared" si="93"/>
        <v>0</v>
      </c>
      <c r="L1186" s="104">
        <f t="shared" si="94"/>
        <v>0</v>
      </c>
      <c r="M1186" s="334">
        <f t="shared" si="95"/>
        <v>0</v>
      </c>
    </row>
    <row r="1187" spans="1:13" s="41" customFormat="1" ht="17" customHeight="1">
      <c r="A1187" s="443"/>
      <c r="B1187" s="95">
        <v>1133</v>
      </c>
      <c r="C1187" s="147" t="s">
        <v>1351</v>
      </c>
      <c r="D1187" s="148" t="s">
        <v>1352</v>
      </c>
      <c r="E1187" s="149">
        <v>1</v>
      </c>
      <c r="F1187" s="227" t="s">
        <v>30</v>
      </c>
      <c r="G1187" s="101" t="str">
        <f t="shared" si="92"/>
        <v>Local</v>
      </c>
      <c r="H1187" s="102" t="s">
        <v>31</v>
      </c>
      <c r="I1187" s="106">
        <f>IF(G1187="","",IF(G1187="Foreign",VLOOKUP(H1187,Currency!$E$20:$F$33,2,FALSE),1))</f>
        <v>1</v>
      </c>
      <c r="J1187" s="102"/>
      <c r="K1187" s="103">
        <f t="shared" si="93"/>
        <v>0</v>
      </c>
      <c r="L1187" s="104">
        <f t="shared" si="94"/>
        <v>0</v>
      </c>
      <c r="M1187" s="334">
        <f t="shared" si="95"/>
        <v>0</v>
      </c>
    </row>
    <row r="1188" spans="1:13" s="41" customFormat="1" ht="17" customHeight="1">
      <c r="A1188" s="443"/>
      <c r="B1188" s="95">
        <v>1134</v>
      </c>
      <c r="C1188" s="147" t="s">
        <v>1353</v>
      </c>
      <c r="D1188" s="148" t="s">
        <v>1330</v>
      </c>
      <c r="E1188" s="149">
        <v>1</v>
      </c>
      <c r="F1188" s="227" t="s">
        <v>30</v>
      </c>
      <c r="G1188" s="101" t="str">
        <f t="shared" si="92"/>
        <v>Local</v>
      </c>
      <c r="H1188" s="102" t="s">
        <v>31</v>
      </c>
      <c r="I1188" s="106">
        <f>IF(G1188="","",IF(G1188="Foreign",VLOOKUP(H1188,Currency!$E$20:$F$33,2,FALSE),1))</f>
        <v>1</v>
      </c>
      <c r="J1188" s="102"/>
      <c r="K1188" s="103">
        <f t="shared" si="93"/>
        <v>0</v>
      </c>
      <c r="L1188" s="104">
        <f t="shared" si="94"/>
        <v>0</v>
      </c>
      <c r="M1188" s="334">
        <f t="shared" si="95"/>
        <v>0</v>
      </c>
    </row>
    <row r="1189" spans="1:13" s="41" customFormat="1" ht="17" customHeight="1">
      <c r="A1189" s="443"/>
      <c r="B1189" s="95">
        <v>1135</v>
      </c>
      <c r="C1189" s="147" t="s">
        <v>1354</v>
      </c>
      <c r="D1189" s="148" t="s">
        <v>1355</v>
      </c>
      <c r="E1189" s="149">
        <v>1</v>
      </c>
      <c r="F1189" s="227" t="s">
        <v>30</v>
      </c>
      <c r="G1189" s="101" t="str">
        <f t="shared" si="92"/>
        <v>Local</v>
      </c>
      <c r="H1189" s="102" t="s">
        <v>31</v>
      </c>
      <c r="I1189" s="106">
        <f>IF(G1189="","",IF(G1189="Foreign",VLOOKUP(H1189,Currency!$E$20:$F$33,2,FALSE),1))</f>
        <v>1</v>
      </c>
      <c r="J1189" s="102"/>
      <c r="K1189" s="103">
        <f t="shared" si="93"/>
        <v>0</v>
      </c>
      <c r="L1189" s="104">
        <f t="shared" si="94"/>
        <v>0</v>
      </c>
      <c r="M1189" s="334">
        <f t="shared" si="95"/>
        <v>0</v>
      </c>
    </row>
    <row r="1190" spans="1:13" s="41" customFormat="1" ht="17" customHeight="1">
      <c r="A1190" s="443"/>
      <c r="B1190" s="95">
        <v>1136</v>
      </c>
      <c r="C1190" s="147" t="s">
        <v>848</v>
      </c>
      <c r="D1190" s="148" t="s">
        <v>849</v>
      </c>
      <c r="E1190" s="149">
        <v>1</v>
      </c>
      <c r="F1190" s="227" t="s">
        <v>30</v>
      </c>
      <c r="G1190" s="101" t="str">
        <f t="shared" si="92"/>
        <v>Local</v>
      </c>
      <c r="H1190" s="102" t="s">
        <v>31</v>
      </c>
      <c r="I1190" s="106">
        <f>IF(G1190="","",IF(G1190="Foreign",VLOOKUP(H1190,Currency!$E$20:$F$33,2,FALSE),1))</f>
        <v>1</v>
      </c>
      <c r="J1190" s="102"/>
      <c r="K1190" s="103">
        <f t="shared" si="93"/>
        <v>0</v>
      </c>
      <c r="L1190" s="104">
        <f t="shared" si="94"/>
        <v>0</v>
      </c>
      <c r="M1190" s="334">
        <f t="shared" si="95"/>
        <v>0</v>
      </c>
    </row>
    <row r="1191" spans="1:13" s="41" customFormat="1" ht="17" customHeight="1">
      <c r="A1191" s="443"/>
      <c r="B1191" s="95">
        <v>1137</v>
      </c>
      <c r="C1191" s="147" t="s">
        <v>1157</v>
      </c>
      <c r="D1191" s="148" t="s">
        <v>851</v>
      </c>
      <c r="E1191" s="149">
        <v>1</v>
      </c>
      <c r="F1191" s="227" t="s">
        <v>30</v>
      </c>
      <c r="G1191" s="101" t="str">
        <f t="shared" si="92"/>
        <v>Local</v>
      </c>
      <c r="H1191" s="102" t="s">
        <v>31</v>
      </c>
      <c r="I1191" s="106">
        <f>IF(G1191="","",IF(G1191="Foreign",VLOOKUP(H1191,Currency!$E$20:$F$33,2,FALSE),1))</f>
        <v>1</v>
      </c>
      <c r="J1191" s="102"/>
      <c r="K1191" s="103">
        <f t="shared" si="93"/>
        <v>0</v>
      </c>
      <c r="L1191" s="104">
        <f t="shared" si="94"/>
        <v>0</v>
      </c>
      <c r="M1191" s="334">
        <f t="shared" si="95"/>
        <v>0</v>
      </c>
    </row>
    <row r="1192" spans="1:13" s="41" customFormat="1" ht="17" customHeight="1">
      <c r="A1192" s="443"/>
      <c r="B1192" s="95">
        <v>1138</v>
      </c>
      <c r="C1192" s="147" t="s">
        <v>844</v>
      </c>
      <c r="D1192" s="148" t="s">
        <v>845</v>
      </c>
      <c r="E1192" s="149">
        <v>1</v>
      </c>
      <c r="F1192" s="227" t="s">
        <v>30</v>
      </c>
      <c r="G1192" s="101" t="str">
        <f t="shared" si="92"/>
        <v>Local</v>
      </c>
      <c r="H1192" s="102" t="s">
        <v>31</v>
      </c>
      <c r="I1192" s="106">
        <f>IF(G1192="","",IF(G1192="Foreign",VLOOKUP(H1192,Currency!$E$20:$F$33,2,FALSE),1))</f>
        <v>1</v>
      </c>
      <c r="J1192" s="102"/>
      <c r="K1192" s="103">
        <f t="shared" si="93"/>
        <v>0</v>
      </c>
      <c r="L1192" s="104">
        <f t="shared" si="94"/>
        <v>0</v>
      </c>
      <c r="M1192" s="334">
        <f t="shared" si="95"/>
        <v>0</v>
      </c>
    </row>
    <row r="1193" spans="1:13" s="41" customFormat="1" ht="17" customHeight="1">
      <c r="A1193" s="443"/>
      <c r="B1193" s="95">
        <v>1139</v>
      </c>
      <c r="C1193" s="147" t="s">
        <v>1158</v>
      </c>
      <c r="D1193" s="148" t="s">
        <v>1159</v>
      </c>
      <c r="E1193" s="149">
        <v>1</v>
      </c>
      <c r="F1193" s="227" t="s">
        <v>30</v>
      </c>
      <c r="G1193" s="101" t="str">
        <f t="shared" si="92"/>
        <v>Local</v>
      </c>
      <c r="H1193" s="102" t="s">
        <v>31</v>
      </c>
      <c r="I1193" s="106">
        <f>IF(G1193="","",IF(G1193="Foreign",VLOOKUP(H1193,Currency!$E$20:$F$33,2,FALSE),1))</f>
        <v>1</v>
      </c>
      <c r="J1193" s="102"/>
      <c r="K1193" s="103">
        <f t="shared" si="93"/>
        <v>0</v>
      </c>
      <c r="L1193" s="104">
        <f t="shared" si="94"/>
        <v>0</v>
      </c>
      <c r="M1193" s="334">
        <f t="shared" si="95"/>
        <v>0</v>
      </c>
    </row>
    <row r="1194" spans="1:13" s="41" customFormat="1" ht="17" customHeight="1">
      <c r="A1194" s="443"/>
      <c r="B1194" s="95">
        <v>1140</v>
      </c>
      <c r="C1194" s="147" t="s">
        <v>1333</v>
      </c>
      <c r="D1194" s="148" t="s">
        <v>793</v>
      </c>
      <c r="E1194" s="149">
        <v>1</v>
      </c>
      <c r="F1194" s="227" t="s">
        <v>30</v>
      </c>
      <c r="G1194" s="101" t="str">
        <f t="shared" si="92"/>
        <v>Local</v>
      </c>
      <c r="H1194" s="102" t="s">
        <v>31</v>
      </c>
      <c r="I1194" s="106">
        <f>IF(G1194="","",IF(G1194="Foreign",VLOOKUP(H1194,Currency!$E$20:$F$33,2,FALSE),1))</f>
        <v>1</v>
      </c>
      <c r="J1194" s="102"/>
      <c r="K1194" s="103">
        <f t="shared" si="93"/>
        <v>0</v>
      </c>
      <c r="L1194" s="104">
        <f t="shared" si="94"/>
        <v>0</v>
      </c>
      <c r="M1194" s="334">
        <f t="shared" si="95"/>
        <v>0</v>
      </c>
    </row>
    <row r="1195" spans="1:13" s="41" customFormat="1" ht="17" customHeight="1">
      <c r="A1195" s="443"/>
      <c r="B1195" s="95">
        <v>1141</v>
      </c>
      <c r="C1195" s="147" t="s">
        <v>1356</v>
      </c>
      <c r="D1195" s="148" t="s">
        <v>1357</v>
      </c>
      <c r="E1195" s="149">
        <v>1</v>
      </c>
      <c r="F1195" s="227" t="s">
        <v>30</v>
      </c>
      <c r="G1195" s="101" t="str">
        <f t="shared" si="92"/>
        <v>Local</v>
      </c>
      <c r="H1195" s="102" t="s">
        <v>31</v>
      </c>
      <c r="I1195" s="106">
        <f>IF(G1195="","",IF(G1195="Foreign",VLOOKUP(H1195,Currency!$E$20:$F$33,2,FALSE),1))</f>
        <v>1</v>
      </c>
      <c r="J1195" s="102"/>
      <c r="K1195" s="103">
        <f t="shared" si="93"/>
        <v>0</v>
      </c>
      <c r="L1195" s="104">
        <f t="shared" si="94"/>
        <v>0</v>
      </c>
      <c r="M1195" s="334">
        <f t="shared" si="95"/>
        <v>0</v>
      </c>
    </row>
    <row r="1196" spans="1:13" s="41" customFormat="1" ht="17" customHeight="1">
      <c r="A1196" s="443"/>
      <c r="B1196" s="95">
        <v>1142</v>
      </c>
      <c r="C1196" s="147" t="s">
        <v>1358</v>
      </c>
      <c r="D1196" s="148" t="s">
        <v>1359</v>
      </c>
      <c r="E1196" s="149">
        <v>2</v>
      </c>
      <c r="F1196" s="227" t="s">
        <v>30</v>
      </c>
      <c r="G1196" s="101" t="str">
        <f t="shared" si="92"/>
        <v>Local</v>
      </c>
      <c r="H1196" s="102" t="s">
        <v>31</v>
      </c>
      <c r="I1196" s="106">
        <f>IF(G1196="","",IF(G1196="Foreign",VLOOKUP(H1196,Currency!$E$20:$F$33,2,FALSE),1))</f>
        <v>1</v>
      </c>
      <c r="J1196" s="102"/>
      <c r="K1196" s="103">
        <f t="shared" si="93"/>
        <v>0</v>
      </c>
      <c r="L1196" s="104">
        <f t="shared" si="94"/>
        <v>0</v>
      </c>
      <c r="M1196" s="334">
        <f t="shared" si="95"/>
        <v>0</v>
      </c>
    </row>
    <row r="1197" spans="1:13" s="41" customFormat="1" ht="17" customHeight="1">
      <c r="A1197" s="443"/>
      <c r="B1197" s="95">
        <v>1143</v>
      </c>
      <c r="C1197" s="147" t="s">
        <v>856</v>
      </c>
      <c r="D1197" s="148" t="s">
        <v>857</v>
      </c>
      <c r="E1197" s="149">
        <v>1</v>
      </c>
      <c r="F1197" s="227" t="s">
        <v>30</v>
      </c>
      <c r="G1197" s="101" t="str">
        <f t="shared" si="92"/>
        <v>Local</v>
      </c>
      <c r="H1197" s="102" t="s">
        <v>31</v>
      </c>
      <c r="I1197" s="106">
        <f>IF(G1197="","",IF(G1197="Foreign",VLOOKUP(H1197,Currency!$E$20:$F$33,2,FALSE),1))</f>
        <v>1</v>
      </c>
      <c r="J1197" s="102"/>
      <c r="K1197" s="103">
        <f t="shared" si="93"/>
        <v>0</v>
      </c>
      <c r="L1197" s="104">
        <f t="shared" si="94"/>
        <v>0</v>
      </c>
      <c r="M1197" s="334">
        <f t="shared" si="95"/>
        <v>0</v>
      </c>
    </row>
    <row r="1198" spans="1:13" s="41" customFormat="1" ht="17" customHeight="1">
      <c r="A1198" s="443"/>
      <c r="B1198" s="95">
        <v>1144</v>
      </c>
      <c r="C1198" s="147" t="s">
        <v>1336</v>
      </c>
      <c r="D1198" s="148" t="s">
        <v>1337</v>
      </c>
      <c r="E1198" s="149">
        <v>3</v>
      </c>
      <c r="F1198" s="227" t="s">
        <v>30</v>
      </c>
      <c r="G1198" s="101" t="str">
        <f t="shared" si="92"/>
        <v>Local</v>
      </c>
      <c r="H1198" s="102" t="s">
        <v>31</v>
      </c>
      <c r="I1198" s="106">
        <f>IF(G1198="","",IF(G1198="Foreign",VLOOKUP(H1198,Currency!$E$20:$F$33,2,FALSE),1))</f>
        <v>1</v>
      </c>
      <c r="J1198" s="102"/>
      <c r="K1198" s="103">
        <f t="shared" si="93"/>
        <v>0</v>
      </c>
      <c r="L1198" s="104">
        <f t="shared" si="94"/>
        <v>0</v>
      </c>
      <c r="M1198" s="334">
        <f t="shared" si="95"/>
        <v>0</v>
      </c>
    </row>
    <row r="1199" spans="1:13" s="41" customFormat="1" ht="17" customHeight="1">
      <c r="A1199" s="443"/>
      <c r="B1199" s="95">
        <v>1145</v>
      </c>
      <c r="C1199" s="147" t="s">
        <v>1163</v>
      </c>
      <c r="D1199" s="148" t="s">
        <v>1164</v>
      </c>
      <c r="E1199" s="149">
        <v>1</v>
      </c>
      <c r="F1199" s="227" t="s">
        <v>30</v>
      </c>
      <c r="G1199" s="101" t="str">
        <f t="shared" si="92"/>
        <v>Local</v>
      </c>
      <c r="H1199" s="102" t="s">
        <v>31</v>
      </c>
      <c r="I1199" s="106">
        <f>IF(G1199="","",IF(G1199="Foreign",VLOOKUP(H1199,Currency!$E$20:$F$33,2,FALSE),1))</f>
        <v>1</v>
      </c>
      <c r="J1199" s="102"/>
      <c r="K1199" s="103">
        <f t="shared" si="93"/>
        <v>0</v>
      </c>
      <c r="L1199" s="104">
        <f t="shared" si="94"/>
        <v>0</v>
      </c>
      <c r="M1199" s="334">
        <f t="shared" si="95"/>
        <v>0</v>
      </c>
    </row>
    <row r="1200" spans="1:13" s="41" customFormat="1" ht="17" customHeight="1">
      <c r="A1200" s="443"/>
      <c r="B1200" s="95">
        <v>1146</v>
      </c>
      <c r="C1200" s="147" t="s">
        <v>1165</v>
      </c>
      <c r="D1200" s="148" t="s">
        <v>1166</v>
      </c>
      <c r="E1200" s="149">
        <v>1</v>
      </c>
      <c r="F1200" s="227" t="s">
        <v>30</v>
      </c>
      <c r="G1200" s="101" t="str">
        <f t="shared" si="92"/>
        <v>Local</v>
      </c>
      <c r="H1200" s="102" t="s">
        <v>31</v>
      </c>
      <c r="I1200" s="106">
        <f>IF(G1200="","",IF(G1200="Foreign",VLOOKUP(H1200,Currency!$E$20:$F$33,2,FALSE),1))</f>
        <v>1</v>
      </c>
      <c r="J1200" s="102"/>
      <c r="K1200" s="103">
        <f t="shared" si="93"/>
        <v>0</v>
      </c>
      <c r="L1200" s="104">
        <f t="shared" si="94"/>
        <v>0</v>
      </c>
      <c r="M1200" s="334">
        <f t="shared" si="95"/>
        <v>0</v>
      </c>
    </row>
    <row r="1201" spans="1:13" s="41" customFormat="1" ht="17" customHeight="1">
      <c r="A1201" s="443"/>
      <c r="B1201" s="95">
        <v>1147</v>
      </c>
      <c r="C1201" s="147" t="s">
        <v>618</v>
      </c>
      <c r="D1201" s="148" t="s">
        <v>619</v>
      </c>
      <c r="E1201" s="149">
        <v>2</v>
      </c>
      <c r="F1201" s="227" t="s">
        <v>30</v>
      </c>
      <c r="G1201" s="101" t="str">
        <f t="shared" si="92"/>
        <v>Local</v>
      </c>
      <c r="H1201" s="102" t="s">
        <v>31</v>
      </c>
      <c r="I1201" s="106">
        <f>IF(G1201="","",IF(G1201="Foreign",VLOOKUP(H1201,Currency!$E$20:$F$33,2,FALSE),1))</f>
        <v>1</v>
      </c>
      <c r="J1201" s="102"/>
      <c r="K1201" s="103">
        <f t="shared" si="93"/>
        <v>0</v>
      </c>
      <c r="L1201" s="104">
        <f t="shared" si="94"/>
        <v>0</v>
      </c>
      <c r="M1201" s="334">
        <f t="shared" si="95"/>
        <v>0</v>
      </c>
    </row>
    <row r="1202" spans="1:13" s="41" customFormat="1" ht="17" customHeight="1">
      <c r="A1202" s="443"/>
      <c r="B1202" s="95">
        <v>1148</v>
      </c>
      <c r="C1202" s="147" t="s">
        <v>1167</v>
      </c>
      <c r="D1202" s="148" t="s">
        <v>1168</v>
      </c>
      <c r="E1202" s="149">
        <v>1</v>
      </c>
      <c r="F1202" s="227" t="s">
        <v>30</v>
      </c>
      <c r="G1202" s="101" t="str">
        <f t="shared" si="92"/>
        <v>Local</v>
      </c>
      <c r="H1202" s="102" t="s">
        <v>31</v>
      </c>
      <c r="I1202" s="106">
        <f>IF(G1202="","",IF(G1202="Foreign",VLOOKUP(H1202,Currency!$E$20:$F$33,2,FALSE),1))</f>
        <v>1</v>
      </c>
      <c r="J1202" s="102"/>
      <c r="K1202" s="103">
        <f t="shared" si="93"/>
        <v>0</v>
      </c>
      <c r="L1202" s="104">
        <f t="shared" si="94"/>
        <v>0</v>
      </c>
      <c r="M1202" s="334">
        <f t="shared" si="95"/>
        <v>0</v>
      </c>
    </row>
    <row r="1203" spans="1:13" s="41" customFormat="1" ht="17" customHeight="1">
      <c r="A1203" s="443"/>
      <c r="B1203" s="95">
        <v>1149</v>
      </c>
      <c r="C1203" s="147" t="s">
        <v>745</v>
      </c>
      <c r="D1203" s="148" t="s">
        <v>1169</v>
      </c>
      <c r="E1203" s="149">
        <v>1</v>
      </c>
      <c r="F1203" s="227" t="s">
        <v>30</v>
      </c>
      <c r="G1203" s="101" t="str">
        <f t="shared" si="92"/>
        <v>Local</v>
      </c>
      <c r="H1203" s="102" t="s">
        <v>31</v>
      </c>
      <c r="I1203" s="106">
        <f>IF(G1203="","",IF(G1203="Foreign",VLOOKUP(H1203,Currency!$E$20:$F$33,2,FALSE),1))</f>
        <v>1</v>
      </c>
      <c r="J1203" s="102"/>
      <c r="K1203" s="103">
        <f t="shared" si="93"/>
        <v>0</v>
      </c>
      <c r="L1203" s="104">
        <f t="shared" si="94"/>
        <v>0</v>
      </c>
      <c r="M1203" s="334">
        <f t="shared" si="95"/>
        <v>0</v>
      </c>
    </row>
    <row r="1204" spans="1:13" s="41" customFormat="1" ht="17" customHeight="1">
      <c r="A1204" s="443"/>
      <c r="B1204" s="95">
        <v>1150</v>
      </c>
      <c r="C1204" s="147" t="s">
        <v>746</v>
      </c>
      <c r="D1204" s="148" t="s">
        <v>747</v>
      </c>
      <c r="E1204" s="149">
        <v>1</v>
      </c>
      <c r="F1204" s="227" t="s">
        <v>30</v>
      </c>
      <c r="G1204" s="101" t="str">
        <f t="shared" si="92"/>
        <v>Local</v>
      </c>
      <c r="H1204" s="102" t="s">
        <v>31</v>
      </c>
      <c r="I1204" s="106">
        <f>IF(G1204="","",IF(G1204="Foreign",VLOOKUP(H1204,Currency!$E$20:$F$33,2,FALSE),1))</f>
        <v>1</v>
      </c>
      <c r="J1204" s="102"/>
      <c r="K1204" s="103">
        <f t="shared" si="93"/>
        <v>0</v>
      </c>
      <c r="L1204" s="104">
        <f t="shared" si="94"/>
        <v>0</v>
      </c>
      <c r="M1204" s="334">
        <f t="shared" si="95"/>
        <v>0</v>
      </c>
    </row>
    <row r="1205" spans="1:13" s="41" customFormat="1" ht="17" customHeight="1">
      <c r="A1205" s="443"/>
      <c r="B1205" s="95">
        <v>1151</v>
      </c>
      <c r="C1205" s="147" t="s">
        <v>748</v>
      </c>
      <c r="D1205" s="148" t="s">
        <v>749</v>
      </c>
      <c r="E1205" s="149">
        <v>1</v>
      </c>
      <c r="F1205" s="227" t="s">
        <v>30</v>
      </c>
      <c r="G1205" s="101" t="str">
        <f t="shared" si="92"/>
        <v>Local</v>
      </c>
      <c r="H1205" s="102" t="s">
        <v>31</v>
      </c>
      <c r="I1205" s="106">
        <f>IF(G1205="","",IF(G1205="Foreign",VLOOKUP(H1205,Currency!$E$20:$F$33,2,FALSE),1))</f>
        <v>1</v>
      </c>
      <c r="J1205" s="102"/>
      <c r="K1205" s="103">
        <f t="shared" si="93"/>
        <v>0</v>
      </c>
      <c r="L1205" s="104">
        <f t="shared" si="94"/>
        <v>0</v>
      </c>
      <c r="M1205" s="334">
        <f t="shared" si="95"/>
        <v>0</v>
      </c>
    </row>
    <row r="1206" spans="1:13" s="41" customFormat="1" ht="17" customHeight="1">
      <c r="A1206" s="443"/>
      <c r="B1206" s="95">
        <v>1152</v>
      </c>
      <c r="C1206" s="147" t="s">
        <v>382</v>
      </c>
      <c r="D1206" s="148" t="s">
        <v>383</v>
      </c>
      <c r="E1206" s="149">
        <v>1</v>
      </c>
      <c r="F1206" s="227" t="s">
        <v>30</v>
      </c>
      <c r="G1206" s="101" t="str">
        <f t="shared" si="92"/>
        <v>Local</v>
      </c>
      <c r="H1206" s="102" t="s">
        <v>31</v>
      </c>
      <c r="I1206" s="106">
        <f>IF(G1206="","",IF(G1206="Foreign",VLOOKUP(H1206,Currency!$E$20:$F$33,2,FALSE),1))</f>
        <v>1</v>
      </c>
      <c r="J1206" s="102"/>
      <c r="K1206" s="103">
        <f t="shared" si="93"/>
        <v>0</v>
      </c>
      <c r="L1206" s="104">
        <f t="shared" si="94"/>
        <v>0</v>
      </c>
      <c r="M1206" s="334">
        <f t="shared" si="95"/>
        <v>0</v>
      </c>
    </row>
    <row r="1207" spans="1:13" s="41" customFormat="1" ht="17" customHeight="1">
      <c r="A1207" s="443"/>
      <c r="B1207" s="95">
        <v>1153</v>
      </c>
      <c r="C1207" s="151" t="s">
        <v>1378</v>
      </c>
      <c r="D1207" s="148" t="s">
        <v>1379</v>
      </c>
      <c r="E1207" s="149">
        <v>1</v>
      </c>
      <c r="F1207" s="227" t="s">
        <v>30</v>
      </c>
      <c r="G1207" s="101" t="str">
        <f t="shared" si="92"/>
        <v>Local</v>
      </c>
      <c r="H1207" s="102" t="s">
        <v>31</v>
      </c>
      <c r="I1207" s="106">
        <f>IF(G1207="","",IF(G1207="Foreign",VLOOKUP(H1207,Currency!$E$20:$F$33,2,FALSE),1))</f>
        <v>1</v>
      </c>
      <c r="J1207" s="102"/>
      <c r="K1207" s="103">
        <f t="shared" si="93"/>
        <v>0</v>
      </c>
      <c r="L1207" s="104">
        <f t="shared" si="94"/>
        <v>0</v>
      </c>
      <c r="M1207" s="334">
        <f t="shared" si="95"/>
        <v>0</v>
      </c>
    </row>
    <row r="1208" spans="1:13" s="41" customFormat="1" ht="17" customHeight="1">
      <c r="A1208" s="443"/>
      <c r="B1208" s="95">
        <v>1154</v>
      </c>
      <c r="C1208" s="147" t="s">
        <v>1380</v>
      </c>
      <c r="D1208" s="148" t="s">
        <v>1377</v>
      </c>
      <c r="E1208" s="149">
        <v>1</v>
      </c>
      <c r="F1208" s="227" t="s">
        <v>30</v>
      </c>
      <c r="G1208" s="101" t="str">
        <f t="shared" si="92"/>
        <v>Local</v>
      </c>
      <c r="H1208" s="102" t="s">
        <v>31</v>
      </c>
      <c r="I1208" s="106">
        <f>IF(G1208="","",IF(G1208="Foreign",VLOOKUP(H1208,Currency!$E$20:$F$33,2,FALSE),1))</f>
        <v>1</v>
      </c>
      <c r="J1208" s="102"/>
      <c r="K1208" s="103">
        <f t="shared" si="93"/>
        <v>0</v>
      </c>
      <c r="L1208" s="104">
        <f t="shared" si="94"/>
        <v>0</v>
      </c>
      <c r="M1208" s="334">
        <f t="shared" si="95"/>
        <v>0</v>
      </c>
    </row>
    <row r="1209" spans="1:13" s="41" customFormat="1" ht="17" customHeight="1">
      <c r="A1209" s="443"/>
      <c r="B1209" s="95">
        <v>1155</v>
      </c>
      <c r="C1209" s="147" t="s">
        <v>1351</v>
      </c>
      <c r="D1209" s="148" t="s">
        <v>1352</v>
      </c>
      <c r="E1209" s="149">
        <v>1</v>
      </c>
      <c r="F1209" s="227" t="s">
        <v>30</v>
      </c>
      <c r="G1209" s="101" t="str">
        <f t="shared" si="92"/>
        <v>Local</v>
      </c>
      <c r="H1209" s="102" t="s">
        <v>31</v>
      </c>
      <c r="I1209" s="106">
        <f>IF(G1209="","",IF(G1209="Foreign",VLOOKUP(H1209,Currency!$E$20:$F$33,2,FALSE),1))</f>
        <v>1</v>
      </c>
      <c r="J1209" s="102"/>
      <c r="K1209" s="103">
        <f t="shared" si="93"/>
        <v>0</v>
      </c>
      <c r="L1209" s="104">
        <f t="shared" si="94"/>
        <v>0</v>
      </c>
      <c r="M1209" s="334">
        <f t="shared" si="95"/>
        <v>0</v>
      </c>
    </row>
    <row r="1210" spans="1:13" s="41" customFormat="1" ht="17" customHeight="1">
      <c r="A1210" s="443"/>
      <c r="B1210" s="95">
        <v>1156</v>
      </c>
      <c r="C1210" s="147" t="s">
        <v>1353</v>
      </c>
      <c r="D1210" s="148" t="s">
        <v>1330</v>
      </c>
      <c r="E1210" s="149">
        <v>1</v>
      </c>
      <c r="F1210" s="227" t="s">
        <v>30</v>
      </c>
      <c r="G1210" s="101" t="str">
        <f t="shared" si="92"/>
        <v>Local</v>
      </c>
      <c r="H1210" s="102" t="s">
        <v>31</v>
      </c>
      <c r="I1210" s="106">
        <f>IF(G1210="","",IF(G1210="Foreign",VLOOKUP(H1210,Currency!$E$20:$F$33,2,FALSE),1))</f>
        <v>1</v>
      </c>
      <c r="J1210" s="102"/>
      <c r="K1210" s="103">
        <f t="shared" si="93"/>
        <v>0</v>
      </c>
      <c r="L1210" s="104">
        <f t="shared" si="94"/>
        <v>0</v>
      </c>
      <c r="M1210" s="334">
        <f t="shared" si="95"/>
        <v>0</v>
      </c>
    </row>
    <row r="1211" spans="1:13" s="41" customFormat="1" ht="17" customHeight="1">
      <c r="A1211" s="443"/>
      <c r="B1211" s="95">
        <v>1157</v>
      </c>
      <c r="C1211" s="147" t="s">
        <v>1354</v>
      </c>
      <c r="D1211" s="148" t="s">
        <v>1355</v>
      </c>
      <c r="E1211" s="149">
        <v>1</v>
      </c>
      <c r="F1211" s="227" t="s">
        <v>30</v>
      </c>
      <c r="G1211" s="101" t="str">
        <f t="shared" si="92"/>
        <v>Local</v>
      </c>
      <c r="H1211" s="102" t="s">
        <v>31</v>
      </c>
      <c r="I1211" s="106">
        <f>IF(G1211="","",IF(G1211="Foreign",VLOOKUP(H1211,Currency!$E$20:$F$33,2,FALSE),1))</f>
        <v>1</v>
      </c>
      <c r="J1211" s="102"/>
      <c r="K1211" s="103">
        <f t="shared" si="93"/>
        <v>0</v>
      </c>
      <c r="L1211" s="104">
        <f t="shared" si="94"/>
        <v>0</v>
      </c>
      <c r="M1211" s="334">
        <f t="shared" si="95"/>
        <v>0</v>
      </c>
    </row>
    <row r="1212" spans="1:13" s="41" customFormat="1" ht="17" customHeight="1">
      <c r="A1212" s="443"/>
      <c r="B1212" s="95">
        <v>1158</v>
      </c>
      <c r="C1212" s="147" t="s">
        <v>848</v>
      </c>
      <c r="D1212" s="148" t="s">
        <v>849</v>
      </c>
      <c r="E1212" s="149">
        <v>1</v>
      </c>
      <c r="F1212" s="227" t="s">
        <v>30</v>
      </c>
      <c r="G1212" s="101" t="str">
        <f t="shared" si="92"/>
        <v>Local</v>
      </c>
      <c r="H1212" s="102" t="s">
        <v>31</v>
      </c>
      <c r="I1212" s="106">
        <f>IF(G1212="","",IF(G1212="Foreign",VLOOKUP(H1212,Currency!$E$20:$F$33,2,FALSE),1))</f>
        <v>1</v>
      </c>
      <c r="J1212" s="102"/>
      <c r="K1212" s="103">
        <f t="shared" si="93"/>
        <v>0</v>
      </c>
      <c r="L1212" s="104">
        <f t="shared" si="94"/>
        <v>0</v>
      </c>
      <c r="M1212" s="334">
        <f t="shared" si="95"/>
        <v>0</v>
      </c>
    </row>
    <row r="1213" spans="1:13" s="41" customFormat="1" ht="17" customHeight="1">
      <c r="A1213" s="443"/>
      <c r="B1213" s="95">
        <v>1159</v>
      </c>
      <c r="C1213" s="147" t="s">
        <v>1157</v>
      </c>
      <c r="D1213" s="148" t="s">
        <v>851</v>
      </c>
      <c r="E1213" s="149">
        <v>1</v>
      </c>
      <c r="F1213" s="227" t="s">
        <v>30</v>
      </c>
      <c r="G1213" s="101" t="str">
        <f t="shared" si="92"/>
        <v>Local</v>
      </c>
      <c r="H1213" s="102" t="s">
        <v>31</v>
      </c>
      <c r="I1213" s="106">
        <f>IF(G1213="","",IF(G1213="Foreign",VLOOKUP(H1213,Currency!$E$20:$F$33,2,FALSE),1))</f>
        <v>1</v>
      </c>
      <c r="J1213" s="102"/>
      <c r="K1213" s="103">
        <f t="shared" si="93"/>
        <v>0</v>
      </c>
      <c r="L1213" s="104">
        <f t="shared" si="94"/>
        <v>0</v>
      </c>
      <c r="M1213" s="334">
        <f t="shared" si="95"/>
        <v>0</v>
      </c>
    </row>
    <row r="1214" spans="1:13" s="41" customFormat="1" ht="17" customHeight="1">
      <c r="A1214" s="443"/>
      <c r="B1214" s="95">
        <v>1160</v>
      </c>
      <c r="C1214" s="147" t="s">
        <v>844</v>
      </c>
      <c r="D1214" s="148" t="s">
        <v>845</v>
      </c>
      <c r="E1214" s="149">
        <v>1</v>
      </c>
      <c r="F1214" s="227" t="s">
        <v>30</v>
      </c>
      <c r="G1214" s="101" t="str">
        <f t="shared" si="92"/>
        <v>Local</v>
      </c>
      <c r="H1214" s="102" t="s">
        <v>31</v>
      </c>
      <c r="I1214" s="106">
        <f>IF(G1214="","",IF(G1214="Foreign",VLOOKUP(H1214,Currency!$E$20:$F$33,2,FALSE),1))</f>
        <v>1</v>
      </c>
      <c r="J1214" s="102"/>
      <c r="K1214" s="103">
        <f t="shared" si="93"/>
        <v>0</v>
      </c>
      <c r="L1214" s="104">
        <f t="shared" si="94"/>
        <v>0</v>
      </c>
      <c r="M1214" s="334">
        <f t="shared" si="95"/>
        <v>0</v>
      </c>
    </row>
    <row r="1215" spans="1:13" s="41" customFormat="1" ht="17" customHeight="1">
      <c r="A1215" s="443"/>
      <c r="B1215" s="95">
        <v>1161</v>
      </c>
      <c r="C1215" s="147" t="s">
        <v>1158</v>
      </c>
      <c r="D1215" s="148" t="s">
        <v>1159</v>
      </c>
      <c r="E1215" s="149">
        <v>1</v>
      </c>
      <c r="F1215" s="227" t="s">
        <v>30</v>
      </c>
      <c r="G1215" s="101" t="str">
        <f t="shared" si="92"/>
        <v>Local</v>
      </c>
      <c r="H1215" s="102" t="s">
        <v>31</v>
      </c>
      <c r="I1215" s="106">
        <f>IF(G1215="","",IF(G1215="Foreign",VLOOKUP(H1215,Currency!$E$20:$F$33,2,FALSE),1))</f>
        <v>1</v>
      </c>
      <c r="J1215" s="102"/>
      <c r="K1215" s="103">
        <f t="shared" si="93"/>
        <v>0</v>
      </c>
      <c r="L1215" s="104">
        <f t="shared" si="94"/>
        <v>0</v>
      </c>
      <c r="M1215" s="334">
        <f t="shared" si="95"/>
        <v>0</v>
      </c>
    </row>
    <row r="1216" spans="1:13" s="41" customFormat="1" ht="17" customHeight="1">
      <c r="A1216" s="443"/>
      <c r="B1216" s="95">
        <v>1162</v>
      </c>
      <c r="C1216" s="147" t="s">
        <v>1333</v>
      </c>
      <c r="D1216" s="148" t="s">
        <v>793</v>
      </c>
      <c r="E1216" s="149">
        <v>1</v>
      </c>
      <c r="F1216" s="227" t="s">
        <v>30</v>
      </c>
      <c r="G1216" s="101" t="str">
        <f t="shared" si="92"/>
        <v>Local</v>
      </c>
      <c r="H1216" s="102" t="s">
        <v>31</v>
      </c>
      <c r="I1216" s="106">
        <f>IF(G1216="","",IF(G1216="Foreign",VLOOKUP(H1216,Currency!$E$20:$F$33,2,FALSE),1))</f>
        <v>1</v>
      </c>
      <c r="J1216" s="102"/>
      <c r="K1216" s="103">
        <f t="shared" si="93"/>
        <v>0</v>
      </c>
      <c r="L1216" s="104">
        <f t="shared" si="94"/>
        <v>0</v>
      </c>
      <c r="M1216" s="334">
        <f t="shared" si="95"/>
        <v>0</v>
      </c>
    </row>
    <row r="1217" spans="1:13" s="41" customFormat="1" ht="17" customHeight="1">
      <c r="A1217" s="443"/>
      <c r="B1217" s="95">
        <v>1163</v>
      </c>
      <c r="C1217" s="147" t="s">
        <v>1356</v>
      </c>
      <c r="D1217" s="148" t="s">
        <v>1357</v>
      </c>
      <c r="E1217" s="149">
        <v>1</v>
      </c>
      <c r="F1217" s="227" t="s">
        <v>30</v>
      </c>
      <c r="G1217" s="101" t="str">
        <f t="shared" si="92"/>
        <v>Local</v>
      </c>
      <c r="H1217" s="102" t="s">
        <v>31</v>
      </c>
      <c r="I1217" s="106">
        <f>IF(G1217="","",IF(G1217="Foreign",VLOOKUP(H1217,Currency!$E$20:$F$33,2,FALSE),1))</f>
        <v>1</v>
      </c>
      <c r="J1217" s="102"/>
      <c r="K1217" s="103">
        <f t="shared" si="93"/>
        <v>0</v>
      </c>
      <c r="L1217" s="104">
        <f t="shared" si="94"/>
        <v>0</v>
      </c>
      <c r="M1217" s="334">
        <f t="shared" si="95"/>
        <v>0</v>
      </c>
    </row>
    <row r="1218" spans="1:13" s="41" customFormat="1" ht="17" customHeight="1">
      <c r="A1218" s="443"/>
      <c r="B1218" s="95">
        <v>1164</v>
      </c>
      <c r="C1218" s="147" t="s">
        <v>856</v>
      </c>
      <c r="D1218" s="148" t="s">
        <v>857</v>
      </c>
      <c r="E1218" s="149">
        <v>1</v>
      </c>
      <c r="F1218" s="227" t="s">
        <v>30</v>
      </c>
      <c r="G1218" s="101" t="str">
        <f t="shared" si="92"/>
        <v>Local</v>
      </c>
      <c r="H1218" s="102" t="s">
        <v>31</v>
      </c>
      <c r="I1218" s="106">
        <f>IF(G1218="","",IF(G1218="Foreign",VLOOKUP(H1218,Currency!$E$20:$F$33,2,FALSE),1))</f>
        <v>1</v>
      </c>
      <c r="J1218" s="102"/>
      <c r="K1218" s="103">
        <f t="shared" si="93"/>
        <v>0</v>
      </c>
      <c r="L1218" s="104">
        <f t="shared" si="94"/>
        <v>0</v>
      </c>
      <c r="M1218" s="334">
        <f t="shared" si="95"/>
        <v>0</v>
      </c>
    </row>
    <row r="1219" spans="1:13" s="41" customFormat="1" ht="17" customHeight="1">
      <c r="A1219" s="443"/>
      <c r="B1219" s="95">
        <v>1165</v>
      </c>
      <c r="C1219" s="147" t="s">
        <v>1336</v>
      </c>
      <c r="D1219" s="148" t="s">
        <v>1337</v>
      </c>
      <c r="E1219" s="149">
        <v>3</v>
      </c>
      <c r="F1219" s="227" t="s">
        <v>30</v>
      </c>
      <c r="G1219" s="101" t="str">
        <f t="shared" si="92"/>
        <v>Local</v>
      </c>
      <c r="H1219" s="102" t="s">
        <v>31</v>
      </c>
      <c r="I1219" s="106">
        <f>IF(G1219="","",IF(G1219="Foreign",VLOOKUP(H1219,Currency!$E$20:$F$33,2,FALSE),1))</f>
        <v>1</v>
      </c>
      <c r="J1219" s="102"/>
      <c r="K1219" s="103">
        <f t="shared" si="93"/>
        <v>0</v>
      </c>
      <c r="L1219" s="104">
        <f t="shared" si="94"/>
        <v>0</v>
      </c>
      <c r="M1219" s="334">
        <f t="shared" si="95"/>
        <v>0</v>
      </c>
    </row>
    <row r="1220" spans="1:13" s="41" customFormat="1" ht="17" customHeight="1">
      <c r="A1220" s="443"/>
      <c r="B1220" s="95">
        <v>1166</v>
      </c>
      <c r="C1220" s="147" t="s">
        <v>1163</v>
      </c>
      <c r="D1220" s="148" t="s">
        <v>1164</v>
      </c>
      <c r="E1220" s="149">
        <v>1</v>
      </c>
      <c r="F1220" s="227" t="s">
        <v>30</v>
      </c>
      <c r="G1220" s="101" t="str">
        <f t="shared" si="92"/>
        <v>Local</v>
      </c>
      <c r="H1220" s="102" t="s">
        <v>31</v>
      </c>
      <c r="I1220" s="106">
        <f>IF(G1220="","",IF(G1220="Foreign",VLOOKUP(H1220,Currency!$E$20:$F$33,2,FALSE),1))</f>
        <v>1</v>
      </c>
      <c r="J1220" s="102"/>
      <c r="K1220" s="103">
        <f t="shared" si="93"/>
        <v>0</v>
      </c>
      <c r="L1220" s="104">
        <f t="shared" si="94"/>
        <v>0</v>
      </c>
      <c r="M1220" s="334">
        <f t="shared" si="95"/>
        <v>0</v>
      </c>
    </row>
    <row r="1221" spans="1:13" s="41" customFormat="1" ht="17" customHeight="1">
      <c r="A1221" s="443"/>
      <c r="B1221" s="95">
        <v>1167</v>
      </c>
      <c r="C1221" s="147" t="s">
        <v>1165</v>
      </c>
      <c r="D1221" s="148" t="s">
        <v>1166</v>
      </c>
      <c r="E1221" s="149">
        <v>1</v>
      </c>
      <c r="F1221" s="227" t="s">
        <v>30</v>
      </c>
      <c r="G1221" s="101" t="str">
        <f t="shared" si="92"/>
        <v>Local</v>
      </c>
      <c r="H1221" s="102" t="s">
        <v>31</v>
      </c>
      <c r="I1221" s="106">
        <f>IF(G1221="","",IF(G1221="Foreign",VLOOKUP(H1221,Currency!$E$20:$F$33,2,FALSE),1))</f>
        <v>1</v>
      </c>
      <c r="J1221" s="102"/>
      <c r="K1221" s="103">
        <f t="shared" si="93"/>
        <v>0</v>
      </c>
      <c r="L1221" s="104">
        <f t="shared" si="94"/>
        <v>0</v>
      </c>
      <c r="M1221" s="334">
        <f t="shared" si="95"/>
        <v>0</v>
      </c>
    </row>
    <row r="1222" spans="1:13" s="41" customFormat="1" ht="17" customHeight="1">
      <c r="A1222" s="443"/>
      <c r="B1222" s="95">
        <v>1168</v>
      </c>
      <c r="C1222" s="147" t="s">
        <v>618</v>
      </c>
      <c r="D1222" s="148" t="s">
        <v>619</v>
      </c>
      <c r="E1222" s="149">
        <v>2</v>
      </c>
      <c r="F1222" s="227" t="s">
        <v>30</v>
      </c>
      <c r="G1222" s="101" t="str">
        <f t="shared" si="92"/>
        <v>Local</v>
      </c>
      <c r="H1222" s="102" t="s">
        <v>31</v>
      </c>
      <c r="I1222" s="106">
        <f>IF(G1222="","",IF(G1222="Foreign",VLOOKUP(H1222,Currency!$E$20:$F$33,2,FALSE),1))</f>
        <v>1</v>
      </c>
      <c r="J1222" s="102"/>
      <c r="K1222" s="103">
        <f t="shared" si="93"/>
        <v>0</v>
      </c>
      <c r="L1222" s="104">
        <f t="shared" si="94"/>
        <v>0</v>
      </c>
      <c r="M1222" s="334">
        <f t="shared" si="95"/>
        <v>0</v>
      </c>
    </row>
    <row r="1223" spans="1:13" s="41" customFormat="1" ht="17" customHeight="1">
      <c r="A1223" s="443"/>
      <c r="B1223" s="95">
        <v>1169</v>
      </c>
      <c r="C1223" s="147" t="s">
        <v>1167</v>
      </c>
      <c r="D1223" s="148" t="s">
        <v>1168</v>
      </c>
      <c r="E1223" s="149">
        <v>1</v>
      </c>
      <c r="F1223" s="227" t="s">
        <v>30</v>
      </c>
      <c r="G1223" s="101" t="str">
        <f t="shared" si="92"/>
        <v>Local</v>
      </c>
      <c r="H1223" s="102" t="s">
        <v>31</v>
      </c>
      <c r="I1223" s="106">
        <f>IF(G1223="","",IF(G1223="Foreign",VLOOKUP(H1223,Currency!$E$20:$F$33,2,FALSE),1))</f>
        <v>1</v>
      </c>
      <c r="J1223" s="102"/>
      <c r="K1223" s="103">
        <f t="shared" si="93"/>
        <v>0</v>
      </c>
      <c r="L1223" s="104">
        <f t="shared" si="94"/>
        <v>0</v>
      </c>
      <c r="M1223" s="334">
        <f t="shared" si="95"/>
        <v>0</v>
      </c>
    </row>
    <row r="1224" spans="1:13" s="41" customFormat="1" ht="17" customHeight="1">
      <c r="A1224" s="443"/>
      <c r="B1224" s="95">
        <v>1170</v>
      </c>
      <c r="C1224" s="147" t="s">
        <v>745</v>
      </c>
      <c r="D1224" s="148" t="s">
        <v>1169</v>
      </c>
      <c r="E1224" s="149">
        <v>1</v>
      </c>
      <c r="F1224" s="227" t="s">
        <v>30</v>
      </c>
      <c r="G1224" s="101" t="str">
        <f t="shared" si="92"/>
        <v>Local</v>
      </c>
      <c r="H1224" s="102" t="s">
        <v>31</v>
      </c>
      <c r="I1224" s="106">
        <f>IF(G1224="","",IF(G1224="Foreign",VLOOKUP(H1224,Currency!$E$20:$F$33,2,FALSE),1))</f>
        <v>1</v>
      </c>
      <c r="J1224" s="102"/>
      <c r="K1224" s="103">
        <f t="shared" si="93"/>
        <v>0</v>
      </c>
      <c r="L1224" s="104">
        <f t="shared" si="94"/>
        <v>0</v>
      </c>
      <c r="M1224" s="334">
        <f t="shared" si="95"/>
        <v>0</v>
      </c>
    </row>
    <row r="1225" spans="1:13" s="41" customFormat="1" ht="17" customHeight="1">
      <c r="A1225" s="443"/>
      <c r="B1225" s="95">
        <v>1171</v>
      </c>
      <c r="C1225" s="147" t="s">
        <v>746</v>
      </c>
      <c r="D1225" s="148" t="s">
        <v>747</v>
      </c>
      <c r="E1225" s="149">
        <v>1</v>
      </c>
      <c r="F1225" s="227" t="s">
        <v>30</v>
      </c>
      <c r="G1225" s="101" t="str">
        <f t="shared" ref="G1225:G1288" si="96">IF(H1225="","",IF(H1225="ZAR","Local","Foreign"))</f>
        <v>Local</v>
      </c>
      <c r="H1225" s="102" t="s">
        <v>31</v>
      </c>
      <c r="I1225" s="106">
        <f>IF(G1225="","",IF(G1225="Foreign",VLOOKUP(H1225,Currency!$E$20:$F$33,2,FALSE),1))</f>
        <v>1</v>
      </c>
      <c r="J1225" s="102"/>
      <c r="K1225" s="103">
        <f t="shared" ref="K1225:K1288" si="97">J1225*$I1225</f>
        <v>0</v>
      </c>
      <c r="L1225" s="104">
        <f t="shared" ref="L1225:L1288" si="98">J1225*$E1225</f>
        <v>0</v>
      </c>
      <c r="M1225" s="334">
        <f t="shared" ref="M1225:M1288" si="99">K1225*$E1225</f>
        <v>0</v>
      </c>
    </row>
    <row r="1226" spans="1:13" s="41" customFormat="1" ht="17" customHeight="1">
      <c r="A1226" s="443"/>
      <c r="B1226" s="95">
        <v>1172</v>
      </c>
      <c r="C1226" s="147" t="s">
        <v>748</v>
      </c>
      <c r="D1226" s="148" t="s">
        <v>749</v>
      </c>
      <c r="E1226" s="149">
        <v>1</v>
      </c>
      <c r="F1226" s="227" t="s">
        <v>30</v>
      </c>
      <c r="G1226" s="101" t="str">
        <f t="shared" si="96"/>
        <v>Local</v>
      </c>
      <c r="H1226" s="102" t="s">
        <v>31</v>
      </c>
      <c r="I1226" s="106">
        <f>IF(G1226="","",IF(G1226="Foreign",VLOOKUP(H1226,Currency!$E$20:$F$33,2,FALSE),1))</f>
        <v>1</v>
      </c>
      <c r="J1226" s="102"/>
      <c r="K1226" s="103">
        <f t="shared" si="97"/>
        <v>0</v>
      </c>
      <c r="L1226" s="104">
        <f t="shared" si="98"/>
        <v>0</v>
      </c>
      <c r="M1226" s="334">
        <f t="shared" si="99"/>
        <v>0</v>
      </c>
    </row>
    <row r="1227" spans="1:13" s="41" customFormat="1" ht="17" customHeight="1">
      <c r="A1227" s="443"/>
      <c r="B1227" s="95">
        <v>1173</v>
      </c>
      <c r="C1227" s="147" t="s">
        <v>1338</v>
      </c>
      <c r="D1227" s="148" t="s">
        <v>1339</v>
      </c>
      <c r="E1227" s="149">
        <v>1</v>
      </c>
      <c r="F1227" s="227" t="s">
        <v>30</v>
      </c>
      <c r="G1227" s="101" t="str">
        <f t="shared" si="96"/>
        <v>Local</v>
      </c>
      <c r="H1227" s="102" t="s">
        <v>31</v>
      </c>
      <c r="I1227" s="106">
        <f>IF(G1227="","",IF(G1227="Foreign",VLOOKUP(H1227,Currency!$E$20:$F$33,2,FALSE),1))</f>
        <v>1</v>
      </c>
      <c r="J1227" s="102"/>
      <c r="K1227" s="103">
        <f t="shared" si="97"/>
        <v>0</v>
      </c>
      <c r="L1227" s="104">
        <f t="shared" si="98"/>
        <v>0</v>
      </c>
      <c r="M1227" s="334">
        <f t="shared" si="99"/>
        <v>0</v>
      </c>
    </row>
    <row r="1228" spans="1:13" s="41" customFormat="1" ht="17" customHeight="1">
      <c r="A1228" s="443"/>
      <c r="B1228" s="95">
        <v>1174</v>
      </c>
      <c r="C1228" s="147" t="s">
        <v>1340</v>
      </c>
      <c r="D1228" s="148" t="s">
        <v>1341</v>
      </c>
      <c r="E1228" s="149">
        <v>2</v>
      </c>
      <c r="F1228" s="227" t="s">
        <v>30</v>
      </c>
      <c r="G1228" s="101" t="str">
        <f t="shared" si="96"/>
        <v>Local</v>
      </c>
      <c r="H1228" s="102" t="s">
        <v>31</v>
      </c>
      <c r="I1228" s="106">
        <f>IF(G1228="","",IF(G1228="Foreign",VLOOKUP(H1228,Currency!$E$20:$F$33,2,FALSE),1))</f>
        <v>1</v>
      </c>
      <c r="J1228" s="102"/>
      <c r="K1228" s="103">
        <f t="shared" si="97"/>
        <v>0</v>
      </c>
      <c r="L1228" s="104">
        <f t="shared" si="98"/>
        <v>0</v>
      </c>
      <c r="M1228" s="334">
        <f t="shared" si="99"/>
        <v>0</v>
      </c>
    </row>
    <row r="1229" spans="1:13" s="41" customFormat="1" ht="17" customHeight="1">
      <c r="A1229" s="443"/>
      <c r="B1229" s="95">
        <v>1175</v>
      </c>
      <c r="C1229" s="147" t="s">
        <v>382</v>
      </c>
      <c r="D1229" s="148" t="s">
        <v>383</v>
      </c>
      <c r="E1229" s="149">
        <v>1</v>
      </c>
      <c r="F1229" s="227" t="s">
        <v>30</v>
      </c>
      <c r="G1229" s="101" t="str">
        <f t="shared" si="96"/>
        <v>Local</v>
      </c>
      <c r="H1229" s="102" t="s">
        <v>31</v>
      </c>
      <c r="I1229" s="106">
        <f>IF(G1229="","",IF(G1229="Foreign",VLOOKUP(H1229,Currency!$E$20:$F$33,2,FALSE),1))</f>
        <v>1</v>
      </c>
      <c r="J1229" s="102"/>
      <c r="K1229" s="103">
        <f t="shared" si="97"/>
        <v>0</v>
      </c>
      <c r="L1229" s="104">
        <f t="shared" si="98"/>
        <v>0</v>
      </c>
      <c r="M1229" s="334">
        <f t="shared" si="99"/>
        <v>0</v>
      </c>
    </row>
    <row r="1230" spans="1:13" s="41" customFormat="1" ht="17" customHeight="1">
      <c r="A1230" s="443"/>
      <c r="B1230" s="95">
        <v>1176</v>
      </c>
      <c r="C1230" s="147" t="s">
        <v>1342</v>
      </c>
      <c r="D1230" s="148" t="s">
        <v>1343</v>
      </c>
      <c r="E1230" s="149">
        <v>1</v>
      </c>
      <c r="F1230" s="227" t="s">
        <v>30</v>
      </c>
      <c r="G1230" s="101" t="str">
        <f t="shared" si="96"/>
        <v>Local</v>
      </c>
      <c r="H1230" s="102" t="s">
        <v>31</v>
      </c>
      <c r="I1230" s="106">
        <f>IF(G1230="","",IF(G1230="Foreign",VLOOKUP(H1230,Currency!$E$20:$F$33,2,FALSE),1))</f>
        <v>1</v>
      </c>
      <c r="J1230" s="102"/>
      <c r="K1230" s="103">
        <f t="shared" si="97"/>
        <v>0</v>
      </c>
      <c r="L1230" s="104">
        <f t="shared" si="98"/>
        <v>0</v>
      </c>
      <c r="M1230" s="334">
        <f t="shared" si="99"/>
        <v>0</v>
      </c>
    </row>
    <row r="1231" spans="1:13" s="41" customFormat="1" ht="17" customHeight="1">
      <c r="A1231" s="443"/>
      <c r="B1231" s="95">
        <v>1177</v>
      </c>
      <c r="C1231" s="151" t="s">
        <v>1381</v>
      </c>
      <c r="D1231" s="148" t="s">
        <v>1382</v>
      </c>
      <c r="E1231" s="149">
        <v>1</v>
      </c>
      <c r="F1231" s="227" t="s">
        <v>30</v>
      </c>
      <c r="G1231" s="101" t="str">
        <f t="shared" si="96"/>
        <v>Local</v>
      </c>
      <c r="H1231" s="102" t="s">
        <v>31</v>
      </c>
      <c r="I1231" s="106">
        <f>IF(G1231="","",IF(G1231="Foreign",VLOOKUP(H1231,Currency!$E$20:$F$33,2,FALSE),1))</f>
        <v>1</v>
      </c>
      <c r="J1231" s="102"/>
      <c r="K1231" s="103">
        <f t="shared" si="97"/>
        <v>0</v>
      </c>
      <c r="L1231" s="104">
        <f t="shared" si="98"/>
        <v>0</v>
      </c>
      <c r="M1231" s="334">
        <f t="shared" si="99"/>
        <v>0</v>
      </c>
    </row>
    <row r="1232" spans="1:13" s="41" customFormat="1" ht="17" customHeight="1">
      <c r="A1232" s="443"/>
      <c r="B1232" s="95">
        <v>1178</v>
      </c>
      <c r="C1232" s="147" t="s">
        <v>1383</v>
      </c>
      <c r="D1232" s="148" t="s">
        <v>1384</v>
      </c>
      <c r="E1232" s="149">
        <v>1</v>
      </c>
      <c r="F1232" s="227" t="s">
        <v>30</v>
      </c>
      <c r="G1232" s="101" t="str">
        <f t="shared" si="96"/>
        <v>Local</v>
      </c>
      <c r="H1232" s="102" t="s">
        <v>31</v>
      </c>
      <c r="I1232" s="106">
        <f>IF(G1232="","",IF(G1232="Foreign",VLOOKUP(H1232,Currency!$E$20:$F$33,2,FALSE),1))</f>
        <v>1</v>
      </c>
      <c r="J1232" s="102"/>
      <c r="K1232" s="103">
        <f t="shared" si="97"/>
        <v>0</v>
      </c>
      <c r="L1232" s="104">
        <f t="shared" si="98"/>
        <v>0</v>
      </c>
      <c r="M1232" s="334">
        <f t="shared" si="99"/>
        <v>0</v>
      </c>
    </row>
    <row r="1233" spans="1:13" s="41" customFormat="1" ht="17" customHeight="1">
      <c r="A1233" s="443"/>
      <c r="B1233" s="95">
        <v>1179</v>
      </c>
      <c r="C1233" s="147" t="s">
        <v>1327</v>
      </c>
      <c r="D1233" s="148" t="s">
        <v>1328</v>
      </c>
      <c r="E1233" s="149">
        <v>1</v>
      </c>
      <c r="F1233" s="227" t="s">
        <v>30</v>
      </c>
      <c r="G1233" s="101" t="str">
        <f t="shared" si="96"/>
        <v>Local</v>
      </c>
      <c r="H1233" s="102" t="s">
        <v>31</v>
      </c>
      <c r="I1233" s="106">
        <f>IF(G1233="","",IF(G1233="Foreign",VLOOKUP(H1233,Currency!$E$20:$F$33,2,FALSE),1))</f>
        <v>1</v>
      </c>
      <c r="J1233" s="102"/>
      <c r="K1233" s="103">
        <f t="shared" si="97"/>
        <v>0</v>
      </c>
      <c r="L1233" s="104">
        <f t="shared" si="98"/>
        <v>0</v>
      </c>
      <c r="M1233" s="334">
        <f t="shared" si="99"/>
        <v>0</v>
      </c>
    </row>
    <row r="1234" spans="1:13" s="41" customFormat="1" ht="17" customHeight="1">
      <c r="A1234" s="443"/>
      <c r="B1234" s="95">
        <v>1180</v>
      </c>
      <c r="C1234" s="147" t="s">
        <v>1329</v>
      </c>
      <c r="D1234" s="148" t="s">
        <v>1330</v>
      </c>
      <c r="E1234" s="149">
        <v>1</v>
      </c>
      <c r="F1234" s="227" t="s">
        <v>30</v>
      </c>
      <c r="G1234" s="101" t="str">
        <f t="shared" si="96"/>
        <v>Local</v>
      </c>
      <c r="H1234" s="102" t="s">
        <v>31</v>
      </c>
      <c r="I1234" s="106">
        <f>IF(G1234="","",IF(G1234="Foreign",VLOOKUP(H1234,Currency!$E$20:$F$33,2,FALSE),1))</f>
        <v>1</v>
      </c>
      <c r="J1234" s="102"/>
      <c r="K1234" s="103">
        <f t="shared" si="97"/>
        <v>0</v>
      </c>
      <c r="L1234" s="104">
        <f t="shared" si="98"/>
        <v>0</v>
      </c>
      <c r="M1234" s="334">
        <f t="shared" si="99"/>
        <v>0</v>
      </c>
    </row>
    <row r="1235" spans="1:13" s="41" customFormat="1" ht="17" customHeight="1">
      <c r="A1235" s="443"/>
      <c r="B1235" s="95">
        <v>1181</v>
      </c>
      <c r="C1235" s="147" t="s">
        <v>1331</v>
      </c>
      <c r="D1235" s="148" t="s">
        <v>1332</v>
      </c>
      <c r="E1235" s="149">
        <v>1</v>
      </c>
      <c r="F1235" s="227" t="s">
        <v>30</v>
      </c>
      <c r="G1235" s="101" t="str">
        <f t="shared" si="96"/>
        <v>Local</v>
      </c>
      <c r="H1235" s="102" t="s">
        <v>31</v>
      </c>
      <c r="I1235" s="106">
        <f>IF(G1235="","",IF(G1235="Foreign",VLOOKUP(H1235,Currency!$E$20:$F$33,2,FALSE),1))</f>
        <v>1</v>
      </c>
      <c r="J1235" s="102"/>
      <c r="K1235" s="103">
        <f t="shared" si="97"/>
        <v>0</v>
      </c>
      <c r="L1235" s="104">
        <f t="shared" si="98"/>
        <v>0</v>
      </c>
      <c r="M1235" s="334">
        <f t="shared" si="99"/>
        <v>0</v>
      </c>
    </row>
    <row r="1236" spans="1:13" s="41" customFormat="1" ht="17" customHeight="1">
      <c r="A1236" s="443"/>
      <c r="B1236" s="95">
        <v>1182</v>
      </c>
      <c r="C1236" s="147" t="s">
        <v>848</v>
      </c>
      <c r="D1236" s="148" t="s">
        <v>849</v>
      </c>
      <c r="E1236" s="149">
        <v>1</v>
      </c>
      <c r="F1236" s="227" t="s">
        <v>30</v>
      </c>
      <c r="G1236" s="101" t="str">
        <f t="shared" si="96"/>
        <v>Local</v>
      </c>
      <c r="H1236" s="102" t="s">
        <v>31</v>
      </c>
      <c r="I1236" s="106">
        <f>IF(G1236="","",IF(G1236="Foreign",VLOOKUP(H1236,Currency!$E$20:$F$33,2,FALSE),1))</f>
        <v>1</v>
      </c>
      <c r="J1236" s="102"/>
      <c r="K1236" s="103">
        <f t="shared" si="97"/>
        <v>0</v>
      </c>
      <c r="L1236" s="104">
        <f t="shared" si="98"/>
        <v>0</v>
      </c>
      <c r="M1236" s="334">
        <f t="shared" si="99"/>
        <v>0</v>
      </c>
    </row>
    <row r="1237" spans="1:13" s="41" customFormat="1" ht="17" customHeight="1">
      <c r="A1237" s="443"/>
      <c r="B1237" s="95">
        <v>1183</v>
      </c>
      <c r="C1237" s="147" t="s">
        <v>1157</v>
      </c>
      <c r="D1237" s="148" t="s">
        <v>851</v>
      </c>
      <c r="E1237" s="149">
        <v>1</v>
      </c>
      <c r="F1237" s="227" t="s">
        <v>30</v>
      </c>
      <c r="G1237" s="101" t="str">
        <f t="shared" si="96"/>
        <v>Local</v>
      </c>
      <c r="H1237" s="102" t="s">
        <v>31</v>
      </c>
      <c r="I1237" s="106">
        <f>IF(G1237="","",IF(G1237="Foreign",VLOOKUP(H1237,Currency!$E$20:$F$33,2,FALSE),1))</f>
        <v>1</v>
      </c>
      <c r="J1237" s="102"/>
      <c r="K1237" s="103">
        <f t="shared" si="97"/>
        <v>0</v>
      </c>
      <c r="L1237" s="104">
        <f t="shared" si="98"/>
        <v>0</v>
      </c>
      <c r="M1237" s="334">
        <f t="shared" si="99"/>
        <v>0</v>
      </c>
    </row>
    <row r="1238" spans="1:13" s="41" customFormat="1" ht="17" customHeight="1">
      <c r="A1238" s="443"/>
      <c r="B1238" s="95">
        <v>1184</v>
      </c>
      <c r="C1238" s="147" t="s">
        <v>844</v>
      </c>
      <c r="D1238" s="148" t="s">
        <v>845</v>
      </c>
      <c r="E1238" s="149">
        <v>1</v>
      </c>
      <c r="F1238" s="227" t="s">
        <v>30</v>
      </c>
      <c r="G1238" s="101" t="str">
        <f t="shared" si="96"/>
        <v>Local</v>
      </c>
      <c r="H1238" s="102" t="s">
        <v>31</v>
      </c>
      <c r="I1238" s="106">
        <f>IF(G1238="","",IF(G1238="Foreign",VLOOKUP(H1238,Currency!$E$20:$F$33,2,FALSE),1))</f>
        <v>1</v>
      </c>
      <c r="J1238" s="102"/>
      <c r="K1238" s="103">
        <f t="shared" si="97"/>
        <v>0</v>
      </c>
      <c r="L1238" s="104">
        <f t="shared" si="98"/>
        <v>0</v>
      </c>
      <c r="M1238" s="334">
        <f t="shared" si="99"/>
        <v>0</v>
      </c>
    </row>
    <row r="1239" spans="1:13" s="41" customFormat="1" ht="17" customHeight="1">
      <c r="A1239" s="443"/>
      <c r="B1239" s="95">
        <v>1185</v>
      </c>
      <c r="C1239" s="147" t="s">
        <v>1158</v>
      </c>
      <c r="D1239" s="148" t="s">
        <v>1159</v>
      </c>
      <c r="E1239" s="149">
        <v>1</v>
      </c>
      <c r="F1239" s="227" t="s">
        <v>30</v>
      </c>
      <c r="G1239" s="101" t="str">
        <f t="shared" si="96"/>
        <v>Local</v>
      </c>
      <c r="H1239" s="102" t="s">
        <v>31</v>
      </c>
      <c r="I1239" s="106">
        <f>IF(G1239="","",IF(G1239="Foreign",VLOOKUP(H1239,Currency!$E$20:$F$33,2,FALSE),1))</f>
        <v>1</v>
      </c>
      <c r="J1239" s="102"/>
      <c r="K1239" s="103">
        <f t="shared" si="97"/>
        <v>0</v>
      </c>
      <c r="L1239" s="104">
        <f t="shared" si="98"/>
        <v>0</v>
      </c>
      <c r="M1239" s="334">
        <f t="shared" si="99"/>
        <v>0</v>
      </c>
    </row>
    <row r="1240" spans="1:13" s="41" customFormat="1" ht="17" customHeight="1">
      <c r="A1240" s="443"/>
      <c r="B1240" s="95">
        <v>1186</v>
      </c>
      <c r="C1240" s="147" t="s">
        <v>1333</v>
      </c>
      <c r="D1240" s="148" t="s">
        <v>793</v>
      </c>
      <c r="E1240" s="149">
        <v>1</v>
      </c>
      <c r="F1240" s="227" t="s">
        <v>30</v>
      </c>
      <c r="G1240" s="101" t="str">
        <f t="shared" si="96"/>
        <v>Local</v>
      </c>
      <c r="H1240" s="102" t="s">
        <v>31</v>
      </c>
      <c r="I1240" s="106">
        <f>IF(G1240="","",IF(G1240="Foreign",VLOOKUP(H1240,Currency!$E$20:$F$33,2,FALSE),1))</f>
        <v>1</v>
      </c>
      <c r="J1240" s="102"/>
      <c r="K1240" s="103">
        <f t="shared" si="97"/>
        <v>0</v>
      </c>
      <c r="L1240" s="104">
        <f t="shared" si="98"/>
        <v>0</v>
      </c>
      <c r="M1240" s="334">
        <f t="shared" si="99"/>
        <v>0</v>
      </c>
    </row>
    <row r="1241" spans="1:13" s="41" customFormat="1" ht="17" customHeight="1">
      <c r="A1241" s="443"/>
      <c r="B1241" s="95">
        <v>1187</v>
      </c>
      <c r="C1241" s="147" t="s">
        <v>1334</v>
      </c>
      <c r="D1241" s="148" t="s">
        <v>1335</v>
      </c>
      <c r="E1241" s="149">
        <v>1</v>
      </c>
      <c r="F1241" s="227" t="s">
        <v>30</v>
      </c>
      <c r="G1241" s="101" t="str">
        <f t="shared" si="96"/>
        <v>Local</v>
      </c>
      <c r="H1241" s="102" t="s">
        <v>31</v>
      </c>
      <c r="I1241" s="106">
        <f>IF(G1241="","",IF(G1241="Foreign",VLOOKUP(H1241,Currency!$E$20:$F$33,2,FALSE),1))</f>
        <v>1</v>
      </c>
      <c r="J1241" s="102"/>
      <c r="K1241" s="103">
        <f t="shared" si="97"/>
        <v>0</v>
      </c>
      <c r="L1241" s="104">
        <f t="shared" si="98"/>
        <v>0</v>
      </c>
      <c r="M1241" s="334">
        <f t="shared" si="99"/>
        <v>0</v>
      </c>
    </row>
    <row r="1242" spans="1:13" s="41" customFormat="1" ht="17" customHeight="1">
      <c r="A1242" s="443"/>
      <c r="B1242" s="95">
        <v>1188</v>
      </c>
      <c r="C1242" s="147" t="s">
        <v>1358</v>
      </c>
      <c r="D1242" s="148" t="s">
        <v>1359</v>
      </c>
      <c r="E1242" s="149">
        <v>2</v>
      </c>
      <c r="F1242" s="227" t="s">
        <v>30</v>
      </c>
      <c r="G1242" s="101" t="str">
        <f t="shared" si="96"/>
        <v>Local</v>
      </c>
      <c r="H1242" s="102" t="s">
        <v>31</v>
      </c>
      <c r="I1242" s="106">
        <f>IF(G1242="","",IF(G1242="Foreign",VLOOKUP(H1242,Currency!$E$20:$F$33,2,FALSE),1))</f>
        <v>1</v>
      </c>
      <c r="J1242" s="102"/>
      <c r="K1242" s="103">
        <f t="shared" si="97"/>
        <v>0</v>
      </c>
      <c r="L1242" s="104">
        <f t="shared" si="98"/>
        <v>0</v>
      </c>
      <c r="M1242" s="334">
        <f t="shared" si="99"/>
        <v>0</v>
      </c>
    </row>
    <row r="1243" spans="1:13" s="41" customFormat="1" ht="17" customHeight="1">
      <c r="A1243" s="443"/>
      <c r="B1243" s="95">
        <v>1189</v>
      </c>
      <c r="C1243" s="147" t="s">
        <v>856</v>
      </c>
      <c r="D1243" s="148" t="s">
        <v>857</v>
      </c>
      <c r="E1243" s="149">
        <v>1</v>
      </c>
      <c r="F1243" s="227" t="s">
        <v>30</v>
      </c>
      <c r="G1243" s="101" t="str">
        <f t="shared" si="96"/>
        <v>Local</v>
      </c>
      <c r="H1243" s="102" t="s">
        <v>31</v>
      </c>
      <c r="I1243" s="106">
        <f>IF(G1243="","",IF(G1243="Foreign",VLOOKUP(H1243,Currency!$E$20:$F$33,2,FALSE),1))</f>
        <v>1</v>
      </c>
      <c r="J1243" s="102"/>
      <c r="K1243" s="103">
        <f t="shared" si="97"/>
        <v>0</v>
      </c>
      <c r="L1243" s="104">
        <f t="shared" si="98"/>
        <v>0</v>
      </c>
      <c r="M1243" s="334">
        <f t="shared" si="99"/>
        <v>0</v>
      </c>
    </row>
    <row r="1244" spans="1:13" s="41" customFormat="1" ht="17" customHeight="1">
      <c r="A1244" s="443"/>
      <c r="B1244" s="95">
        <v>1190</v>
      </c>
      <c r="C1244" s="147" t="s">
        <v>1336</v>
      </c>
      <c r="D1244" s="148" t="s">
        <v>1337</v>
      </c>
      <c r="E1244" s="149">
        <v>3</v>
      </c>
      <c r="F1244" s="227" t="s">
        <v>30</v>
      </c>
      <c r="G1244" s="101" t="str">
        <f t="shared" si="96"/>
        <v>Local</v>
      </c>
      <c r="H1244" s="102" t="s">
        <v>31</v>
      </c>
      <c r="I1244" s="106">
        <f>IF(G1244="","",IF(G1244="Foreign",VLOOKUP(H1244,Currency!$E$20:$F$33,2,FALSE),1))</f>
        <v>1</v>
      </c>
      <c r="J1244" s="102"/>
      <c r="K1244" s="103">
        <f t="shared" si="97"/>
        <v>0</v>
      </c>
      <c r="L1244" s="104">
        <f t="shared" si="98"/>
        <v>0</v>
      </c>
      <c r="M1244" s="334">
        <f t="shared" si="99"/>
        <v>0</v>
      </c>
    </row>
    <row r="1245" spans="1:13" s="41" customFormat="1" ht="17" customHeight="1">
      <c r="A1245" s="443"/>
      <c r="B1245" s="95">
        <v>1191</v>
      </c>
      <c r="C1245" s="147" t="s">
        <v>1163</v>
      </c>
      <c r="D1245" s="148" t="s">
        <v>1164</v>
      </c>
      <c r="E1245" s="149">
        <v>1</v>
      </c>
      <c r="F1245" s="227" t="s">
        <v>30</v>
      </c>
      <c r="G1245" s="101" t="str">
        <f t="shared" si="96"/>
        <v>Local</v>
      </c>
      <c r="H1245" s="102" t="s">
        <v>31</v>
      </c>
      <c r="I1245" s="106">
        <f>IF(G1245="","",IF(G1245="Foreign",VLOOKUP(H1245,Currency!$E$20:$F$33,2,FALSE),1))</f>
        <v>1</v>
      </c>
      <c r="J1245" s="102"/>
      <c r="K1245" s="103">
        <f t="shared" si="97"/>
        <v>0</v>
      </c>
      <c r="L1245" s="104">
        <f t="shared" si="98"/>
        <v>0</v>
      </c>
      <c r="M1245" s="334">
        <f t="shared" si="99"/>
        <v>0</v>
      </c>
    </row>
    <row r="1246" spans="1:13" s="41" customFormat="1" ht="17" customHeight="1">
      <c r="A1246" s="443"/>
      <c r="B1246" s="95">
        <v>1192</v>
      </c>
      <c r="C1246" s="147" t="s">
        <v>1165</v>
      </c>
      <c r="D1246" s="148" t="s">
        <v>1166</v>
      </c>
      <c r="E1246" s="149">
        <v>1</v>
      </c>
      <c r="F1246" s="227" t="s">
        <v>30</v>
      </c>
      <c r="G1246" s="101" t="str">
        <f t="shared" si="96"/>
        <v>Local</v>
      </c>
      <c r="H1246" s="102" t="s">
        <v>31</v>
      </c>
      <c r="I1246" s="106">
        <f>IF(G1246="","",IF(G1246="Foreign",VLOOKUP(H1246,Currency!$E$20:$F$33,2,FALSE),1))</f>
        <v>1</v>
      </c>
      <c r="J1246" s="102"/>
      <c r="K1246" s="103">
        <f t="shared" si="97"/>
        <v>0</v>
      </c>
      <c r="L1246" s="104">
        <f t="shared" si="98"/>
        <v>0</v>
      </c>
      <c r="M1246" s="334">
        <f t="shared" si="99"/>
        <v>0</v>
      </c>
    </row>
    <row r="1247" spans="1:13" s="41" customFormat="1" ht="17" customHeight="1">
      <c r="A1247" s="443"/>
      <c r="B1247" s="95">
        <v>1193</v>
      </c>
      <c r="C1247" s="147" t="s">
        <v>618</v>
      </c>
      <c r="D1247" s="148" t="s">
        <v>619</v>
      </c>
      <c r="E1247" s="149">
        <v>2</v>
      </c>
      <c r="F1247" s="227" t="s">
        <v>30</v>
      </c>
      <c r="G1247" s="101" t="str">
        <f t="shared" si="96"/>
        <v>Local</v>
      </c>
      <c r="H1247" s="102" t="s">
        <v>31</v>
      </c>
      <c r="I1247" s="106">
        <f>IF(G1247="","",IF(G1247="Foreign",VLOOKUP(H1247,Currency!$E$20:$F$33,2,FALSE),1))</f>
        <v>1</v>
      </c>
      <c r="J1247" s="102"/>
      <c r="K1247" s="103">
        <f t="shared" si="97"/>
        <v>0</v>
      </c>
      <c r="L1247" s="104">
        <f t="shared" si="98"/>
        <v>0</v>
      </c>
      <c r="M1247" s="334">
        <f t="shared" si="99"/>
        <v>0</v>
      </c>
    </row>
    <row r="1248" spans="1:13" s="41" customFormat="1" ht="17" customHeight="1">
      <c r="A1248" s="443"/>
      <c r="B1248" s="95">
        <v>1194</v>
      </c>
      <c r="C1248" s="147" t="s">
        <v>1167</v>
      </c>
      <c r="D1248" s="148" t="s">
        <v>1168</v>
      </c>
      <c r="E1248" s="149">
        <v>1</v>
      </c>
      <c r="F1248" s="227" t="s">
        <v>30</v>
      </c>
      <c r="G1248" s="101" t="str">
        <f t="shared" si="96"/>
        <v>Local</v>
      </c>
      <c r="H1248" s="102" t="s">
        <v>31</v>
      </c>
      <c r="I1248" s="106">
        <f>IF(G1248="","",IF(G1248="Foreign",VLOOKUP(H1248,Currency!$E$20:$F$33,2,FALSE),1))</f>
        <v>1</v>
      </c>
      <c r="J1248" s="102"/>
      <c r="K1248" s="103">
        <f t="shared" si="97"/>
        <v>0</v>
      </c>
      <c r="L1248" s="104">
        <f t="shared" si="98"/>
        <v>0</v>
      </c>
      <c r="M1248" s="334">
        <f t="shared" si="99"/>
        <v>0</v>
      </c>
    </row>
    <row r="1249" spans="1:13" s="41" customFormat="1" ht="17" customHeight="1">
      <c r="A1249" s="443"/>
      <c r="B1249" s="95">
        <v>1195</v>
      </c>
      <c r="C1249" s="147" t="s">
        <v>745</v>
      </c>
      <c r="D1249" s="148" t="s">
        <v>1169</v>
      </c>
      <c r="E1249" s="149">
        <v>1</v>
      </c>
      <c r="F1249" s="227" t="s">
        <v>30</v>
      </c>
      <c r="G1249" s="101" t="str">
        <f t="shared" si="96"/>
        <v>Local</v>
      </c>
      <c r="H1249" s="102" t="s">
        <v>31</v>
      </c>
      <c r="I1249" s="106">
        <f>IF(G1249="","",IF(G1249="Foreign",VLOOKUP(H1249,Currency!$E$20:$F$33,2,FALSE),1))</f>
        <v>1</v>
      </c>
      <c r="J1249" s="102"/>
      <c r="K1249" s="103">
        <f t="shared" si="97"/>
        <v>0</v>
      </c>
      <c r="L1249" s="104">
        <f t="shared" si="98"/>
        <v>0</v>
      </c>
      <c r="M1249" s="334">
        <f t="shared" si="99"/>
        <v>0</v>
      </c>
    </row>
    <row r="1250" spans="1:13" s="41" customFormat="1" ht="17" customHeight="1">
      <c r="A1250" s="443"/>
      <c r="B1250" s="95">
        <v>1196</v>
      </c>
      <c r="C1250" s="147" t="s">
        <v>746</v>
      </c>
      <c r="D1250" s="148" t="s">
        <v>747</v>
      </c>
      <c r="E1250" s="149">
        <v>1</v>
      </c>
      <c r="F1250" s="227" t="s">
        <v>30</v>
      </c>
      <c r="G1250" s="101" t="str">
        <f t="shared" si="96"/>
        <v>Local</v>
      </c>
      <c r="H1250" s="102" t="s">
        <v>31</v>
      </c>
      <c r="I1250" s="106">
        <f>IF(G1250="","",IF(G1250="Foreign",VLOOKUP(H1250,Currency!$E$20:$F$33,2,FALSE),1))</f>
        <v>1</v>
      </c>
      <c r="J1250" s="102"/>
      <c r="K1250" s="103">
        <f t="shared" si="97"/>
        <v>0</v>
      </c>
      <c r="L1250" s="104">
        <f t="shared" si="98"/>
        <v>0</v>
      </c>
      <c r="M1250" s="334">
        <f t="shared" si="99"/>
        <v>0</v>
      </c>
    </row>
    <row r="1251" spans="1:13" s="41" customFormat="1" ht="17" customHeight="1">
      <c r="A1251" s="443"/>
      <c r="B1251" s="95">
        <v>1197</v>
      </c>
      <c r="C1251" s="147" t="s">
        <v>748</v>
      </c>
      <c r="D1251" s="148" t="s">
        <v>749</v>
      </c>
      <c r="E1251" s="149">
        <v>1</v>
      </c>
      <c r="F1251" s="227" t="s">
        <v>30</v>
      </c>
      <c r="G1251" s="101" t="str">
        <f t="shared" si="96"/>
        <v>Local</v>
      </c>
      <c r="H1251" s="102" t="s">
        <v>31</v>
      </c>
      <c r="I1251" s="106">
        <f>IF(G1251="","",IF(G1251="Foreign",VLOOKUP(H1251,Currency!$E$20:$F$33,2,FALSE),1))</f>
        <v>1</v>
      </c>
      <c r="J1251" s="102"/>
      <c r="K1251" s="103">
        <f t="shared" si="97"/>
        <v>0</v>
      </c>
      <c r="L1251" s="104">
        <f t="shared" si="98"/>
        <v>0</v>
      </c>
      <c r="M1251" s="334">
        <f t="shared" si="99"/>
        <v>0</v>
      </c>
    </row>
    <row r="1252" spans="1:13" s="41" customFormat="1" ht="17" customHeight="1">
      <c r="A1252" s="443"/>
      <c r="B1252" s="95">
        <v>1198</v>
      </c>
      <c r="C1252" s="147" t="s">
        <v>382</v>
      </c>
      <c r="D1252" s="148" t="s">
        <v>383</v>
      </c>
      <c r="E1252" s="149">
        <v>1</v>
      </c>
      <c r="F1252" s="227" t="s">
        <v>30</v>
      </c>
      <c r="G1252" s="101" t="str">
        <f t="shared" si="96"/>
        <v>Local</v>
      </c>
      <c r="H1252" s="102" t="s">
        <v>31</v>
      </c>
      <c r="I1252" s="106">
        <f>IF(G1252="","",IF(G1252="Foreign",VLOOKUP(H1252,Currency!$E$20:$F$33,2,FALSE),1))</f>
        <v>1</v>
      </c>
      <c r="J1252" s="102"/>
      <c r="K1252" s="103">
        <f t="shared" si="97"/>
        <v>0</v>
      </c>
      <c r="L1252" s="104">
        <f t="shared" si="98"/>
        <v>0</v>
      </c>
      <c r="M1252" s="334">
        <f t="shared" si="99"/>
        <v>0</v>
      </c>
    </row>
    <row r="1253" spans="1:13" s="41" customFormat="1" ht="17" customHeight="1">
      <c r="A1253" s="443"/>
      <c r="B1253" s="95">
        <v>1199</v>
      </c>
      <c r="C1253" s="151" t="s">
        <v>1385</v>
      </c>
      <c r="D1253" s="148" t="s">
        <v>1386</v>
      </c>
      <c r="E1253" s="149">
        <v>1</v>
      </c>
      <c r="F1253" s="227" t="s">
        <v>30</v>
      </c>
      <c r="G1253" s="101" t="str">
        <f t="shared" si="96"/>
        <v>Local</v>
      </c>
      <c r="H1253" s="102" t="s">
        <v>31</v>
      </c>
      <c r="I1253" s="106">
        <f>IF(G1253="","",IF(G1253="Foreign",VLOOKUP(H1253,Currency!$E$20:$F$33,2,FALSE),1))</f>
        <v>1</v>
      </c>
      <c r="J1253" s="102"/>
      <c r="K1253" s="103">
        <f t="shared" si="97"/>
        <v>0</v>
      </c>
      <c r="L1253" s="104">
        <f t="shared" si="98"/>
        <v>0</v>
      </c>
      <c r="M1253" s="334">
        <f t="shared" si="99"/>
        <v>0</v>
      </c>
    </row>
    <row r="1254" spans="1:13" s="41" customFormat="1" ht="17" customHeight="1">
      <c r="A1254" s="443"/>
      <c r="B1254" s="95">
        <v>1200</v>
      </c>
      <c r="C1254" s="147" t="s">
        <v>1387</v>
      </c>
      <c r="D1254" s="148" t="s">
        <v>1384</v>
      </c>
      <c r="E1254" s="149">
        <v>1</v>
      </c>
      <c r="F1254" s="227" t="s">
        <v>30</v>
      </c>
      <c r="G1254" s="101" t="str">
        <f t="shared" si="96"/>
        <v>Local</v>
      </c>
      <c r="H1254" s="102" t="s">
        <v>31</v>
      </c>
      <c r="I1254" s="106">
        <f>IF(G1254="","",IF(G1254="Foreign",VLOOKUP(H1254,Currency!$E$20:$F$33,2,FALSE),1))</f>
        <v>1</v>
      </c>
      <c r="J1254" s="102"/>
      <c r="K1254" s="103">
        <f t="shared" si="97"/>
        <v>0</v>
      </c>
      <c r="L1254" s="104">
        <f t="shared" si="98"/>
        <v>0</v>
      </c>
      <c r="M1254" s="334">
        <f t="shared" si="99"/>
        <v>0</v>
      </c>
    </row>
    <row r="1255" spans="1:13" s="41" customFormat="1" ht="17" customHeight="1">
      <c r="A1255" s="443"/>
      <c r="B1255" s="95">
        <v>1201</v>
      </c>
      <c r="C1255" s="147" t="s">
        <v>1327</v>
      </c>
      <c r="D1255" s="148" t="s">
        <v>1328</v>
      </c>
      <c r="E1255" s="149">
        <v>1</v>
      </c>
      <c r="F1255" s="227" t="s">
        <v>30</v>
      </c>
      <c r="G1255" s="101" t="str">
        <f t="shared" si="96"/>
        <v>Local</v>
      </c>
      <c r="H1255" s="102" t="s">
        <v>31</v>
      </c>
      <c r="I1255" s="106">
        <f>IF(G1255="","",IF(G1255="Foreign",VLOOKUP(H1255,Currency!$E$20:$F$33,2,FALSE),1))</f>
        <v>1</v>
      </c>
      <c r="J1255" s="102"/>
      <c r="K1255" s="103">
        <f t="shared" si="97"/>
        <v>0</v>
      </c>
      <c r="L1255" s="104">
        <f t="shared" si="98"/>
        <v>0</v>
      </c>
      <c r="M1255" s="334">
        <f t="shared" si="99"/>
        <v>0</v>
      </c>
    </row>
    <row r="1256" spans="1:13" s="41" customFormat="1" ht="17" customHeight="1">
      <c r="A1256" s="443"/>
      <c r="B1256" s="95">
        <v>1202</v>
      </c>
      <c r="C1256" s="147" t="s">
        <v>1329</v>
      </c>
      <c r="D1256" s="148" t="s">
        <v>1330</v>
      </c>
      <c r="E1256" s="149">
        <v>1</v>
      </c>
      <c r="F1256" s="227" t="s">
        <v>30</v>
      </c>
      <c r="G1256" s="101" t="str">
        <f t="shared" si="96"/>
        <v>Local</v>
      </c>
      <c r="H1256" s="102" t="s">
        <v>31</v>
      </c>
      <c r="I1256" s="106">
        <f>IF(G1256="","",IF(G1256="Foreign",VLOOKUP(H1256,Currency!$E$20:$F$33,2,FALSE),1))</f>
        <v>1</v>
      </c>
      <c r="J1256" s="102"/>
      <c r="K1256" s="103">
        <f t="shared" si="97"/>
        <v>0</v>
      </c>
      <c r="L1256" s="104">
        <f t="shared" si="98"/>
        <v>0</v>
      </c>
      <c r="M1256" s="334">
        <f t="shared" si="99"/>
        <v>0</v>
      </c>
    </row>
    <row r="1257" spans="1:13" s="41" customFormat="1" ht="17" customHeight="1">
      <c r="A1257" s="443"/>
      <c r="B1257" s="95">
        <v>1203</v>
      </c>
      <c r="C1257" s="147" t="s">
        <v>1331</v>
      </c>
      <c r="D1257" s="148" t="s">
        <v>1332</v>
      </c>
      <c r="E1257" s="149">
        <v>1</v>
      </c>
      <c r="F1257" s="227" t="s">
        <v>30</v>
      </c>
      <c r="G1257" s="101" t="str">
        <f t="shared" si="96"/>
        <v>Local</v>
      </c>
      <c r="H1257" s="102" t="s">
        <v>31</v>
      </c>
      <c r="I1257" s="106">
        <f>IF(G1257="","",IF(G1257="Foreign",VLOOKUP(H1257,Currency!$E$20:$F$33,2,FALSE),1))</f>
        <v>1</v>
      </c>
      <c r="J1257" s="102"/>
      <c r="K1257" s="103">
        <f t="shared" si="97"/>
        <v>0</v>
      </c>
      <c r="L1257" s="104">
        <f t="shared" si="98"/>
        <v>0</v>
      </c>
      <c r="M1257" s="334">
        <f t="shared" si="99"/>
        <v>0</v>
      </c>
    </row>
    <row r="1258" spans="1:13" s="41" customFormat="1" ht="17" customHeight="1">
      <c r="A1258" s="443"/>
      <c r="B1258" s="95">
        <v>1204</v>
      </c>
      <c r="C1258" s="147" t="s">
        <v>848</v>
      </c>
      <c r="D1258" s="148" t="s">
        <v>849</v>
      </c>
      <c r="E1258" s="149">
        <v>1</v>
      </c>
      <c r="F1258" s="227" t="s">
        <v>30</v>
      </c>
      <c r="G1258" s="101" t="str">
        <f t="shared" si="96"/>
        <v>Local</v>
      </c>
      <c r="H1258" s="102" t="s">
        <v>31</v>
      </c>
      <c r="I1258" s="106">
        <f>IF(G1258="","",IF(G1258="Foreign",VLOOKUP(H1258,Currency!$E$20:$F$33,2,FALSE),1))</f>
        <v>1</v>
      </c>
      <c r="J1258" s="102"/>
      <c r="K1258" s="103">
        <f t="shared" si="97"/>
        <v>0</v>
      </c>
      <c r="L1258" s="104">
        <f t="shared" si="98"/>
        <v>0</v>
      </c>
      <c r="M1258" s="334">
        <f t="shared" si="99"/>
        <v>0</v>
      </c>
    </row>
    <row r="1259" spans="1:13" s="41" customFormat="1" ht="17" customHeight="1">
      <c r="A1259" s="443"/>
      <c r="B1259" s="95">
        <v>1205</v>
      </c>
      <c r="C1259" s="147" t="s">
        <v>1157</v>
      </c>
      <c r="D1259" s="148" t="s">
        <v>851</v>
      </c>
      <c r="E1259" s="149">
        <v>1</v>
      </c>
      <c r="F1259" s="227" t="s">
        <v>30</v>
      </c>
      <c r="G1259" s="101" t="str">
        <f t="shared" si="96"/>
        <v>Local</v>
      </c>
      <c r="H1259" s="102" t="s">
        <v>31</v>
      </c>
      <c r="I1259" s="106">
        <f>IF(G1259="","",IF(G1259="Foreign",VLOOKUP(H1259,Currency!$E$20:$F$33,2,FALSE),1))</f>
        <v>1</v>
      </c>
      <c r="J1259" s="102"/>
      <c r="K1259" s="103">
        <f t="shared" si="97"/>
        <v>0</v>
      </c>
      <c r="L1259" s="104">
        <f t="shared" si="98"/>
        <v>0</v>
      </c>
      <c r="M1259" s="334">
        <f t="shared" si="99"/>
        <v>0</v>
      </c>
    </row>
    <row r="1260" spans="1:13" s="41" customFormat="1" ht="17" customHeight="1">
      <c r="A1260" s="443"/>
      <c r="B1260" s="95">
        <v>1206</v>
      </c>
      <c r="C1260" s="147" t="s">
        <v>844</v>
      </c>
      <c r="D1260" s="148" t="s">
        <v>845</v>
      </c>
      <c r="E1260" s="149">
        <v>1</v>
      </c>
      <c r="F1260" s="227" t="s">
        <v>30</v>
      </c>
      <c r="G1260" s="101" t="str">
        <f t="shared" si="96"/>
        <v>Local</v>
      </c>
      <c r="H1260" s="102" t="s">
        <v>31</v>
      </c>
      <c r="I1260" s="106">
        <f>IF(G1260="","",IF(G1260="Foreign",VLOOKUP(H1260,Currency!$E$20:$F$33,2,FALSE),1))</f>
        <v>1</v>
      </c>
      <c r="J1260" s="102"/>
      <c r="K1260" s="103">
        <f t="shared" si="97"/>
        <v>0</v>
      </c>
      <c r="L1260" s="104">
        <f t="shared" si="98"/>
        <v>0</v>
      </c>
      <c r="M1260" s="334">
        <f t="shared" si="99"/>
        <v>0</v>
      </c>
    </row>
    <row r="1261" spans="1:13" s="41" customFormat="1" ht="17" customHeight="1">
      <c r="A1261" s="443"/>
      <c r="B1261" s="95">
        <v>1207</v>
      </c>
      <c r="C1261" s="147" t="s">
        <v>1158</v>
      </c>
      <c r="D1261" s="148" t="s">
        <v>1159</v>
      </c>
      <c r="E1261" s="149">
        <v>1</v>
      </c>
      <c r="F1261" s="227" t="s">
        <v>30</v>
      </c>
      <c r="G1261" s="101" t="str">
        <f t="shared" si="96"/>
        <v>Local</v>
      </c>
      <c r="H1261" s="102" t="s">
        <v>31</v>
      </c>
      <c r="I1261" s="106">
        <f>IF(G1261="","",IF(G1261="Foreign",VLOOKUP(H1261,Currency!$E$20:$F$33,2,FALSE),1))</f>
        <v>1</v>
      </c>
      <c r="J1261" s="102"/>
      <c r="K1261" s="103">
        <f t="shared" si="97"/>
        <v>0</v>
      </c>
      <c r="L1261" s="104">
        <f t="shared" si="98"/>
        <v>0</v>
      </c>
      <c r="M1261" s="334">
        <f t="shared" si="99"/>
        <v>0</v>
      </c>
    </row>
    <row r="1262" spans="1:13" s="41" customFormat="1" ht="17" customHeight="1">
      <c r="A1262" s="443"/>
      <c r="B1262" s="95">
        <v>1208</v>
      </c>
      <c r="C1262" s="147" t="s">
        <v>1333</v>
      </c>
      <c r="D1262" s="148" t="s">
        <v>793</v>
      </c>
      <c r="E1262" s="149">
        <v>1</v>
      </c>
      <c r="F1262" s="227" t="s">
        <v>30</v>
      </c>
      <c r="G1262" s="101" t="str">
        <f t="shared" si="96"/>
        <v>Local</v>
      </c>
      <c r="H1262" s="102" t="s">
        <v>31</v>
      </c>
      <c r="I1262" s="106">
        <f>IF(G1262="","",IF(G1262="Foreign",VLOOKUP(H1262,Currency!$E$20:$F$33,2,FALSE),1))</f>
        <v>1</v>
      </c>
      <c r="J1262" s="102"/>
      <c r="K1262" s="103">
        <f t="shared" si="97"/>
        <v>0</v>
      </c>
      <c r="L1262" s="104">
        <f t="shared" si="98"/>
        <v>0</v>
      </c>
      <c r="M1262" s="334">
        <f t="shared" si="99"/>
        <v>0</v>
      </c>
    </row>
    <row r="1263" spans="1:13" s="41" customFormat="1" ht="17" customHeight="1">
      <c r="A1263" s="443"/>
      <c r="B1263" s="95">
        <v>1209</v>
      </c>
      <c r="C1263" s="147" t="s">
        <v>1334</v>
      </c>
      <c r="D1263" s="148" t="s">
        <v>1335</v>
      </c>
      <c r="E1263" s="149">
        <v>1</v>
      </c>
      <c r="F1263" s="227" t="s">
        <v>30</v>
      </c>
      <c r="G1263" s="101" t="str">
        <f t="shared" si="96"/>
        <v>Local</v>
      </c>
      <c r="H1263" s="102" t="s">
        <v>31</v>
      </c>
      <c r="I1263" s="106">
        <f>IF(G1263="","",IF(G1263="Foreign",VLOOKUP(H1263,Currency!$E$20:$F$33,2,FALSE),1))</f>
        <v>1</v>
      </c>
      <c r="J1263" s="102"/>
      <c r="K1263" s="103">
        <f t="shared" si="97"/>
        <v>0</v>
      </c>
      <c r="L1263" s="104">
        <f t="shared" si="98"/>
        <v>0</v>
      </c>
      <c r="M1263" s="334">
        <f t="shared" si="99"/>
        <v>0</v>
      </c>
    </row>
    <row r="1264" spans="1:13" s="41" customFormat="1" ht="17" customHeight="1">
      <c r="A1264" s="443"/>
      <c r="B1264" s="95">
        <v>1210</v>
      </c>
      <c r="C1264" s="147" t="s">
        <v>1358</v>
      </c>
      <c r="D1264" s="148" t="s">
        <v>1359</v>
      </c>
      <c r="E1264" s="149">
        <v>2</v>
      </c>
      <c r="F1264" s="227" t="s">
        <v>30</v>
      </c>
      <c r="G1264" s="101" t="str">
        <f t="shared" si="96"/>
        <v>Local</v>
      </c>
      <c r="H1264" s="102" t="s">
        <v>31</v>
      </c>
      <c r="I1264" s="106">
        <f>IF(G1264="","",IF(G1264="Foreign",VLOOKUP(H1264,Currency!$E$20:$F$33,2,FALSE),1))</f>
        <v>1</v>
      </c>
      <c r="J1264" s="102"/>
      <c r="K1264" s="103">
        <f t="shared" si="97"/>
        <v>0</v>
      </c>
      <c r="L1264" s="104">
        <f t="shared" si="98"/>
        <v>0</v>
      </c>
      <c r="M1264" s="334">
        <f t="shared" si="99"/>
        <v>0</v>
      </c>
    </row>
    <row r="1265" spans="1:13" s="41" customFormat="1" ht="17" customHeight="1">
      <c r="A1265" s="443"/>
      <c r="B1265" s="95">
        <v>1211</v>
      </c>
      <c r="C1265" s="147" t="s">
        <v>856</v>
      </c>
      <c r="D1265" s="148" t="s">
        <v>857</v>
      </c>
      <c r="E1265" s="149">
        <v>1</v>
      </c>
      <c r="F1265" s="227" t="s">
        <v>30</v>
      </c>
      <c r="G1265" s="101" t="str">
        <f t="shared" si="96"/>
        <v>Local</v>
      </c>
      <c r="H1265" s="102" t="s">
        <v>31</v>
      </c>
      <c r="I1265" s="106">
        <f>IF(G1265="","",IF(G1265="Foreign",VLOOKUP(H1265,Currency!$E$20:$F$33,2,FALSE),1))</f>
        <v>1</v>
      </c>
      <c r="J1265" s="102"/>
      <c r="K1265" s="103">
        <f t="shared" si="97"/>
        <v>0</v>
      </c>
      <c r="L1265" s="104">
        <f t="shared" si="98"/>
        <v>0</v>
      </c>
      <c r="M1265" s="334">
        <f t="shared" si="99"/>
        <v>0</v>
      </c>
    </row>
    <row r="1266" spans="1:13" s="41" customFormat="1" ht="17" customHeight="1">
      <c r="A1266" s="443"/>
      <c r="B1266" s="95">
        <v>1212</v>
      </c>
      <c r="C1266" s="147" t="s">
        <v>1336</v>
      </c>
      <c r="D1266" s="148" t="s">
        <v>1337</v>
      </c>
      <c r="E1266" s="149">
        <v>3</v>
      </c>
      <c r="F1266" s="227" t="s">
        <v>30</v>
      </c>
      <c r="G1266" s="101" t="str">
        <f t="shared" si="96"/>
        <v>Local</v>
      </c>
      <c r="H1266" s="102" t="s">
        <v>31</v>
      </c>
      <c r="I1266" s="106">
        <f>IF(G1266="","",IF(G1266="Foreign",VLOOKUP(H1266,Currency!$E$20:$F$33,2,FALSE),1))</f>
        <v>1</v>
      </c>
      <c r="J1266" s="102"/>
      <c r="K1266" s="103">
        <f t="shared" si="97"/>
        <v>0</v>
      </c>
      <c r="L1266" s="104">
        <f t="shared" si="98"/>
        <v>0</v>
      </c>
      <c r="M1266" s="334">
        <f t="shared" si="99"/>
        <v>0</v>
      </c>
    </row>
    <row r="1267" spans="1:13" s="41" customFormat="1" ht="17" customHeight="1">
      <c r="A1267" s="443"/>
      <c r="B1267" s="95">
        <v>1213</v>
      </c>
      <c r="C1267" s="147" t="s">
        <v>1163</v>
      </c>
      <c r="D1267" s="148" t="s">
        <v>1164</v>
      </c>
      <c r="E1267" s="149">
        <v>1</v>
      </c>
      <c r="F1267" s="227" t="s">
        <v>30</v>
      </c>
      <c r="G1267" s="101" t="str">
        <f t="shared" si="96"/>
        <v>Local</v>
      </c>
      <c r="H1267" s="102" t="s">
        <v>31</v>
      </c>
      <c r="I1267" s="106">
        <f>IF(G1267="","",IF(G1267="Foreign",VLOOKUP(H1267,Currency!$E$20:$F$33,2,FALSE),1))</f>
        <v>1</v>
      </c>
      <c r="J1267" s="102"/>
      <c r="K1267" s="103">
        <f t="shared" si="97"/>
        <v>0</v>
      </c>
      <c r="L1267" s="104">
        <f t="shared" si="98"/>
        <v>0</v>
      </c>
      <c r="M1267" s="334">
        <f t="shared" si="99"/>
        <v>0</v>
      </c>
    </row>
    <row r="1268" spans="1:13" s="41" customFormat="1" ht="17" customHeight="1">
      <c r="A1268" s="443"/>
      <c r="B1268" s="95">
        <v>1214</v>
      </c>
      <c r="C1268" s="147" t="s">
        <v>1165</v>
      </c>
      <c r="D1268" s="148" t="s">
        <v>1166</v>
      </c>
      <c r="E1268" s="149">
        <v>1</v>
      </c>
      <c r="F1268" s="227" t="s">
        <v>30</v>
      </c>
      <c r="G1268" s="101" t="str">
        <f t="shared" si="96"/>
        <v>Local</v>
      </c>
      <c r="H1268" s="102" t="s">
        <v>31</v>
      </c>
      <c r="I1268" s="106">
        <f>IF(G1268="","",IF(G1268="Foreign",VLOOKUP(H1268,Currency!$E$20:$F$33,2,FALSE),1))</f>
        <v>1</v>
      </c>
      <c r="J1268" s="102"/>
      <c r="K1268" s="103">
        <f t="shared" si="97"/>
        <v>0</v>
      </c>
      <c r="L1268" s="104">
        <f t="shared" si="98"/>
        <v>0</v>
      </c>
      <c r="M1268" s="334">
        <f t="shared" si="99"/>
        <v>0</v>
      </c>
    </row>
    <row r="1269" spans="1:13" s="41" customFormat="1" ht="17" customHeight="1">
      <c r="A1269" s="443"/>
      <c r="B1269" s="95">
        <v>1215</v>
      </c>
      <c r="C1269" s="147" t="s">
        <v>1178</v>
      </c>
      <c r="D1269" s="148" t="s">
        <v>1179</v>
      </c>
      <c r="E1269" s="149">
        <v>2</v>
      </c>
      <c r="F1269" s="227" t="s">
        <v>30</v>
      </c>
      <c r="G1269" s="101" t="str">
        <f t="shared" si="96"/>
        <v>Local</v>
      </c>
      <c r="H1269" s="102" t="s">
        <v>31</v>
      </c>
      <c r="I1269" s="106">
        <f>IF(G1269="","",IF(G1269="Foreign",VLOOKUP(H1269,Currency!$E$20:$F$33,2,FALSE),1))</f>
        <v>1</v>
      </c>
      <c r="J1269" s="102"/>
      <c r="K1269" s="103">
        <f t="shared" si="97"/>
        <v>0</v>
      </c>
      <c r="L1269" s="104">
        <f t="shared" si="98"/>
        <v>0</v>
      </c>
      <c r="M1269" s="334">
        <f t="shared" si="99"/>
        <v>0</v>
      </c>
    </row>
    <row r="1270" spans="1:13" s="41" customFormat="1" ht="17" customHeight="1">
      <c r="A1270" s="443"/>
      <c r="B1270" s="95">
        <v>1216</v>
      </c>
      <c r="C1270" s="147" t="s">
        <v>1167</v>
      </c>
      <c r="D1270" s="148" t="s">
        <v>1168</v>
      </c>
      <c r="E1270" s="149">
        <v>1</v>
      </c>
      <c r="F1270" s="227" t="s">
        <v>30</v>
      </c>
      <c r="G1270" s="101" t="str">
        <f t="shared" si="96"/>
        <v>Local</v>
      </c>
      <c r="H1270" s="102" t="s">
        <v>31</v>
      </c>
      <c r="I1270" s="106">
        <f>IF(G1270="","",IF(G1270="Foreign",VLOOKUP(H1270,Currency!$E$20:$F$33,2,FALSE),1))</f>
        <v>1</v>
      </c>
      <c r="J1270" s="102"/>
      <c r="K1270" s="103">
        <f t="shared" si="97"/>
        <v>0</v>
      </c>
      <c r="L1270" s="104">
        <f t="shared" si="98"/>
        <v>0</v>
      </c>
      <c r="M1270" s="334">
        <f t="shared" si="99"/>
        <v>0</v>
      </c>
    </row>
    <row r="1271" spans="1:13" s="41" customFormat="1" ht="17" customHeight="1">
      <c r="A1271" s="443"/>
      <c r="B1271" s="95">
        <v>1217</v>
      </c>
      <c r="C1271" s="147" t="s">
        <v>745</v>
      </c>
      <c r="D1271" s="148" t="s">
        <v>1169</v>
      </c>
      <c r="E1271" s="149">
        <v>1</v>
      </c>
      <c r="F1271" s="227" t="s">
        <v>30</v>
      </c>
      <c r="G1271" s="101" t="str">
        <f t="shared" si="96"/>
        <v>Local</v>
      </c>
      <c r="H1271" s="102" t="s">
        <v>31</v>
      </c>
      <c r="I1271" s="106">
        <f>IF(G1271="","",IF(G1271="Foreign",VLOOKUP(H1271,Currency!$E$20:$F$33,2,FALSE),1))</f>
        <v>1</v>
      </c>
      <c r="J1271" s="102"/>
      <c r="K1271" s="103">
        <f t="shared" si="97"/>
        <v>0</v>
      </c>
      <c r="L1271" s="104">
        <f t="shared" si="98"/>
        <v>0</v>
      </c>
      <c r="M1271" s="334">
        <f t="shared" si="99"/>
        <v>0</v>
      </c>
    </row>
    <row r="1272" spans="1:13" s="41" customFormat="1" ht="17" customHeight="1">
      <c r="A1272" s="443"/>
      <c r="B1272" s="95">
        <v>1218</v>
      </c>
      <c r="C1272" s="147" t="s">
        <v>746</v>
      </c>
      <c r="D1272" s="148" t="s">
        <v>747</v>
      </c>
      <c r="E1272" s="149">
        <v>1</v>
      </c>
      <c r="F1272" s="227" t="s">
        <v>30</v>
      </c>
      <c r="G1272" s="101" t="str">
        <f t="shared" si="96"/>
        <v>Local</v>
      </c>
      <c r="H1272" s="102" t="s">
        <v>31</v>
      </c>
      <c r="I1272" s="106">
        <f>IF(G1272="","",IF(G1272="Foreign",VLOOKUP(H1272,Currency!$E$20:$F$33,2,FALSE),1))</f>
        <v>1</v>
      </c>
      <c r="J1272" s="102"/>
      <c r="K1272" s="103">
        <f t="shared" si="97"/>
        <v>0</v>
      </c>
      <c r="L1272" s="104">
        <f t="shared" si="98"/>
        <v>0</v>
      </c>
      <c r="M1272" s="334">
        <f t="shared" si="99"/>
        <v>0</v>
      </c>
    </row>
    <row r="1273" spans="1:13" s="41" customFormat="1" ht="17" customHeight="1">
      <c r="A1273" s="443"/>
      <c r="B1273" s="95">
        <v>1219</v>
      </c>
      <c r="C1273" s="147" t="s">
        <v>748</v>
      </c>
      <c r="D1273" s="148" t="s">
        <v>749</v>
      </c>
      <c r="E1273" s="149">
        <v>1</v>
      </c>
      <c r="F1273" s="227" t="s">
        <v>30</v>
      </c>
      <c r="G1273" s="101" t="str">
        <f t="shared" si="96"/>
        <v>Local</v>
      </c>
      <c r="H1273" s="102" t="s">
        <v>31</v>
      </c>
      <c r="I1273" s="106">
        <f>IF(G1273="","",IF(G1273="Foreign",VLOOKUP(H1273,Currency!$E$20:$F$33,2,FALSE),1))</f>
        <v>1</v>
      </c>
      <c r="J1273" s="102"/>
      <c r="K1273" s="103">
        <f t="shared" si="97"/>
        <v>0</v>
      </c>
      <c r="L1273" s="104">
        <f t="shared" si="98"/>
        <v>0</v>
      </c>
      <c r="M1273" s="334">
        <f t="shared" si="99"/>
        <v>0</v>
      </c>
    </row>
    <row r="1274" spans="1:13" s="41" customFormat="1" ht="17" customHeight="1">
      <c r="A1274" s="443"/>
      <c r="B1274" s="95">
        <v>1220</v>
      </c>
      <c r="C1274" s="147" t="s">
        <v>382</v>
      </c>
      <c r="D1274" s="148" t="s">
        <v>383</v>
      </c>
      <c r="E1274" s="149">
        <v>1</v>
      </c>
      <c r="F1274" s="227" t="s">
        <v>30</v>
      </c>
      <c r="G1274" s="101" t="str">
        <f t="shared" si="96"/>
        <v>Local</v>
      </c>
      <c r="H1274" s="102" t="s">
        <v>31</v>
      </c>
      <c r="I1274" s="106">
        <f>IF(G1274="","",IF(G1274="Foreign",VLOOKUP(H1274,Currency!$E$20:$F$33,2,FALSE),1))</f>
        <v>1</v>
      </c>
      <c r="J1274" s="102"/>
      <c r="K1274" s="103">
        <f t="shared" si="97"/>
        <v>0</v>
      </c>
      <c r="L1274" s="104">
        <f t="shared" si="98"/>
        <v>0</v>
      </c>
      <c r="M1274" s="334">
        <f t="shared" si="99"/>
        <v>0</v>
      </c>
    </row>
    <row r="1275" spans="1:13" s="41" customFormat="1" ht="17" customHeight="1">
      <c r="A1275" s="443"/>
      <c r="B1275" s="95">
        <v>1221</v>
      </c>
      <c r="C1275" s="151" t="s">
        <v>1388</v>
      </c>
      <c r="D1275" s="148" t="s">
        <v>1389</v>
      </c>
      <c r="E1275" s="149">
        <v>1</v>
      </c>
      <c r="F1275" s="227" t="s">
        <v>30</v>
      </c>
      <c r="G1275" s="101" t="str">
        <f t="shared" si="96"/>
        <v>Local</v>
      </c>
      <c r="H1275" s="102" t="s">
        <v>31</v>
      </c>
      <c r="I1275" s="106">
        <f>IF(G1275="","",IF(G1275="Foreign",VLOOKUP(H1275,Currency!$E$20:$F$33,2,FALSE),1))</f>
        <v>1</v>
      </c>
      <c r="J1275" s="102"/>
      <c r="K1275" s="103">
        <f t="shared" si="97"/>
        <v>0</v>
      </c>
      <c r="L1275" s="104">
        <f t="shared" si="98"/>
        <v>0</v>
      </c>
      <c r="M1275" s="334">
        <f t="shared" si="99"/>
        <v>0</v>
      </c>
    </row>
    <row r="1276" spans="1:13" s="41" customFormat="1" ht="17" customHeight="1">
      <c r="A1276" s="443"/>
      <c r="B1276" s="95">
        <v>1222</v>
      </c>
      <c r="C1276" s="147" t="s">
        <v>1390</v>
      </c>
      <c r="D1276" s="148" t="s">
        <v>1391</v>
      </c>
      <c r="E1276" s="149">
        <v>1</v>
      </c>
      <c r="F1276" s="227" t="s">
        <v>30</v>
      </c>
      <c r="G1276" s="101" t="str">
        <f t="shared" si="96"/>
        <v>Local</v>
      </c>
      <c r="H1276" s="102" t="s">
        <v>31</v>
      </c>
      <c r="I1276" s="106">
        <f>IF(G1276="","",IF(G1276="Foreign",VLOOKUP(H1276,Currency!$E$20:$F$33,2,FALSE),1))</f>
        <v>1</v>
      </c>
      <c r="J1276" s="102"/>
      <c r="K1276" s="103">
        <f t="shared" si="97"/>
        <v>0</v>
      </c>
      <c r="L1276" s="104">
        <f t="shared" si="98"/>
        <v>0</v>
      </c>
      <c r="M1276" s="334">
        <f t="shared" si="99"/>
        <v>0</v>
      </c>
    </row>
    <row r="1277" spans="1:13" s="41" customFormat="1" ht="17" customHeight="1">
      <c r="A1277" s="443"/>
      <c r="B1277" s="95">
        <v>1223</v>
      </c>
      <c r="C1277" s="147" t="s">
        <v>1351</v>
      </c>
      <c r="D1277" s="148" t="s">
        <v>1352</v>
      </c>
      <c r="E1277" s="149">
        <v>1</v>
      </c>
      <c r="F1277" s="227" t="s">
        <v>30</v>
      </c>
      <c r="G1277" s="101" t="str">
        <f t="shared" si="96"/>
        <v>Local</v>
      </c>
      <c r="H1277" s="102" t="s">
        <v>31</v>
      </c>
      <c r="I1277" s="106">
        <f>IF(G1277="","",IF(G1277="Foreign",VLOOKUP(H1277,Currency!$E$20:$F$33,2,FALSE),1))</f>
        <v>1</v>
      </c>
      <c r="J1277" s="102"/>
      <c r="K1277" s="103">
        <f t="shared" si="97"/>
        <v>0</v>
      </c>
      <c r="L1277" s="104">
        <f t="shared" si="98"/>
        <v>0</v>
      </c>
      <c r="M1277" s="334">
        <f t="shared" si="99"/>
        <v>0</v>
      </c>
    </row>
    <row r="1278" spans="1:13" s="41" customFormat="1" ht="17" customHeight="1">
      <c r="A1278" s="443"/>
      <c r="B1278" s="95">
        <v>1224</v>
      </c>
      <c r="C1278" s="147" t="s">
        <v>1353</v>
      </c>
      <c r="D1278" s="148" t="s">
        <v>1330</v>
      </c>
      <c r="E1278" s="149">
        <v>1</v>
      </c>
      <c r="F1278" s="227" t="s">
        <v>30</v>
      </c>
      <c r="G1278" s="101" t="str">
        <f t="shared" si="96"/>
        <v>Local</v>
      </c>
      <c r="H1278" s="102" t="s">
        <v>31</v>
      </c>
      <c r="I1278" s="106">
        <f>IF(G1278="","",IF(G1278="Foreign",VLOOKUP(H1278,Currency!$E$20:$F$33,2,FALSE),1))</f>
        <v>1</v>
      </c>
      <c r="J1278" s="102"/>
      <c r="K1278" s="103">
        <f t="shared" si="97"/>
        <v>0</v>
      </c>
      <c r="L1278" s="104">
        <f t="shared" si="98"/>
        <v>0</v>
      </c>
      <c r="M1278" s="334">
        <f t="shared" si="99"/>
        <v>0</v>
      </c>
    </row>
    <row r="1279" spans="1:13" s="41" customFormat="1" ht="17" customHeight="1">
      <c r="A1279" s="443"/>
      <c r="B1279" s="95">
        <v>1225</v>
      </c>
      <c r="C1279" s="147" t="s">
        <v>1354</v>
      </c>
      <c r="D1279" s="148" t="s">
        <v>1355</v>
      </c>
      <c r="E1279" s="149">
        <v>1</v>
      </c>
      <c r="F1279" s="227" t="s">
        <v>30</v>
      </c>
      <c r="G1279" s="101" t="str">
        <f t="shared" si="96"/>
        <v>Local</v>
      </c>
      <c r="H1279" s="102" t="s">
        <v>31</v>
      </c>
      <c r="I1279" s="106">
        <f>IF(G1279="","",IF(G1279="Foreign",VLOOKUP(H1279,Currency!$E$20:$F$33,2,FALSE),1))</f>
        <v>1</v>
      </c>
      <c r="J1279" s="102"/>
      <c r="K1279" s="103">
        <f t="shared" si="97"/>
        <v>0</v>
      </c>
      <c r="L1279" s="104">
        <f t="shared" si="98"/>
        <v>0</v>
      </c>
      <c r="M1279" s="334">
        <f t="shared" si="99"/>
        <v>0</v>
      </c>
    </row>
    <row r="1280" spans="1:13" s="41" customFormat="1" ht="17" customHeight="1">
      <c r="A1280" s="443"/>
      <c r="B1280" s="95">
        <v>1226</v>
      </c>
      <c r="C1280" s="147" t="s">
        <v>848</v>
      </c>
      <c r="D1280" s="148" t="s">
        <v>849</v>
      </c>
      <c r="E1280" s="149">
        <v>1</v>
      </c>
      <c r="F1280" s="227" t="s">
        <v>30</v>
      </c>
      <c r="G1280" s="101" t="str">
        <f t="shared" si="96"/>
        <v>Local</v>
      </c>
      <c r="H1280" s="102" t="s">
        <v>31</v>
      </c>
      <c r="I1280" s="106">
        <f>IF(G1280="","",IF(G1280="Foreign",VLOOKUP(H1280,Currency!$E$20:$F$33,2,FALSE),1))</f>
        <v>1</v>
      </c>
      <c r="J1280" s="102"/>
      <c r="K1280" s="103">
        <f t="shared" si="97"/>
        <v>0</v>
      </c>
      <c r="L1280" s="104">
        <f t="shared" si="98"/>
        <v>0</v>
      </c>
      <c r="M1280" s="334">
        <f t="shared" si="99"/>
        <v>0</v>
      </c>
    </row>
    <row r="1281" spans="1:13" s="41" customFormat="1" ht="17" customHeight="1">
      <c r="A1281" s="443"/>
      <c r="B1281" s="95">
        <v>1227</v>
      </c>
      <c r="C1281" s="147" t="s">
        <v>1157</v>
      </c>
      <c r="D1281" s="148" t="s">
        <v>851</v>
      </c>
      <c r="E1281" s="149">
        <v>1</v>
      </c>
      <c r="F1281" s="227" t="s">
        <v>30</v>
      </c>
      <c r="G1281" s="101" t="str">
        <f t="shared" si="96"/>
        <v>Local</v>
      </c>
      <c r="H1281" s="102" t="s">
        <v>31</v>
      </c>
      <c r="I1281" s="106">
        <f>IF(G1281="","",IF(G1281="Foreign",VLOOKUP(H1281,Currency!$E$20:$F$33,2,FALSE),1))</f>
        <v>1</v>
      </c>
      <c r="J1281" s="102"/>
      <c r="K1281" s="103">
        <f t="shared" si="97"/>
        <v>0</v>
      </c>
      <c r="L1281" s="104">
        <f t="shared" si="98"/>
        <v>0</v>
      </c>
      <c r="M1281" s="334">
        <f t="shared" si="99"/>
        <v>0</v>
      </c>
    </row>
    <row r="1282" spans="1:13" s="41" customFormat="1" ht="17" customHeight="1">
      <c r="A1282" s="443"/>
      <c r="B1282" s="95">
        <v>1228</v>
      </c>
      <c r="C1282" s="147" t="s">
        <v>844</v>
      </c>
      <c r="D1282" s="148" t="s">
        <v>845</v>
      </c>
      <c r="E1282" s="149">
        <v>1</v>
      </c>
      <c r="F1282" s="227" t="s">
        <v>30</v>
      </c>
      <c r="G1282" s="101" t="str">
        <f t="shared" si="96"/>
        <v>Local</v>
      </c>
      <c r="H1282" s="102" t="s">
        <v>31</v>
      </c>
      <c r="I1282" s="106">
        <f>IF(G1282="","",IF(G1282="Foreign",VLOOKUP(H1282,Currency!$E$20:$F$33,2,FALSE),1))</f>
        <v>1</v>
      </c>
      <c r="J1282" s="102"/>
      <c r="K1282" s="103">
        <f t="shared" si="97"/>
        <v>0</v>
      </c>
      <c r="L1282" s="104">
        <f t="shared" si="98"/>
        <v>0</v>
      </c>
      <c r="M1282" s="334">
        <f t="shared" si="99"/>
        <v>0</v>
      </c>
    </row>
    <row r="1283" spans="1:13" s="41" customFormat="1" ht="17" customHeight="1">
      <c r="A1283" s="443"/>
      <c r="B1283" s="95">
        <v>1229</v>
      </c>
      <c r="C1283" s="147" t="s">
        <v>1158</v>
      </c>
      <c r="D1283" s="148" t="s">
        <v>1159</v>
      </c>
      <c r="E1283" s="149">
        <v>1</v>
      </c>
      <c r="F1283" s="227" t="s">
        <v>30</v>
      </c>
      <c r="G1283" s="101" t="str">
        <f t="shared" si="96"/>
        <v>Local</v>
      </c>
      <c r="H1283" s="102" t="s">
        <v>31</v>
      </c>
      <c r="I1283" s="106">
        <f>IF(G1283="","",IF(G1283="Foreign",VLOOKUP(H1283,Currency!$E$20:$F$33,2,FALSE),1))</f>
        <v>1</v>
      </c>
      <c r="J1283" s="102"/>
      <c r="K1283" s="103">
        <f t="shared" si="97"/>
        <v>0</v>
      </c>
      <c r="L1283" s="104">
        <f t="shared" si="98"/>
        <v>0</v>
      </c>
      <c r="M1283" s="334">
        <f t="shared" si="99"/>
        <v>0</v>
      </c>
    </row>
    <row r="1284" spans="1:13" s="41" customFormat="1" ht="17" customHeight="1">
      <c r="A1284" s="443"/>
      <c r="B1284" s="95">
        <v>1230</v>
      </c>
      <c r="C1284" s="147" t="s">
        <v>1333</v>
      </c>
      <c r="D1284" s="148" t="s">
        <v>793</v>
      </c>
      <c r="E1284" s="149">
        <v>1</v>
      </c>
      <c r="F1284" s="227" t="s">
        <v>30</v>
      </c>
      <c r="G1284" s="101" t="str">
        <f t="shared" si="96"/>
        <v>Local</v>
      </c>
      <c r="H1284" s="102" t="s">
        <v>31</v>
      </c>
      <c r="I1284" s="106">
        <f>IF(G1284="","",IF(G1284="Foreign",VLOOKUP(H1284,Currency!$E$20:$F$33,2,FALSE),1))</f>
        <v>1</v>
      </c>
      <c r="J1284" s="102"/>
      <c r="K1284" s="103">
        <f t="shared" si="97"/>
        <v>0</v>
      </c>
      <c r="L1284" s="104">
        <f t="shared" si="98"/>
        <v>0</v>
      </c>
      <c r="M1284" s="334">
        <f t="shared" si="99"/>
        <v>0</v>
      </c>
    </row>
    <row r="1285" spans="1:13" s="41" customFormat="1" ht="17" customHeight="1">
      <c r="A1285" s="443"/>
      <c r="B1285" s="95">
        <v>1231</v>
      </c>
      <c r="C1285" s="147" t="s">
        <v>1356</v>
      </c>
      <c r="D1285" s="148" t="s">
        <v>1357</v>
      </c>
      <c r="E1285" s="149">
        <v>1</v>
      </c>
      <c r="F1285" s="227" t="s">
        <v>30</v>
      </c>
      <c r="G1285" s="101" t="str">
        <f t="shared" si="96"/>
        <v>Local</v>
      </c>
      <c r="H1285" s="102" t="s">
        <v>31</v>
      </c>
      <c r="I1285" s="106">
        <f>IF(G1285="","",IF(G1285="Foreign",VLOOKUP(H1285,Currency!$E$20:$F$33,2,FALSE),1))</f>
        <v>1</v>
      </c>
      <c r="J1285" s="102"/>
      <c r="K1285" s="103">
        <f t="shared" si="97"/>
        <v>0</v>
      </c>
      <c r="L1285" s="104">
        <f t="shared" si="98"/>
        <v>0</v>
      </c>
      <c r="M1285" s="334">
        <f t="shared" si="99"/>
        <v>0</v>
      </c>
    </row>
    <row r="1286" spans="1:13" s="41" customFormat="1" ht="17" customHeight="1">
      <c r="A1286" s="443"/>
      <c r="B1286" s="95">
        <v>1232</v>
      </c>
      <c r="C1286" s="147" t="s">
        <v>1392</v>
      </c>
      <c r="D1286" s="148" t="s">
        <v>1393</v>
      </c>
      <c r="E1286" s="149">
        <v>1</v>
      </c>
      <c r="F1286" s="227" t="s">
        <v>30</v>
      </c>
      <c r="G1286" s="101" t="str">
        <f t="shared" si="96"/>
        <v>Local</v>
      </c>
      <c r="H1286" s="102" t="s">
        <v>31</v>
      </c>
      <c r="I1286" s="106">
        <f>IF(G1286="","",IF(G1286="Foreign",VLOOKUP(H1286,Currency!$E$20:$F$33,2,FALSE),1))</f>
        <v>1</v>
      </c>
      <c r="J1286" s="102"/>
      <c r="K1286" s="103">
        <f t="shared" si="97"/>
        <v>0</v>
      </c>
      <c r="L1286" s="104">
        <f t="shared" si="98"/>
        <v>0</v>
      </c>
      <c r="M1286" s="334">
        <f t="shared" si="99"/>
        <v>0</v>
      </c>
    </row>
    <row r="1287" spans="1:13" s="41" customFormat="1" ht="17" customHeight="1">
      <c r="A1287" s="443"/>
      <c r="B1287" s="95">
        <v>1233</v>
      </c>
      <c r="C1287" s="147" t="s">
        <v>1358</v>
      </c>
      <c r="D1287" s="148" t="s">
        <v>1359</v>
      </c>
      <c r="E1287" s="149">
        <v>2</v>
      </c>
      <c r="F1287" s="227" t="s">
        <v>30</v>
      </c>
      <c r="G1287" s="101" t="str">
        <f t="shared" si="96"/>
        <v>Local</v>
      </c>
      <c r="H1287" s="102" t="s">
        <v>31</v>
      </c>
      <c r="I1287" s="106">
        <f>IF(G1287="","",IF(G1287="Foreign",VLOOKUP(H1287,Currency!$E$20:$F$33,2,FALSE),1))</f>
        <v>1</v>
      </c>
      <c r="J1287" s="102"/>
      <c r="K1287" s="103">
        <f t="shared" si="97"/>
        <v>0</v>
      </c>
      <c r="L1287" s="104">
        <f t="shared" si="98"/>
        <v>0</v>
      </c>
      <c r="M1287" s="334">
        <f t="shared" si="99"/>
        <v>0</v>
      </c>
    </row>
    <row r="1288" spans="1:13" s="41" customFormat="1" ht="17" customHeight="1">
      <c r="A1288" s="443"/>
      <c r="B1288" s="95">
        <v>1234</v>
      </c>
      <c r="C1288" s="147" t="s">
        <v>856</v>
      </c>
      <c r="D1288" s="148" t="s">
        <v>857</v>
      </c>
      <c r="E1288" s="149">
        <v>1</v>
      </c>
      <c r="F1288" s="227" t="s">
        <v>30</v>
      </c>
      <c r="G1288" s="101" t="str">
        <f t="shared" si="96"/>
        <v>Local</v>
      </c>
      <c r="H1288" s="102" t="s">
        <v>31</v>
      </c>
      <c r="I1288" s="106">
        <f>IF(G1288="","",IF(G1288="Foreign",VLOOKUP(H1288,Currency!$E$20:$F$33,2,FALSE),1))</f>
        <v>1</v>
      </c>
      <c r="J1288" s="102"/>
      <c r="K1288" s="103">
        <f t="shared" si="97"/>
        <v>0</v>
      </c>
      <c r="L1288" s="104">
        <f t="shared" si="98"/>
        <v>0</v>
      </c>
      <c r="M1288" s="334">
        <f t="shared" si="99"/>
        <v>0</v>
      </c>
    </row>
    <row r="1289" spans="1:13" s="41" customFormat="1" ht="17" customHeight="1">
      <c r="A1289" s="443"/>
      <c r="B1289" s="95">
        <v>1235</v>
      </c>
      <c r="C1289" s="147" t="s">
        <v>1336</v>
      </c>
      <c r="D1289" s="148" t="s">
        <v>1337</v>
      </c>
      <c r="E1289" s="149">
        <v>3</v>
      </c>
      <c r="F1289" s="227" t="s">
        <v>30</v>
      </c>
      <c r="G1289" s="101" t="str">
        <f t="shared" ref="G1289:G1352" si="100">IF(H1289="","",IF(H1289="ZAR","Local","Foreign"))</f>
        <v>Local</v>
      </c>
      <c r="H1289" s="102" t="s">
        <v>31</v>
      </c>
      <c r="I1289" s="106">
        <f>IF(G1289="","",IF(G1289="Foreign",VLOOKUP(H1289,Currency!$E$20:$F$33,2,FALSE),1))</f>
        <v>1</v>
      </c>
      <c r="J1289" s="102"/>
      <c r="K1289" s="103">
        <f t="shared" ref="K1289:K1352" si="101">J1289*$I1289</f>
        <v>0</v>
      </c>
      <c r="L1289" s="104">
        <f t="shared" ref="L1289:L1352" si="102">J1289*$E1289</f>
        <v>0</v>
      </c>
      <c r="M1289" s="334">
        <f t="shared" ref="M1289:M1352" si="103">K1289*$E1289</f>
        <v>0</v>
      </c>
    </row>
    <row r="1290" spans="1:13" s="41" customFormat="1" ht="17" customHeight="1">
      <c r="A1290" s="443"/>
      <c r="B1290" s="95">
        <v>1236</v>
      </c>
      <c r="C1290" s="147" t="s">
        <v>1163</v>
      </c>
      <c r="D1290" s="148" t="s">
        <v>1164</v>
      </c>
      <c r="E1290" s="149">
        <v>1</v>
      </c>
      <c r="F1290" s="227" t="s">
        <v>30</v>
      </c>
      <c r="G1290" s="101" t="str">
        <f t="shared" si="100"/>
        <v>Local</v>
      </c>
      <c r="H1290" s="102" t="s">
        <v>31</v>
      </c>
      <c r="I1290" s="106">
        <f>IF(G1290="","",IF(G1290="Foreign",VLOOKUP(H1290,Currency!$E$20:$F$33,2,FALSE),1))</f>
        <v>1</v>
      </c>
      <c r="J1290" s="102"/>
      <c r="K1290" s="103">
        <f t="shared" si="101"/>
        <v>0</v>
      </c>
      <c r="L1290" s="104">
        <f t="shared" si="102"/>
        <v>0</v>
      </c>
      <c r="M1290" s="334">
        <f t="shared" si="103"/>
        <v>0</v>
      </c>
    </row>
    <row r="1291" spans="1:13" s="41" customFormat="1" ht="17" customHeight="1">
      <c r="A1291" s="443"/>
      <c r="B1291" s="95">
        <v>1237</v>
      </c>
      <c r="C1291" s="147" t="s">
        <v>1394</v>
      </c>
      <c r="D1291" s="148" t="s">
        <v>759</v>
      </c>
      <c r="E1291" s="149">
        <v>1</v>
      </c>
      <c r="F1291" s="227" t="s">
        <v>30</v>
      </c>
      <c r="G1291" s="101" t="str">
        <f t="shared" si="100"/>
        <v>Local</v>
      </c>
      <c r="H1291" s="102" t="s">
        <v>31</v>
      </c>
      <c r="I1291" s="106">
        <f>IF(G1291="","",IF(G1291="Foreign",VLOOKUP(H1291,Currency!$E$20:$F$33,2,FALSE),1))</f>
        <v>1</v>
      </c>
      <c r="J1291" s="102"/>
      <c r="K1291" s="103">
        <f t="shared" si="101"/>
        <v>0</v>
      </c>
      <c r="L1291" s="104">
        <f t="shared" si="102"/>
        <v>0</v>
      </c>
      <c r="M1291" s="334">
        <f t="shared" si="103"/>
        <v>0</v>
      </c>
    </row>
    <row r="1292" spans="1:13" s="41" customFormat="1" ht="17" customHeight="1">
      <c r="A1292" s="443"/>
      <c r="B1292" s="95">
        <v>1238</v>
      </c>
      <c r="C1292" s="147" t="s">
        <v>618</v>
      </c>
      <c r="D1292" s="148" t="s">
        <v>619</v>
      </c>
      <c r="E1292" s="149">
        <v>1</v>
      </c>
      <c r="F1292" s="227" t="s">
        <v>30</v>
      </c>
      <c r="G1292" s="101" t="str">
        <f t="shared" si="100"/>
        <v>Local</v>
      </c>
      <c r="H1292" s="102" t="s">
        <v>31</v>
      </c>
      <c r="I1292" s="106">
        <f>IF(G1292="","",IF(G1292="Foreign",VLOOKUP(H1292,Currency!$E$20:$F$33,2,FALSE),1))</f>
        <v>1</v>
      </c>
      <c r="J1292" s="102"/>
      <c r="K1292" s="103">
        <f t="shared" si="101"/>
        <v>0</v>
      </c>
      <c r="L1292" s="104">
        <f t="shared" si="102"/>
        <v>0</v>
      </c>
      <c r="M1292" s="334">
        <f t="shared" si="103"/>
        <v>0</v>
      </c>
    </row>
    <row r="1293" spans="1:13" s="41" customFormat="1" ht="17" customHeight="1">
      <c r="A1293" s="443"/>
      <c r="B1293" s="95">
        <v>1239</v>
      </c>
      <c r="C1293" s="147" t="s">
        <v>1167</v>
      </c>
      <c r="D1293" s="148" t="s">
        <v>1168</v>
      </c>
      <c r="E1293" s="149">
        <v>1</v>
      </c>
      <c r="F1293" s="227" t="s">
        <v>30</v>
      </c>
      <c r="G1293" s="101" t="str">
        <f t="shared" si="100"/>
        <v>Local</v>
      </c>
      <c r="H1293" s="102" t="s">
        <v>31</v>
      </c>
      <c r="I1293" s="106">
        <f>IF(G1293="","",IF(G1293="Foreign",VLOOKUP(H1293,Currency!$E$20:$F$33,2,FALSE),1))</f>
        <v>1</v>
      </c>
      <c r="J1293" s="102"/>
      <c r="K1293" s="103">
        <f t="shared" si="101"/>
        <v>0</v>
      </c>
      <c r="L1293" s="104">
        <f t="shared" si="102"/>
        <v>0</v>
      </c>
      <c r="M1293" s="334">
        <f t="shared" si="103"/>
        <v>0</v>
      </c>
    </row>
    <row r="1294" spans="1:13" s="41" customFormat="1" ht="17" customHeight="1">
      <c r="A1294" s="443"/>
      <c r="B1294" s="95">
        <v>1240</v>
      </c>
      <c r="C1294" s="147" t="s">
        <v>745</v>
      </c>
      <c r="D1294" s="148" t="s">
        <v>1169</v>
      </c>
      <c r="E1294" s="149">
        <v>1</v>
      </c>
      <c r="F1294" s="227" t="s">
        <v>30</v>
      </c>
      <c r="G1294" s="101" t="str">
        <f t="shared" si="100"/>
        <v>Local</v>
      </c>
      <c r="H1294" s="102" t="s">
        <v>31</v>
      </c>
      <c r="I1294" s="106">
        <f>IF(G1294="","",IF(G1294="Foreign",VLOOKUP(H1294,Currency!$E$20:$F$33,2,FALSE),1))</f>
        <v>1</v>
      </c>
      <c r="J1294" s="102"/>
      <c r="K1294" s="103">
        <f t="shared" si="101"/>
        <v>0</v>
      </c>
      <c r="L1294" s="104">
        <f t="shared" si="102"/>
        <v>0</v>
      </c>
      <c r="M1294" s="334">
        <f t="shared" si="103"/>
        <v>0</v>
      </c>
    </row>
    <row r="1295" spans="1:13" s="41" customFormat="1" ht="17" customHeight="1">
      <c r="A1295" s="443"/>
      <c r="B1295" s="95">
        <v>1241</v>
      </c>
      <c r="C1295" s="147" t="s">
        <v>746</v>
      </c>
      <c r="D1295" s="148" t="s">
        <v>747</v>
      </c>
      <c r="E1295" s="149">
        <v>1</v>
      </c>
      <c r="F1295" s="227" t="s">
        <v>30</v>
      </c>
      <c r="G1295" s="101" t="str">
        <f t="shared" si="100"/>
        <v>Local</v>
      </c>
      <c r="H1295" s="102" t="s">
        <v>31</v>
      </c>
      <c r="I1295" s="106">
        <f>IF(G1295="","",IF(G1295="Foreign",VLOOKUP(H1295,Currency!$E$20:$F$33,2,FALSE),1))</f>
        <v>1</v>
      </c>
      <c r="J1295" s="102"/>
      <c r="K1295" s="103">
        <f t="shared" si="101"/>
        <v>0</v>
      </c>
      <c r="L1295" s="104">
        <f t="shared" si="102"/>
        <v>0</v>
      </c>
      <c r="M1295" s="334">
        <f t="shared" si="103"/>
        <v>0</v>
      </c>
    </row>
    <row r="1296" spans="1:13" s="41" customFormat="1" ht="17" customHeight="1">
      <c r="A1296" s="443"/>
      <c r="B1296" s="95">
        <v>1242</v>
      </c>
      <c r="C1296" s="147" t="s">
        <v>748</v>
      </c>
      <c r="D1296" s="148" t="s">
        <v>749</v>
      </c>
      <c r="E1296" s="149">
        <v>1</v>
      </c>
      <c r="F1296" s="227" t="s">
        <v>30</v>
      </c>
      <c r="G1296" s="101" t="str">
        <f t="shared" si="100"/>
        <v>Local</v>
      </c>
      <c r="H1296" s="102" t="s">
        <v>31</v>
      </c>
      <c r="I1296" s="106">
        <f>IF(G1296="","",IF(G1296="Foreign",VLOOKUP(H1296,Currency!$E$20:$F$33,2,FALSE),1))</f>
        <v>1</v>
      </c>
      <c r="J1296" s="102"/>
      <c r="K1296" s="103">
        <f t="shared" si="101"/>
        <v>0</v>
      </c>
      <c r="L1296" s="104">
        <f t="shared" si="102"/>
        <v>0</v>
      </c>
      <c r="M1296" s="334">
        <f t="shared" si="103"/>
        <v>0</v>
      </c>
    </row>
    <row r="1297" spans="1:13" s="41" customFormat="1" ht="17" customHeight="1">
      <c r="A1297" s="443"/>
      <c r="B1297" s="95">
        <v>1243</v>
      </c>
      <c r="C1297" s="147" t="s">
        <v>382</v>
      </c>
      <c r="D1297" s="148" t="s">
        <v>383</v>
      </c>
      <c r="E1297" s="149">
        <v>1</v>
      </c>
      <c r="F1297" s="227" t="s">
        <v>30</v>
      </c>
      <c r="G1297" s="101" t="str">
        <f t="shared" si="100"/>
        <v>Local</v>
      </c>
      <c r="H1297" s="102" t="s">
        <v>31</v>
      </c>
      <c r="I1297" s="106">
        <f>IF(G1297="","",IF(G1297="Foreign",VLOOKUP(H1297,Currency!$E$20:$F$33,2,FALSE),1))</f>
        <v>1</v>
      </c>
      <c r="J1297" s="102"/>
      <c r="K1297" s="103">
        <f t="shared" si="101"/>
        <v>0</v>
      </c>
      <c r="L1297" s="104">
        <f t="shared" si="102"/>
        <v>0</v>
      </c>
      <c r="M1297" s="334">
        <f t="shared" si="103"/>
        <v>0</v>
      </c>
    </row>
    <row r="1298" spans="1:13" s="41" customFormat="1" ht="17" customHeight="1">
      <c r="A1298" s="443"/>
      <c r="B1298" s="95">
        <v>1244</v>
      </c>
      <c r="C1298" s="151" t="s">
        <v>1395</v>
      </c>
      <c r="D1298" s="148" t="s">
        <v>1396</v>
      </c>
      <c r="E1298" s="149">
        <v>1</v>
      </c>
      <c r="F1298" s="227" t="s">
        <v>30</v>
      </c>
      <c r="G1298" s="101" t="str">
        <f t="shared" si="100"/>
        <v>Local</v>
      </c>
      <c r="H1298" s="102" t="s">
        <v>31</v>
      </c>
      <c r="I1298" s="106">
        <f>IF(G1298="","",IF(G1298="Foreign",VLOOKUP(H1298,Currency!$E$20:$F$33,2,FALSE),1))</f>
        <v>1</v>
      </c>
      <c r="J1298" s="102"/>
      <c r="K1298" s="103">
        <f t="shared" si="101"/>
        <v>0</v>
      </c>
      <c r="L1298" s="104">
        <f t="shared" si="102"/>
        <v>0</v>
      </c>
      <c r="M1298" s="334">
        <f t="shared" si="103"/>
        <v>0</v>
      </c>
    </row>
    <row r="1299" spans="1:13" s="41" customFormat="1" ht="17" customHeight="1">
      <c r="A1299" s="443"/>
      <c r="B1299" s="95">
        <v>1245</v>
      </c>
      <c r="C1299" s="147" t="s">
        <v>1397</v>
      </c>
      <c r="D1299" s="148" t="s">
        <v>1391</v>
      </c>
      <c r="E1299" s="149">
        <v>1</v>
      </c>
      <c r="F1299" s="227" t="s">
        <v>30</v>
      </c>
      <c r="G1299" s="101" t="str">
        <f t="shared" si="100"/>
        <v>Local</v>
      </c>
      <c r="H1299" s="102" t="s">
        <v>31</v>
      </c>
      <c r="I1299" s="106">
        <f>IF(G1299="","",IF(G1299="Foreign",VLOOKUP(H1299,Currency!$E$20:$F$33,2,FALSE),1))</f>
        <v>1</v>
      </c>
      <c r="J1299" s="102"/>
      <c r="K1299" s="103">
        <f t="shared" si="101"/>
        <v>0</v>
      </c>
      <c r="L1299" s="104">
        <f t="shared" si="102"/>
        <v>0</v>
      </c>
      <c r="M1299" s="334">
        <f t="shared" si="103"/>
        <v>0</v>
      </c>
    </row>
    <row r="1300" spans="1:13" s="41" customFormat="1" ht="17" customHeight="1">
      <c r="A1300" s="443"/>
      <c r="B1300" s="95">
        <v>1246</v>
      </c>
      <c r="C1300" s="147" t="s">
        <v>1351</v>
      </c>
      <c r="D1300" s="148" t="s">
        <v>1352</v>
      </c>
      <c r="E1300" s="149">
        <v>1</v>
      </c>
      <c r="F1300" s="227" t="s">
        <v>30</v>
      </c>
      <c r="G1300" s="101" t="str">
        <f t="shared" si="100"/>
        <v>Local</v>
      </c>
      <c r="H1300" s="102" t="s">
        <v>31</v>
      </c>
      <c r="I1300" s="106">
        <f>IF(G1300="","",IF(G1300="Foreign",VLOOKUP(H1300,Currency!$E$20:$F$33,2,FALSE),1))</f>
        <v>1</v>
      </c>
      <c r="J1300" s="102"/>
      <c r="K1300" s="103">
        <f t="shared" si="101"/>
        <v>0</v>
      </c>
      <c r="L1300" s="104">
        <f t="shared" si="102"/>
        <v>0</v>
      </c>
      <c r="M1300" s="334">
        <f t="shared" si="103"/>
        <v>0</v>
      </c>
    </row>
    <row r="1301" spans="1:13" s="41" customFormat="1" ht="17" customHeight="1">
      <c r="A1301" s="443"/>
      <c r="B1301" s="95">
        <v>1247</v>
      </c>
      <c r="C1301" s="147" t="s">
        <v>1353</v>
      </c>
      <c r="D1301" s="148" t="s">
        <v>1330</v>
      </c>
      <c r="E1301" s="149">
        <v>1</v>
      </c>
      <c r="F1301" s="227" t="s">
        <v>30</v>
      </c>
      <c r="G1301" s="101" t="str">
        <f t="shared" si="100"/>
        <v>Local</v>
      </c>
      <c r="H1301" s="102" t="s">
        <v>31</v>
      </c>
      <c r="I1301" s="106">
        <f>IF(G1301="","",IF(G1301="Foreign",VLOOKUP(H1301,Currency!$E$20:$F$33,2,FALSE),1))</f>
        <v>1</v>
      </c>
      <c r="J1301" s="102"/>
      <c r="K1301" s="103">
        <f t="shared" si="101"/>
        <v>0</v>
      </c>
      <c r="L1301" s="104">
        <f t="shared" si="102"/>
        <v>0</v>
      </c>
      <c r="M1301" s="334">
        <f t="shared" si="103"/>
        <v>0</v>
      </c>
    </row>
    <row r="1302" spans="1:13" s="41" customFormat="1" ht="17" customHeight="1">
      <c r="A1302" s="443"/>
      <c r="B1302" s="95">
        <v>1248</v>
      </c>
      <c r="C1302" s="147" t="s">
        <v>1354</v>
      </c>
      <c r="D1302" s="148" t="s">
        <v>1355</v>
      </c>
      <c r="E1302" s="149">
        <v>1</v>
      </c>
      <c r="F1302" s="227" t="s">
        <v>30</v>
      </c>
      <c r="G1302" s="101" t="str">
        <f t="shared" si="100"/>
        <v>Local</v>
      </c>
      <c r="H1302" s="102" t="s">
        <v>31</v>
      </c>
      <c r="I1302" s="106">
        <f>IF(G1302="","",IF(G1302="Foreign",VLOOKUP(H1302,Currency!$E$20:$F$33,2,FALSE),1))</f>
        <v>1</v>
      </c>
      <c r="J1302" s="102"/>
      <c r="K1302" s="103">
        <f t="shared" si="101"/>
        <v>0</v>
      </c>
      <c r="L1302" s="104">
        <f t="shared" si="102"/>
        <v>0</v>
      </c>
      <c r="M1302" s="334">
        <f t="shared" si="103"/>
        <v>0</v>
      </c>
    </row>
    <row r="1303" spans="1:13" s="41" customFormat="1" ht="17" customHeight="1">
      <c r="A1303" s="443"/>
      <c r="B1303" s="95">
        <v>1249</v>
      </c>
      <c r="C1303" s="147" t="s">
        <v>848</v>
      </c>
      <c r="D1303" s="148" t="s">
        <v>849</v>
      </c>
      <c r="E1303" s="149">
        <v>1</v>
      </c>
      <c r="F1303" s="227" t="s">
        <v>30</v>
      </c>
      <c r="G1303" s="101" t="str">
        <f t="shared" si="100"/>
        <v>Local</v>
      </c>
      <c r="H1303" s="102" t="s">
        <v>31</v>
      </c>
      <c r="I1303" s="106">
        <f>IF(G1303="","",IF(G1303="Foreign",VLOOKUP(H1303,Currency!$E$20:$F$33,2,FALSE),1))</f>
        <v>1</v>
      </c>
      <c r="J1303" s="102"/>
      <c r="K1303" s="103">
        <f t="shared" si="101"/>
        <v>0</v>
      </c>
      <c r="L1303" s="104">
        <f t="shared" si="102"/>
        <v>0</v>
      </c>
      <c r="M1303" s="334">
        <f t="shared" si="103"/>
        <v>0</v>
      </c>
    </row>
    <row r="1304" spans="1:13" s="41" customFormat="1" ht="17" customHeight="1">
      <c r="A1304" s="443"/>
      <c r="B1304" s="95">
        <v>1250</v>
      </c>
      <c r="C1304" s="147" t="s">
        <v>1157</v>
      </c>
      <c r="D1304" s="148" t="s">
        <v>851</v>
      </c>
      <c r="E1304" s="149">
        <v>1</v>
      </c>
      <c r="F1304" s="227" t="s">
        <v>30</v>
      </c>
      <c r="G1304" s="101" t="str">
        <f t="shared" si="100"/>
        <v>Local</v>
      </c>
      <c r="H1304" s="102" t="s">
        <v>31</v>
      </c>
      <c r="I1304" s="106">
        <f>IF(G1304="","",IF(G1304="Foreign",VLOOKUP(H1304,Currency!$E$20:$F$33,2,FALSE),1))</f>
        <v>1</v>
      </c>
      <c r="J1304" s="102"/>
      <c r="K1304" s="103">
        <f t="shared" si="101"/>
        <v>0</v>
      </c>
      <c r="L1304" s="104">
        <f t="shared" si="102"/>
        <v>0</v>
      </c>
      <c r="M1304" s="334">
        <f t="shared" si="103"/>
        <v>0</v>
      </c>
    </row>
    <row r="1305" spans="1:13" s="41" customFormat="1" ht="17" customHeight="1">
      <c r="A1305" s="443"/>
      <c r="B1305" s="95">
        <v>1251</v>
      </c>
      <c r="C1305" s="147" t="s">
        <v>844</v>
      </c>
      <c r="D1305" s="148" t="s">
        <v>845</v>
      </c>
      <c r="E1305" s="149">
        <v>1</v>
      </c>
      <c r="F1305" s="227" t="s">
        <v>30</v>
      </c>
      <c r="G1305" s="101" t="str">
        <f t="shared" si="100"/>
        <v>Local</v>
      </c>
      <c r="H1305" s="102" t="s">
        <v>31</v>
      </c>
      <c r="I1305" s="106">
        <f>IF(G1305="","",IF(G1305="Foreign",VLOOKUP(H1305,Currency!$E$20:$F$33,2,FALSE),1))</f>
        <v>1</v>
      </c>
      <c r="J1305" s="102"/>
      <c r="K1305" s="103">
        <f t="shared" si="101"/>
        <v>0</v>
      </c>
      <c r="L1305" s="104">
        <f t="shared" si="102"/>
        <v>0</v>
      </c>
      <c r="M1305" s="334">
        <f t="shared" si="103"/>
        <v>0</v>
      </c>
    </row>
    <row r="1306" spans="1:13" s="41" customFormat="1" ht="17" customHeight="1">
      <c r="A1306" s="443"/>
      <c r="B1306" s="95">
        <v>1252</v>
      </c>
      <c r="C1306" s="147" t="s">
        <v>1158</v>
      </c>
      <c r="D1306" s="148" t="s">
        <v>1159</v>
      </c>
      <c r="E1306" s="149">
        <v>1</v>
      </c>
      <c r="F1306" s="227" t="s">
        <v>30</v>
      </c>
      <c r="G1306" s="101" t="str">
        <f t="shared" si="100"/>
        <v>Local</v>
      </c>
      <c r="H1306" s="102" t="s">
        <v>31</v>
      </c>
      <c r="I1306" s="106">
        <f>IF(G1306="","",IF(G1306="Foreign",VLOOKUP(H1306,Currency!$E$20:$F$33,2,FALSE),1))</f>
        <v>1</v>
      </c>
      <c r="J1306" s="102"/>
      <c r="K1306" s="103">
        <f t="shared" si="101"/>
        <v>0</v>
      </c>
      <c r="L1306" s="104">
        <f t="shared" si="102"/>
        <v>0</v>
      </c>
      <c r="M1306" s="334">
        <f t="shared" si="103"/>
        <v>0</v>
      </c>
    </row>
    <row r="1307" spans="1:13" s="41" customFormat="1" ht="17" customHeight="1">
      <c r="A1307" s="443"/>
      <c r="B1307" s="95">
        <v>1253</v>
      </c>
      <c r="C1307" s="147" t="s">
        <v>1333</v>
      </c>
      <c r="D1307" s="148" t="s">
        <v>793</v>
      </c>
      <c r="E1307" s="149">
        <v>1</v>
      </c>
      <c r="F1307" s="227" t="s">
        <v>30</v>
      </c>
      <c r="G1307" s="101" t="str">
        <f t="shared" si="100"/>
        <v>Local</v>
      </c>
      <c r="H1307" s="102" t="s">
        <v>31</v>
      </c>
      <c r="I1307" s="106">
        <f>IF(G1307="","",IF(G1307="Foreign",VLOOKUP(H1307,Currency!$E$20:$F$33,2,FALSE),1))</f>
        <v>1</v>
      </c>
      <c r="J1307" s="102"/>
      <c r="K1307" s="103">
        <f t="shared" si="101"/>
        <v>0</v>
      </c>
      <c r="L1307" s="104">
        <f t="shared" si="102"/>
        <v>0</v>
      </c>
      <c r="M1307" s="334">
        <f t="shared" si="103"/>
        <v>0</v>
      </c>
    </row>
    <row r="1308" spans="1:13" s="41" customFormat="1" ht="17" customHeight="1">
      <c r="A1308" s="443"/>
      <c r="B1308" s="95">
        <v>1254</v>
      </c>
      <c r="C1308" s="147" t="s">
        <v>1356</v>
      </c>
      <c r="D1308" s="148" t="s">
        <v>1357</v>
      </c>
      <c r="E1308" s="149">
        <v>1</v>
      </c>
      <c r="F1308" s="227" t="s">
        <v>30</v>
      </c>
      <c r="G1308" s="101" t="str">
        <f t="shared" si="100"/>
        <v>Local</v>
      </c>
      <c r="H1308" s="102" t="s">
        <v>31</v>
      </c>
      <c r="I1308" s="106">
        <f>IF(G1308="","",IF(G1308="Foreign",VLOOKUP(H1308,Currency!$E$20:$F$33,2,FALSE),1))</f>
        <v>1</v>
      </c>
      <c r="J1308" s="102"/>
      <c r="K1308" s="103">
        <f t="shared" si="101"/>
        <v>0</v>
      </c>
      <c r="L1308" s="104">
        <f t="shared" si="102"/>
        <v>0</v>
      </c>
      <c r="M1308" s="334">
        <f t="shared" si="103"/>
        <v>0</v>
      </c>
    </row>
    <row r="1309" spans="1:13" s="41" customFormat="1" ht="17" customHeight="1">
      <c r="A1309" s="443"/>
      <c r="B1309" s="95">
        <v>1255</v>
      </c>
      <c r="C1309" s="147" t="s">
        <v>1392</v>
      </c>
      <c r="D1309" s="148" t="s">
        <v>1393</v>
      </c>
      <c r="E1309" s="149">
        <v>1</v>
      </c>
      <c r="F1309" s="227" t="s">
        <v>30</v>
      </c>
      <c r="G1309" s="101" t="str">
        <f t="shared" si="100"/>
        <v>Local</v>
      </c>
      <c r="H1309" s="102" t="s">
        <v>31</v>
      </c>
      <c r="I1309" s="106">
        <f>IF(G1309="","",IF(G1309="Foreign",VLOOKUP(H1309,Currency!$E$20:$F$33,2,FALSE),1))</f>
        <v>1</v>
      </c>
      <c r="J1309" s="102"/>
      <c r="K1309" s="103">
        <f t="shared" si="101"/>
        <v>0</v>
      </c>
      <c r="L1309" s="104">
        <f t="shared" si="102"/>
        <v>0</v>
      </c>
      <c r="M1309" s="334">
        <f t="shared" si="103"/>
        <v>0</v>
      </c>
    </row>
    <row r="1310" spans="1:13" s="41" customFormat="1" ht="17" customHeight="1">
      <c r="A1310" s="443"/>
      <c r="B1310" s="95">
        <v>1256</v>
      </c>
      <c r="C1310" s="147" t="s">
        <v>856</v>
      </c>
      <c r="D1310" s="148" t="s">
        <v>857</v>
      </c>
      <c r="E1310" s="149">
        <v>1</v>
      </c>
      <c r="F1310" s="227" t="s">
        <v>30</v>
      </c>
      <c r="G1310" s="101" t="str">
        <f t="shared" si="100"/>
        <v>Local</v>
      </c>
      <c r="H1310" s="102" t="s">
        <v>31</v>
      </c>
      <c r="I1310" s="106">
        <f>IF(G1310="","",IF(G1310="Foreign",VLOOKUP(H1310,Currency!$E$20:$F$33,2,FALSE),1))</f>
        <v>1</v>
      </c>
      <c r="J1310" s="102"/>
      <c r="K1310" s="103">
        <f t="shared" si="101"/>
        <v>0</v>
      </c>
      <c r="L1310" s="104">
        <f t="shared" si="102"/>
        <v>0</v>
      </c>
      <c r="M1310" s="334">
        <f t="shared" si="103"/>
        <v>0</v>
      </c>
    </row>
    <row r="1311" spans="1:13" s="41" customFormat="1" ht="17" customHeight="1">
      <c r="A1311" s="443"/>
      <c r="B1311" s="95">
        <v>1257</v>
      </c>
      <c r="C1311" s="147" t="s">
        <v>1336</v>
      </c>
      <c r="D1311" s="148" t="s">
        <v>1337</v>
      </c>
      <c r="E1311" s="149">
        <v>3</v>
      </c>
      <c r="F1311" s="227" t="s">
        <v>30</v>
      </c>
      <c r="G1311" s="101" t="str">
        <f t="shared" si="100"/>
        <v>Local</v>
      </c>
      <c r="H1311" s="102" t="s">
        <v>31</v>
      </c>
      <c r="I1311" s="106">
        <f>IF(G1311="","",IF(G1311="Foreign",VLOOKUP(H1311,Currency!$E$20:$F$33,2,FALSE),1))</f>
        <v>1</v>
      </c>
      <c r="J1311" s="102"/>
      <c r="K1311" s="103">
        <f t="shared" si="101"/>
        <v>0</v>
      </c>
      <c r="L1311" s="104">
        <f t="shared" si="102"/>
        <v>0</v>
      </c>
      <c r="M1311" s="334">
        <f t="shared" si="103"/>
        <v>0</v>
      </c>
    </row>
    <row r="1312" spans="1:13" s="41" customFormat="1" ht="17" customHeight="1">
      <c r="A1312" s="443"/>
      <c r="B1312" s="95">
        <v>1258</v>
      </c>
      <c r="C1312" s="147" t="s">
        <v>1163</v>
      </c>
      <c r="D1312" s="148" t="s">
        <v>1164</v>
      </c>
      <c r="E1312" s="149">
        <v>1</v>
      </c>
      <c r="F1312" s="227" t="s">
        <v>30</v>
      </c>
      <c r="G1312" s="101" t="str">
        <f t="shared" si="100"/>
        <v>Local</v>
      </c>
      <c r="H1312" s="102" t="s">
        <v>31</v>
      </c>
      <c r="I1312" s="106">
        <f>IF(G1312="","",IF(G1312="Foreign",VLOOKUP(H1312,Currency!$E$20:$F$33,2,FALSE),1))</f>
        <v>1</v>
      </c>
      <c r="J1312" s="102"/>
      <c r="K1312" s="103">
        <f t="shared" si="101"/>
        <v>0</v>
      </c>
      <c r="L1312" s="104">
        <f t="shared" si="102"/>
        <v>0</v>
      </c>
      <c r="M1312" s="334">
        <f t="shared" si="103"/>
        <v>0</v>
      </c>
    </row>
    <row r="1313" spans="1:13" s="41" customFormat="1" ht="17" customHeight="1">
      <c r="A1313" s="443"/>
      <c r="B1313" s="95">
        <v>1259</v>
      </c>
      <c r="C1313" s="147" t="s">
        <v>1394</v>
      </c>
      <c r="D1313" s="148" t="s">
        <v>759</v>
      </c>
      <c r="E1313" s="149">
        <v>1</v>
      </c>
      <c r="F1313" s="227" t="s">
        <v>30</v>
      </c>
      <c r="G1313" s="101" t="str">
        <f t="shared" si="100"/>
        <v>Local</v>
      </c>
      <c r="H1313" s="102" t="s">
        <v>31</v>
      </c>
      <c r="I1313" s="106">
        <f>IF(G1313="","",IF(G1313="Foreign",VLOOKUP(H1313,Currency!$E$20:$F$33,2,FALSE),1))</f>
        <v>1</v>
      </c>
      <c r="J1313" s="102"/>
      <c r="K1313" s="103">
        <f t="shared" si="101"/>
        <v>0</v>
      </c>
      <c r="L1313" s="104">
        <f t="shared" si="102"/>
        <v>0</v>
      </c>
      <c r="M1313" s="334">
        <f t="shared" si="103"/>
        <v>0</v>
      </c>
    </row>
    <row r="1314" spans="1:13" s="41" customFormat="1" ht="17" customHeight="1">
      <c r="A1314" s="443"/>
      <c r="B1314" s="95">
        <v>1260</v>
      </c>
      <c r="C1314" s="147" t="s">
        <v>1178</v>
      </c>
      <c r="D1314" s="148" t="s">
        <v>1179</v>
      </c>
      <c r="E1314" s="149">
        <v>1</v>
      </c>
      <c r="F1314" s="227" t="s">
        <v>30</v>
      </c>
      <c r="G1314" s="101" t="str">
        <f t="shared" si="100"/>
        <v>Local</v>
      </c>
      <c r="H1314" s="102" t="s">
        <v>31</v>
      </c>
      <c r="I1314" s="106">
        <f>IF(G1314="","",IF(G1314="Foreign",VLOOKUP(H1314,Currency!$E$20:$F$33,2,FALSE),1))</f>
        <v>1</v>
      </c>
      <c r="J1314" s="102"/>
      <c r="K1314" s="103">
        <f t="shared" si="101"/>
        <v>0</v>
      </c>
      <c r="L1314" s="104">
        <f t="shared" si="102"/>
        <v>0</v>
      </c>
      <c r="M1314" s="334">
        <f t="shared" si="103"/>
        <v>0</v>
      </c>
    </row>
    <row r="1315" spans="1:13" s="41" customFormat="1" ht="17" customHeight="1">
      <c r="A1315" s="443"/>
      <c r="B1315" s="95">
        <v>1261</v>
      </c>
      <c r="C1315" s="147" t="s">
        <v>1167</v>
      </c>
      <c r="D1315" s="148" t="s">
        <v>1168</v>
      </c>
      <c r="E1315" s="149">
        <v>1</v>
      </c>
      <c r="F1315" s="227" t="s">
        <v>30</v>
      </c>
      <c r="G1315" s="101" t="str">
        <f t="shared" si="100"/>
        <v>Local</v>
      </c>
      <c r="H1315" s="102" t="s">
        <v>31</v>
      </c>
      <c r="I1315" s="106">
        <f>IF(G1315="","",IF(G1315="Foreign",VLOOKUP(H1315,Currency!$E$20:$F$33,2,FALSE),1))</f>
        <v>1</v>
      </c>
      <c r="J1315" s="102"/>
      <c r="K1315" s="103">
        <f t="shared" si="101"/>
        <v>0</v>
      </c>
      <c r="L1315" s="104">
        <f t="shared" si="102"/>
        <v>0</v>
      </c>
      <c r="M1315" s="334">
        <f t="shared" si="103"/>
        <v>0</v>
      </c>
    </row>
    <row r="1316" spans="1:13" s="41" customFormat="1" ht="17" customHeight="1">
      <c r="A1316" s="443"/>
      <c r="B1316" s="95">
        <v>1262</v>
      </c>
      <c r="C1316" s="147" t="s">
        <v>745</v>
      </c>
      <c r="D1316" s="148" t="s">
        <v>1169</v>
      </c>
      <c r="E1316" s="149">
        <v>1</v>
      </c>
      <c r="F1316" s="227" t="s">
        <v>30</v>
      </c>
      <c r="G1316" s="101" t="str">
        <f t="shared" si="100"/>
        <v>Local</v>
      </c>
      <c r="H1316" s="102" t="s">
        <v>31</v>
      </c>
      <c r="I1316" s="106">
        <f>IF(G1316="","",IF(G1316="Foreign",VLOOKUP(H1316,Currency!$E$20:$F$33,2,FALSE),1))</f>
        <v>1</v>
      </c>
      <c r="J1316" s="102"/>
      <c r="K1316" s="103">
        <f t="shared" si="101"/>
        <v>0</v>
      </c>
      <c r="L1316" s="104">
        <f t="shared" si="102"/>
        <v>0</v>
      </c>
      <c r="M1316" s="334">
        <f t="shared" si="103"/>
        <v>0</v>
      </c>
    </row>
    <row r="1317" spans="1:13" s="41" customFormat="1" ht="17" customHeight="1">
      <c r="A1317" s="443"/>
      <c r="B1317" s="95">
        <v>1263</v>
      </c>
      <c r="C1317" s="147" t="s">
        <v>746</v>
      </c>
      <c r="D1317" s="148" t="s">
        <v>747</v>
      </c>
      <c r="E1317" s="149">
        <v>1</v>
      </c>
      <c r="F1317" s="227" t="s">
        <v>30</v>
      </c>
      <c r="G1317" s="101" t="str">
        <f t="shared" si="100"/>
        <v>Local</v>
      </c>
      <c r="H1317" s="102" t="s">
        <v>31</v>
      </c>
      <c r="I1317" s="106">
        <f>IF(G1317="","",IF(G1317="Foreign",VLOOKUP(H1317,Currency!$E$20:$F$33,2,FALSE),1))</f>
        <v>1</v>
      </c>
      <c r="J1317" s="102"/>
      <c r="K1317" s="103">
        <f t="shared" si="101"/>
        <v>0</v>
      </c>
      <c r="L1317" s="104">
        <f t="shared" si="102"/>
        <v>0</v>
      </c>
      <c r="M1317" s="334">
        <f t="shared" si="103"/>
        <v>0</v>
      </c>
    </row>
    <row r="1318" spans="1:13" s="41" customFormat="1" ht="17" customHeight="1">
      <c r="A1318" s="443"/>
      <c r="B1318" s="95">
        <v>1264</v>
      </c>
      <c r="C1318" s="147" t="s">
        <v>748</v>
      </c>
      <c r="D1318" s="148" t="s">
        <v>749</v>
      </c>
      <c r="E1318" s="149">
        <v>1</v>
      </c>
      <c r="F1318" s="227" t="s">
        <v>30</v>
      </c>
      <c r="G1318" s="101" t="str">
        <f t="shared" si="100"/>
        <v>Local</v>
      </c>
      <c r="H1318" s="102" t="s">
        <v>31</v>
      </c>
      <c r="I1318" s="106">
        <f>IF(G1318="","",IF(G1318="Foreign",VLOOKUP(H1318,Currency!$E$20:$F$33,2,FALSE),1))</f>
        <v>1</v>
      </c>
      <c r="J1318" s="102"/>
      <c r="K1318" s="103">
        <f t="shared" si="101"/>
        <v>0</v>
      </c>
      <c r="L1318" s="104">
        <f t="shared" si="102"/>
        <v>0</v>
      </c>
      <c r="M1318" s="334">
        <f t="shared" si="103"/>
        <v>0</v>
      </c>
    </row>
    <row r="1319" spans="1:13" s="41" customFormat="1" ht="17" customHeight="1">
      <c r="A1319" s="443"/>
      <c r="B1319" s="95">
        <v>1265</v>
      </c>
      <c r="C1319" s="147" t="s">
        <v>382</v>
      </c>
      <c r="D1319" s="148" t="s">
        <v>383</v>
      </c>
      <c r="E1319" s="149">
        <v>1</v>
      </c>
      <c r="F1319" s="227" t="s">
        <v>30</v>
      </c>
      <c r="G1319" s="101" t="str">
        <f t="shared" si="100"/>
        <v>Local</v>
      </c>
      <c r="H1319" s="102" t="s">
        <v>31</v>
      </c>
      <c r="I1319" s="106">
        <f>IF(G1319="","",IF(G1319="Foreign",VLOOKUP(H1319,Currency!$E$20:$F$33,2,FALSE),1))</f>
        <v>1</v>
      </c>
      <c r="J1319" s="102"/>
      <c r="K1319" s="103">
        <f t="shared" si="101"/>
        <v>0</v>
      </c>
      <c r="L1319" s="104">
        <f t="shared" si="102"/>
        <v>0</v>
      </c>
      <c r="M1319" s="334">
        <f t="shared" si="103"/>
        <v>0</v>
      </c>
    </row>
    <row r="1320" spans="1:13" s="41" customFormat="1" ht="17" customHeight="1">
      <c r="A1320" s="443"/>
      <c r="B1320" s="95">
        <v>1266</v>
      </c>
      <c r="C1320" s="147" t="s">
        <v>1338</v>
      </c>
      <c r="D1320" s="148" t="s">
        <v>1339</v>
      </c>
      <c r="E1320" s="149">
        <v>1</v>
      </c>
      <c r="F1320" s="227" t="s">
        <v>30</v>
      </c>
      <c r="G1320" s="101" t="str">
        <f t="shared" si="100"/>
        <v>Local</v>
      </c>
      <c r="H1320" s="102" t="s">
        <v>31</v>
      </c>
      <c r="I1320" s="106">
        <f>IF(G1320="","",IF(G1320="Foreign",VLOOKUP(H1320,Currency!$E$20:$F$33,2,FALSE),1))</f>
        <v>1</v>
      </c>
      <c r="J1320" s="102"/>
      <c r="K1320" s="103">
        <f t="shared" si="101"/>
        <v>0</v>
      </c>
      <c r="L1320" s="104">
        <f t="shared" si="102"/>
        <v>0</v>
      </c>
      <c r="M1320" s="334">
        <f t="shared" si="103"/>
        <v>0</v>
      </c>
    </row>
    <row r="1321" spans="1:13" s="41" customFormat="1" ht="17" customHeight="1">
      <c r="A1321" s="443"/>
      <c r="B1321" s="95">
        <v>1267</v>
      </c>
      <c r="C1321" s="147" t="s">
        <v>1340</v>
      </c>
      <c r="D1321" s="148" t="s">
        <v>1341</v>
      </c>
      <c r="E1321" s="149">
        <v>2</v>
      </c>
      <c r="F1321" s="227" t="s">
        <v>30</v>
      </c>
      <c r="G1321" s="101" t="str">
        <f t="shared" si="100"/>
        <v>Local</v>
      </c>
      <c r="H1321" s="102" t="s">
        <v>31</v>
      </c>
      <c r="I1321" s="106">
        <f>IF(G1321="","",IF(G1321="Foreign",VLOOKUP(H1321,Currency!$E$20:$F$33,2,FALSE),1))</f>
        <v>1</v>
      </c>
      <c r="J1321" s="102"/>
      <c r="K1321" s="103">
        <f t="shared" si="101"/>
        <v>0</v>
      </c>
      <c r="L1321" s="104">
        <f t="shared" si="102"/>
        <v>0</v>
      </c>
      <c r="M1321" s="334">
        <f t="shared" si="103"/>
        <v>0</v>
      </c>
    </row>
    <row r="1322" spans="1:13" s="41" customFormat="1" ht="17" customHeight="1">
      <c r="A1322" s="443"/>
      <c r="B1322" s="95">
        <v>1268</v>
      </c>
      <c r="C1322" s="147" t="s">
        <v>1342</v>
      </c>
      <c r="D1322" s="148" t="s">
        <v>1343</v>
      </c>
      <c r="E1322" s="149">
        <v>1</v>
      </c>
      <c r="F1322" s="227" t="s">
        <v>30</v>
      </c>
      <c r="G1322" s="101" t="str">
        <f t="shared" si="100"/>
        <v>Local</v>
      </c>
      <c r="H1322" s="102" t="s">
        <v>31</v>
      </c>
      <c r="I1322" s="106">
        <f>IF(G1322="","",IF(G1322="Foreign",VLOOKUP(H1322,Currency!$E$20:$F$33,2,FALSE),1))</f>
        <v>1</v>
      </c>
      <c r="J1322" s="102"/>
      <c r="K1322" s="103">
        <f t="shared" si="101"/>
        <v>0</v>
      </c>
      <c r="L1322" s="104">
        <f t="shared" si="102"/>
        <v>0</v>
      </c>
      <c r="M1322" s="334">
        <f t="shared" si="103"/>
        <v>0</v>
      </c>
    </row>
    <row r="1323" spans="1:13" s="41" customFormat="1" ht="17" customHeight="1">
      <c r="A1323" s="443"/>
      <c r="B1323" s="95">
        <v>1269</v>
      </c>
      <c r="C1323" s="151" t="s">
        <v>1398</v>
      </c>
      <c r="D1323" s="148" t="s">
        <v>1399</v>
      </c>
      <c r="E1323" s="149">
        <v>1</v>
      </c>
      <c r="F1323" s="227" t="s">
        <v>30</v>
      </c>
      <c r="G1323" s="101" t="str">
        <f t="shared" si="100"/>
        <v>Local</v>
      </c>
      <c r="H1323" s="102" t="s">
        <v>31</v>
      </c>
      <c r="I1323" s="106">
        <f>IF(G1323="","",IF(G1323="Foreign",VLOOKUP(H1323,Currency!$E$20:$F$33,2,FALSE),1))</f>
        <v>1</v>
      </c>
      <c r="J1323" s="102"/>
      <c r="K1323" s="103">
        <f t="shared" si="101"/>
        <v>0</v>
      </c>
      <c r="L1323" s="104">
        <f t="shared" si="102"/>
        <v>0</v>
      </c>
      <c r="M1323" s="334">
        <f t="shared" si="103"/>
        <v>0</v>
      </c>
    </row>
    <row r="1324" spans="1:13" s="41" customFormat="1" ht="17" customHeight="1">
      <c r="A1324" s="443"/>
      <c r="B1324" s="95">
        <v>1270</v>
      </c>
      <c r="C1324" s="147" t="s">
        <v>1400</v>
      </c>
      <c r="D1324" s="148" t="s">
        <v>1401</v>
      </c>
      <c r="E1324" s="149">
        <v>1</v>
      </c>
      <c r="F1324" s="227" t="s">
        <v>30</v>
      </c>
      <c r="G1324" s="101" t="str">
        <f t="shared" si="100"/>
        <v>Local</v>
      </c>
      <c r="H1324" s="102" t="s">
        <v>31</v>
      </c>
      <c r="I1324" s="106">
        <f>IF(G1324="","",IF(G1324="Foreign",VLOOKUP(H1324,Currency!$E$20:$F$33,2,FALSE),1))</f>
        <v>1</v>
      </c>
      <c r="J1324" s="102"/>
      <c r="K1324" s="103">
        <f t="shared" si="101"/>
        <v>0</v>
      </c>
      <c r="L1324" s="104">
        <f t="shared" si="102"/>
        <v>0</v>
      </c>
      <c r="M1324" s="334">
        <f t="shared" si="103"/>
        <v>0</v>
      </c>
    </row>
    <row r="1325" spans="1:13" s="41" customFormat="1" ht="17" customHeight="1">
      <c r="A1325" s="443"/>
      <c r="B1325" s="95">
        <v>1271</v>
      </c>
      <c r="C1325" s="147" t="s">
        <v>1351</v>
      </c>
      <c r="D1325" s="148" t="s">
        <v>1352</v>
      </c>
      <c r="E1325" s="149">
        <v>1</v>
      </c>
      <c r="F1325" s="227" t="s">
        <v>30</v>
      </c>
      <c r="G1325" s="101" t="str">
        <f t="shared" si="100"/>
        <v>Local</v>
      </c>
      <c r="H1325" s="102" t="s">
        <v>31</v>
      </c>
      <c r="I1325" s="106">
        <f>IF(G1325="","",IF(G1325="Foreign",VLOOKUP(H1325,Currency!$E$20:$F$33,2,FALSE),1))</f>
        <v>1</v>
      </c>
      <c r="J1325" s="102"/>
      <c r="K1325" s="103">
        <f t="shared" si="101"/>
        <v>0</v>
      </c>
      <c r="L1325" s="104">
        <f t="shared" si="102"/>
        <v>0</v>
      </c>
      <c r="M1325" s="334">
        <f t="shared" si="103"/>
        <v>0</v>
      </c>
    </row>
    <row r="1326" spans="1:13" s="41" customFormat="1" ht="17" customHeight="1">
      <c r="A1326" s="443"/>
      <c r="B1326" s="95">
        <v>1272</v>
      </c>
      <c r="C1326" s="147" t="s">
        <v>1353</v>
      </c>
      <c r="D1326" s="148" t="s">
        <v>1330</v>
      </c>
      <c r="E1326" s="149">
        <v>1</v>
      </c>
      <c r="F1326" s="227" t="s">
        <v>30</v>
      </c>
      <c r="G1326" s="101" t="str">
        <f t="shared" si="100"/>
        <v>Local</v>
      </c>
      <c r="H1326" s="102" t="s">
        <v>31</v>
      </c>
      <c r="I1326" s="106">
        <f>IF(G1326="","",IF(G1326="Foreign",VLOOKUP(H1326,Currency!$E$20:$F$33,2,FALSE),1))</f>
        <v>1</v>
      </c>
      <c r="J1326" s="102"/>
      <c r="K1326" s="103">
        <f t="shared" si="101"/>
        <v>0</v>
      </c>
      <c r="L1326" s="104">
        <f t="shared" si="102"/>
        <v>0</v>
      </c>
      <c r="M1326" s="334">
        <f t="shared" si="103"/>
        <v>0</v>
      </c>
    </row>
    <row r="1327" spans="1:13" s="41" customFormat="1" ht="17" customHeight="1">
      <c r="A1327" s="443"/>
      <c r="B1327" s="95">
        <v>1273</v>
      </c>
      <c r="C1327" s="147" t="s">
        <v>1354</v>
      </c>
      <c r="D1327" s="148" t="s">
        <v>1355</v>
      </c>
      <c r="E1327" s="149">
        <v>1</v>
      </c>
      <c r="F1327" s="227" t="s">
        <v>30</v>
      </c>
      <c r="G1327" s="101" t="str">
        <f t="shared" si="100"/>
        <v>Local</v>
      </c>
      <c r="H1327" s="102" t="s">
        <v>31</v>
      </c>
      <c r="I1327" s="106">
        <f>IF(G1327="","",IF(G1327="Foreign",VLOOKUP(H1327,Currency!$E$20:$F$33,2,FALSE),1))</f>
        <v>1</v>
      </c>
      <c r="J1327" s="102"/>
      <c r="K1327" s="103">
        <f t="shared" si="101"/>
        <v>0</v>
      </c>
      <c r="L1327" s="104">
        <f t="shared" si="102"/>
        <v>0</v>
      </c>
      <c r="M1327" s="334">
        <f t="shared" si="103"/>
        <v>0</v>
      </c>
    </row>
    <row r="1328" spans="1:13" s="41" customFormat="1" ht="17" customHeight="1">
      <c r="A1328" s="443"/>
      <c r="B1328" s="95">
        <v>1274</v>
      </c>
      <c r="C1328" s="147" t="s">
        <v>848</v>
      </c>
      <c r="D1328" s="148" t="s">
        <v>849</v>
      </c>
      <c r="E1328" s="149">
        <v>1</v>
      </c>
      <c r="F1328" s="227" t="s">
        <v>30</v>
      </c>
      <c r="G1328" s="101" t="str">
        <f t="shared" si="100"/>
        <v>Local</v>
      </c>
      <c r="H1328" s="102" t="s">
        <v>31</v>
      </c>
      <c r="I1328" s="106">
        <f>IF(G1328="","",IF(G1328="Foreign",VLOOKUP(H1328,Currency!$E$20:$F$33,2,FALSE),1))</f>
        <v>1</v>
      </c>
      <c r="J1328" s="102"/>
      <c r="K1328" s="103">
        <f t="shared" si="101"/>
        <v>0</v>
      </c>
      <c r="L1328" s="104">
        <f t="shared" si="102"/>
        <v>0</v>
      </c>
      <c r="M1328" s="334">
        <f t="shared" si="103"/>
        <v>0</v>
      </c>
    </row>
    <row r="1329" spans="1:13" s="41" customFormat="1" ht="17" customHeight="1">
      <c r="A1329" s="443"/>
      <c r="B1329" s="95">
        <v>1275</v>
      </c>
      <c r="C1329" s="147" t="s">
        <v>1157</v>
      </c>
      <c r="D1329" s="148" t="s">
        <v>851</v>
      </c>
      <c r="E1329" s="149">
        <v>1</v>
      </c>
      <c r="F1329" s="227" t="s">
        <v>30</v>
      </c>
      <c r="G1329" s="101" t="str">
        <f t="shared" si="100"/>
        <v>Local</v>
      </c>
      <c r="H1329" s="102" t="s">
        <v>31</v>
      </c>
      <c r="I1329" s="106">
        <f>IF(G1329="","",IF(G1329="Foreign",VLOOKUP(H1329,Currency!$E$20:$F$33,2,FALSE),1))</f>
        <v>1</v>
      </c>
      <c r="J1329" s="102"/>
      <c r="K1329" s="103">
        <f t="shared" si="101"/>
        <v>0</v>
      </c>
      <c r="L1329" s="104">
        <f t="shared" si="102"/>
        <v>0</v>
      </c>
      <c r="M1329" s="334">
        <f t="shared" si="103"/>
        <v>0</v>
      </c>
    </row>
    <row r="1330" spans="1:13" s="41" customFormat="1" ht="17" customHeight="1">
      <c r="A1330" s="443"/>
      <c r="B1330" s="95">
        <v>1276</v>
      </c>
      <c r="C1330" s="147" t="s">
        <v>844</v>
      </c>
      <c r="D1330" s="148" t="s">
        <v>845</v>
      </c>
      <c r="E1330" s="149">
        <v>1</v>
      </c>
      <c r="F1330" s="227" t="s">
        <v>30</v>
      </c>
      <c r="G1330" s="101" t="str">
        <f t="shared" si="100"/>
        <v>Local</v>
      </c>
      <c r="H1330" s="102" t="s">
        <v>31</v>
      </c>
      <c r="I1330" s="106">
        <f>IF(G1330="","",IF(G1330="Foreign",VLOOKUP(H1330,Currency!$E$20:$F$33,2,FALSE),1))</f>
        <v>1</v>
      </c>
      <c r="J1330" s="102"/>
      <c r="K1330" s="103">
        <f t="shared" si="101"/>
        <v>0</v>
      </c>
      <c r="L1330" s="104">
        <f t="shared" si="102"/>
        <v>0</v>
      </c>
      <c r="M1330" s="334">
        <f t="shared" si="103"/>
        <v>0</v>
      </c>
    </row>
    <row r="1331" spans="1:13" s="41" customFormat="1" ht="17" customHeight="1">
      <c r="A1331" s="443"/>
      <c r="B1331" s="95">
        <v>1277</v>
      </c>
      <c r="C1331" s="147" t="s">
        <v>1158</v>
      </c>
      <c r="D1331" s="148" t="s">
        <v>1159</v>
      </c>
      <c r="E1331" s="149">
        <v>1</v>
      </c>
      <c r="F1331" s="227" t="s">
        <v>30</v>
      </c>
      <c r="G1331" s="101" t="str">
        <f t="shared" si="100"/>
        <v>Local</v>
      </c>
      <c r="H1331" s="102" t="s">
        <v>31</v>
      </c>
      <c r="I1331" s="106">
        <f>IF(G1331="","",IF(G1331="Foreign",VLOOKUP(H1331,Currency!$E$20:$F$33,2,FALSE),1))</f>
        <v>1</v>
      </c>
      <c r="J1331" s="102"/>
      <c r="K1331" s="103">
        <f t="shared" si="101"/>
        <v>0</v>
      </c>
      <c r="L1331" s="104">
        <f t="shared" si="102"/>
        <v>0</v>
      </c>
      <c r="M1331" s="334">
        <f t="shared" si="103"/>
        <v>0</v>
      </c>
    </row>
    <row r="1332" spans="1:13" s="41" customFormat="1" ht="17" customHeight="1">
      <c r="A1332" s="443"/>
      <c r="B1332" s="95">
        <v>1278</v>
      </c>
      <c r="C1332" s="147" t="s">
        <v>1333</v>
      </c>
      <c r="D1332" s="148" t="s">
        <v>793</v>
      </c>
      <c r="E1332" s="149">
        <v>1</v>
      </c>
      <c r="F1332" s="227" t="s">
        <v>30</v>
      </c>
      <c r="G1332" s="101" t="str">
        <f t="shared" si="100"/>
        <v>Local</v>
      </c>
      <c r="H1332" s="102" t="s">
        <v>31</v>
      </c>
      <c r="I1332" s="106">
        <f>IF(G1332="","",IF(G1332="Foreign",VLOOKUP(H1332,Currency!$E$20:$F$33,2,FALSE),1))</f>
        <v>1</v>
      </c>
      <c r="J1332" s="102"/>
      <c r="K1332" s="103">
        <f t="shared" si="101"/>
        <v>0</v>
      </c>
      <c r="L1332" s="104">
        <f t="shared" si="102"/>
        <v>0</v>
      </c>
      <c r="M1332" s="334">
        <f t="shared" si="103"/>
        <v>0</v>
      </c>
    </row>
    <row r="1333" spans="1:13" s="41" customFormat="1" ht="17" customHeight="1">
      <c r="A1333" s="443"/>
      <c r="B1333" s="95">
        <v>1279</v>
      </c>
      <c r="C1333" s="147" t="s">
        <v>1356</v>
      </c>
      <c r="D1333" s="148" t="s">
        <v>1357</v>
      </c>
      <c r="E1333" s="149">
        <v>1</v>
      </c>
      <c r="F1333" s="227" t="s">
        <v>30</v>
      </c>
      <c r="G1333" s="101" t="str">
        <f t="shared" si="100"/>
        <v>Local</v>
      </c>
      <c r="H1333" s="102" t="s">
        <v>31</v>
      </c>
      <c r="I1333" s="106">
        <f>IF(G1333="","",IF(G1333="Foreign",VLOOKUP(H1333,Currency!$E$20:$F$33,2,FALSE),1))</f>
        <v>1</v>
      </c>
      <c r="J1333" s="102"/>
      <c r="K1333" s="103">
        <f t="shared" si="101"/>
        <v>0</v>
      </c>
      <c r="L1333" s="104">
        <f t="shared" si="102"/>
        <v>0</v>
      </c>
      <c r="M1333" s="334">
        <f t="shared" si="103"/>
        <v>0</v>
      </c>
    </row>
    <row r="1334" spans="1:13" s="41" customFormat="1" ht="17" customHeight="1">
      <c r="A1334" s="443"/>
      <c r="B1334" s="95">
        <v>1280</v>
      </c>
      <c r="C1334" s="147" t="s">
        <v>1358</v>
      </c>
      <c r="D1334" s="148" t="s">
        <v>1359</v>
      </c>
      <c r="E1334" s="149">
        <v>2</v>
      </c>
      <c r="F1334" s="227" t="s">
        <v>30</v>
      </c>
      <c r="G1334" s="101" t="str">
        <f t="shared" si="100"/>
        <v>Local</v>
      </c>
      <c r="H1334" s="102" t="s">
        <v>31</v>
      </c>
      <c r="I1334" s="106">
        <f>IF(G1334="","",IF(G1334="Foreign",VLOOKUP(H1334,Currency!$E$20:$F$33,2,FALSE),1))</f>
        <v>1</v>
      </c>
      <c r="J1334" s="102"/>
      <c r="K1334" s="103">
        <f t="shared" si="101"/>
        <v>0</v>
      </c>
      <c r="L1334" s="104">
        <f t="shared" si="102"/>
        <v>0</v>
      </c>
      <c r="M1334" s="334">
        <f t="shared" si="103"/>
        <v>0</v>
      </c>
    </row>
    <row r="1335" spans="1:13" s="41" customFormat="1" ht="17" customHeight="1">
      <c r="A1335" s="443"/>
      <c r="B1335" s="95">
        <v>1281</v>
      </c>
      <c r="C1335" s="147" t="s">
        <v>856</v>
      </c>
      <c r="D1335" s="148" t="s">
        <v>857</v>
      </c>
      <c r="E1335" s="149">
        <v>1</v>
      </c>
      <c r="F1335" s="227" t="s">
        <v>30</v>
      </c>
      <c r="G1335" s="101" t="str">
        <f t="shared" si="100"/>
        <v>Local</v>
      </c>
      <c r="H1335" s="102" t="s">
        <v>31</v>
      </c>
      <c r="I1335" s="106">
        <f>IF(G1335="","",IF(G1335="Foreign",VLOOKUP(H1335,Currency!$E$20:$F$33,2,FALSE),1))</f>
        <v>1</v>
      </c>
      <c r="J1335" s="102"/>
      <c r="K1335" s="103">
        <f t="shared" si="101"/>
        <v>0</v>
      </c>
      <c r="L1335" s="104">
        <f t="shared" si="102"/>
        <v>0</v>
      </c>
      <c r="M1335" s="334">
        <f t="shared" si="103"/>
        <v>0</v>
      </c>
    </row>
    <row r="1336" spans="1:13" s="41" customFormat="1" ht="17" customHeight="1">
      <c r="A1336" s="443"/>
      <c r="B1336" s="95">
        <v>1282</v>
      </c>
      <c r="C1336" s="147" t="s">
        <v>743</v>
      </c>
      <c r="D1336" s="148" t="s">
        <v>744</v>
      </c>
      <c r="E1336" s="149">
        <v>1</v>
      </c>
      <c r="F1336" s="227" t="s">
        <v>30</v>
      </c>
      <c r="G1336" s="101" t="str">
        <f t="shared" si="100"/>
        <v>Local</v>
      </c>
      <c r="H1336" s="102" t="s">
        <v>31</v>
      </c>
      <c r="I1336" s="106">
        <f>IF(G1336="","",IF(G1336="Foreign",VLOOKUP(H1336,Currency!$E$20:$F$33,2,FALSE),1))</f>
        <v>1</v>
      </c>
      <c r="J1336" s="102"/>
      <c r="K1336" s="103">
        <f t="shared" si="101"/>
        <v>0</v>
      </c>
      <c r="L1336" s="104">
        <f t="shared" si="102"/>
        <v>0</v>
      </c>
      <c r="M1336" s="334">
        <f t="shared" si="103"/>
        <v>0</v>
      </c>
    </row>
    <row r="1337" spans="1:13" s="41" customFormat="1" ht="17" customHeight="1">
      <c r="A1337" s="443"/>
      <c r="B1337" s="95">
        <v>1283</v>
      </c>
      <c r="C1337" s="147" t="s">
        <v>1402</v>
      </c>
      <c r="D1337" s="148" t="s">
        <v>1403</v>
      </c>
      <c r="E1337" s="149">
        <v>1</v>
      </c>
      <c r="F1337" s="227" t="s">
        <v>30</v>
      </c>
      <c r="G1337" s="101" t="str">
        <f t="shared" si="100"/>
        <v>Local</v>
      </c>
      <c r="H1337" s="102" t="s">
        <v>31</v>
      </c>
      <c r="I1337" s="106">
        <f>IF(G1337="","",IF(G1337="Foreign",VLOOKUP(H1337,Currency!$E$20:$F$33,2,FALSE),1))</f>
        <v>1</v>
      </c>
      <c r="J1337" s="102"/>
      <c r="K1337" s="103">
        <f t="shared" si="101"/>
        <v>0</v>
      </c>
      <c r="L1337" s="104">
        <f t="shared" si="102"/>
        <v>0</v>
      </c>
      <c r="M1337" s="334">
        <f t="shared" si="103"/>
        <v>0</v>
      </c>
    </row>
    <row r="1338" spans="1:13" s="41" customFormat="1" ht="17" customHeight="1">
      <c r="A1338" s="443"/>
      <c r="B1338" s="95">
        <v>1284</v>
      </c>
      <c r="C1338" s="147" t="s">
        <v>1394</v>
      </c>
      <c r="D1338" s="148" t="s">
        <v>759</v>
      </c>
      <c r="E1338" s="149">
        <v>1</v>
      </c>
      <c r="F1338" s="227" t="s">
        <v>30</v>
      </c>
      <c r="G1338" s="101" t="str">
        <f t="shared" si="100"/>
        <v>Local</v>
      </c>
      <c r="H1338" s="102" t="s">
        <v>31</v>
      </c>
      <c r="I1338" s="106">
        <f>IF(G1338="","",IF(G1338="Foreign",VLOOKUP(H1338,Currency!$E$20:$F$33,2,FALSE),1))</f>
        <v>1</v>
      </c>
      <c r="J1338" s="102"/>
      <c r="K1338" s="103">
        <f t="shared" si="101"/>
        <v>0</v>
      </c>
      <c r="L1338" s="104">
        <f t="shared" si="102"/>
        <v>0</v>
      </c>
      <c r="M1338" s="334">
        <f t="shared" si="103"/>
        <v>0</v>
      </c>
    </row>
    <row r="1339" spans="1:13" s="41" customFormat="1" ht="17" customHeight="1">
      <c r="A1339" s="443"/>
      <c r="B1339" s="95">
        <v>1285</v>
      </c>
      <c r="C1339" s="147" t="s">
        <v>1178</v>
      </c>
      <c r="D1339" s="148" t="s">
        <v>1179</v>
      </c>
      <c r="E1339" s="149">
        <v>1</v>
      </c>
      <c r="F1339" s="227" t="s">
        <v>30</v>
      </c>
      <c r="G1339" s="101" t="str">
        <f t="shared" si="100"/>
        <v>Local</v>
      </c>
      <c r="H1339" s="102" t="s">
        <v>31</v>
      </c>
      <c r="I1339" s="106">
        <f>IF(G1339="","",IF(G1339="Foreign",VLOOKUP(H1339,Currency!$E$20:$F$33,2,FALSE),1))</f>
        <v>1</v>
      </c>
      <c r="J1339" s="102"/>
      <c r="K1339" s="103">
        <f t="shared" si="101"/>
        <v>0</v>
      </c>
      <c r="L1339" s="104">
        <f t="shared" si="102"/>
        <v>0</v>
      </c>
      <c r="M1339" s="334">
        <f t="shared" si="103"/>
        <v>0</v>
      </c>
    </row>
    <row r="1340" spans="1:13" s="41" customFormat="1" ht="17" customHeight="1">
      <c r="A1340" s="443"/>
      <c r="B1340" s="95">
        <v>1286</v>
      </c>
      <c r="C1340" s="147" t="s">
        <v>1404</v>
      </c>
      <c r="D1340" s="148" t="s">
        <v>762</v>
      </c>
      <c r="E1340" s="149">
        <v>1</v>
      </c>
      <c r="F1340" s="227" t="s">
        <v>30</v>
      </c>
      <c r="G1340" s="101" t="str">
        <f t="shared" si="100"/>
        <v>Local</v>
      </c>
      <c r="H1340" s="102" t="s">
        <v>31</v>
      </c>
      <c r="I1340" s="106">
        <f>IF(G1340="","",IF(G1340="Foreign",VLOOKUP(H1340,Currency!$E$20:$F$33,2,FALSE),1))</f>
        <v>1</v>
      </c>
      <c r="J1340" s="102"/>
      <c r="K1340" s="103">
        <f t="shared" si="101"/>
        <v>0</v>
      </c>
      <c r="L1340" s="104">
        <f t="shared" si="102"/>
        <v>0</v>
      </c>
      <c r="M1340" s="334">
        <f t="shared" si="103"/>
        <v>0</v>
      </c>
    </row>
    <row r="1341" spans="1:13" s="41" customFormat="1" ht="17" customHeight="1">
      <c r="A1341" s="443"/>
      <c r="B1341" s="95">
        <v>1287</v>
      </c>
      <c r="C1341" s="147" t="s">
        <v>745</v>
      </c>
      <c r="D1341" s="148" t="s">
        <v>1169</v>
      </c>
      <c r="E1341" s="149">
        <v>1</v>
      </c>
      <c r="F1341" s="227" t="s">
        <v>30</v>
      </c>
      <c r="G1341" s="101" t="str">
        <f t="shared" si="100"/>
        <v>Local</v>
      </c>
      <c r="H1341" s="102" t="s">
        <v>31</v>
      </c>
      <c r="I1341" s="106">
        <f>IF(G1341="","",IF(G1341="Foreign",VLOOKUP(H1341,Currency!$E$20:$F$33,2,FALSE),1))</f>
        <v>1</v>
      </c>
      <c r="J1341" s="102"/>
      <c r="K1341" s="103">
        <f t="shared" si="101"/>
        <v>0</v>
      </c>
      <c r="L1341" s="104">
        <f t="shared" si="102"/>
        <v>0</v>
      </c>
      <c r="M1341" s="334">
        <f t="shared" si="103"/>
        <v>0</v>
      </c>
    </row>
    <row r="1342" spans="1:13" s="41" customFormat="1" ht="17" customHeight="1">
      <c r="A1342" s="443"/>
      <c r="B1342" s="95">
        <v>1288</v>
      </c>
      <c r="C1342" s="147" t="s">
        <v>746</v>
      </c>
      <c r="D1342" s="148" t="s">
        <v>747</v>
      </c>
      <c r="E1342" s="149">
        <v>1</v>
      </c>
      <c r="F1342" s="227" t="s">
        <v>30</v>
      </c>
      <c r="G1342" s="101" t="str">
        <f t="shared" si="100"/>
        <v>Local</v>
      </c>
      <c r="H1342" s="102" t="s">
        <v>31</v>
      </c>
      <c r="I1342" s="106">
        <f>IF(G1342="","",IF(G1342="Foreign",VLOOKUP(H1342,Currency!$E$20:$F$33,2,FALSE),1))</f>
        <v>1</v>
      </c>
      <c r="J1342" s="102"/>
      <c r="K1342" s="103">
        <f t="shared" si="101"/>
        <v>0</v>
      </c>
      <c r="L1342" s="104">
        <f t="shared" si="102"/>
        <v>0</v>
      </c>
      <c r="M1342" s="334">
        <f t="shared" si="103"/>
        <v>0</v>
      </c>
    </row>
    <row r="1343" spans="1:13" s="41" customFormat="1" ht="17" customHeight="1">
      <c r="A1343" s="443"/>
      <c r="B1343" s="95">
        <v>1289</v>
      </c>
      <c r="C1343" s="147" t="s">
        <v>748</v>
      </c>
      <c r="D1343" s="148" t="s">
        <v>749</v>
      </c>
      <c r="E1343" s="149">
        <v>1</v>
      </c>
      <c r="F1343" s="227" t="s">
        <v>30</v>
      </c>
      <c r="G1343" s="101" t="str">
        <f t="shared" si="100"/>
        <v>Local</v>
      </c>
      <c r="H1343" s="102" t="s">
        <v>31</v>
      </c>
      <c r="I1343" s="106">
        <f>IF(G1343="","",IF(G1343="Foreign",VLOOKUP(H1343,Currency!$E$20:$F$33,2,FALSE),1))</f>
        <v>1</v>
      </c>
      <c r="J1343" s="102"/>
      <c r="K1343" s="103">
        <f t="shared" si="101"/>
        <v>0</v>
      </c>
      <c r="L1343" s="104">
        <f t="shared" si="102"/>
        <v>0</v>
      </c>
      <c r="M1343" s="334">
        <f t="shared" si="103"/>
        <v>0</v>
      </c>
    </row>
    <row r="1344" spans="1:13" s="41" customFormat="1" ht="17" customHeight="1">
      <c r="A1344" s="443"/>
      <c r="B1344" s="95">
        <v>1290</v>
      </c>
      <c r="C1344" s="147" t="s">
        <v>382</v>
      </c>
      <c r="D1344" s="148" t="s">
        <v>383</v>
      </c>
      <c r="E1344" s="149">
        <v>1</v>
      </c>
      <c r="F1344" s="227" t="s">
        <v>30</v>
      </c>
      <c r="G1344" s="101" t="str">
        <f t="shared" si="100"/>
        <v>Local</v>
      </c>
      <c r="H1344" s="102" t="s">
        <v>31</v>
      </c>
      <c r="I1344" s="106">
        <f>IF(G1344="","",IF(G1344="Foreign",VLOOKUP(H1344,Currency!$E$20:$F$33,2,FALSE),1))</f>
        <v>1</v>
      </c>
      <c r="J1344" s="102"/>
      <c r="K1344" s="103">
        <f t="shared" si="101"/>
        <v>0</v>
      </c>
      <c r="L1344" s="104">
        <f t="shared" si="102"/>
        <v>0</v>
      </c>
      <c r="M1344" s="334">
        <f t="shared" si="103"/>
        <v>0</v>
      </c>
    </row>
    <row r="1345" spans="1:13" s="41" customFormat="1" ht="17" customHeight="1">
      <c r="A1345" s="443"/>
      <c r="B1345" s="95">
        <v>1291</v>
      </c>
      <c r="C1345" s="151" t="s">
        <v>1405</v>
      </c>
      <c r="D1345" s="148" t="s">
        <v>1406</v>
      </c>
      <c r="E1345" s="149">
        <v>1</v>
      </c>
      <c r="F1345" s="227" t="s">
        <v>30</v>
      </c>
      <c r="G1345" s="101" t="str">
        <f t="shared" si="100"/>
        <v>Local</v>
      </c>
      <c r="H1345" s="102" t="s">
        <v>31</v>
      </c>
      <c r="I1345" s="106">
        <f>IF(G1345="","",IF(G1345="Foreign",VLOOKUP(H1345,Currency!$E$20:$F$33,2,FALSE),1))</f>
        <v>1</v>
      </c>
      <c r="J1345" s="102"/>
      <c r="K1345" s="103">
        <f t="shared" si="101"/>
        <v>0</v>
      </c>
      <c r="L1345" s="104">
        <f t="shared" si="102"/>
        <v>0</v>
      </c>
      <c r="M1345" s="334">
        <f t="shared" si="103"/>
        <v>0</v>
      </c>
    </row>
    <row r="1346" spans="1:13" s="41" customFormat="1" ht="17" customHeight="1">
      <c r="A1346" s="443"/>
      <c r="B1346" s="95">
        <v>1292</v>
      </c>
      <c r="C1346" s="147" t="s">
        <v>1407</v>
      </c>
      <c r="D1346" s="148" t="s">
        <v>1408</v>
      </c>
      <c r="E1346" s="149">
        <v>1</v>
      </c>
      <c r="F1346" s="227" t="s">
        <v>30</v>
      </c>
      <c r="G1346" s="101" t="str">
        <f t="shared" si="100"/>
        <v>Local</v>
      </c>
      <c r="H1346" s="102" t="s">
        <v>31</v>
      </c>
      <c r="I1346" s="106">
        <f>IF(G1346="","",IF(G1346="Foreign",VLOOKUP(H1346,Currency!$E$20:$F$33,2,FALSE),1))</f>
        <v>1</v>
      </c>
      <c r="J1346" s="102"/>
      <c r="K1346" s="103">
        <f t="shared" si="101"/>
        <v>0</v>
      </c>
      <c r="L1346" s="104">
        <f t="shared" si="102"/>
        <v>0</v>
      </c>
      <c r="M1346" s="334">
        <f t="shared" si="103"/>
        <v>0</v>
      </c>
    </row>
    <row r="1347" spans="1:13" s="41" customFormat="1" ht="17" customHeight="1">
      <c r="A1347" s="443"/>
      <c r="B1347" s="95">
        <v>1293</v>
      </c>
      <c r="C1347" s="147" t="s">
        <v>1351</v>
      </c>
      <c r="D1347" s="148" t="s">
        <v>1352</v>
      </c>
      <c r="E1347" s="149">
        <v>1</v>
      </c>
      <c r="F1347" s="227" t="s">
        <v>30</v>
      </c>
      <c r="G1347" s="101" t="str">
        <f t="shared" si="100"/>
        <v>Local</v>
      </c>
      <c r="H1347" s="102" t="s">
        <v>31</v>
      </c>
      <c r="I1347" s="106">
        <f>IF(G1347="","",IF(G1347="Foreign",VLOOKUP(H1347,Currency!$E$20:$F$33,2,FALSE),1))</f>
        <v>1</v>
      </c>
      <c r="J1347" s="102"/>
      <c r="K1347" s="103">
        <f t="shared" si="101"/>
        <v>0</v>
      </c>
      <c r="L1347" s="104">
        <f t="shared" si="102"/>
        <v>0</v>
      </c>
      <c r="M1347" s="334">
        <f t="shared" si="103"/>
        <v>0</v>
      </c>
    </row>
    <row r="1348" spans="1:13" s="41" customFormat="1" ht="17" customHeight="1">
      <c r="A1348" s="443"/>
      <c r="B1348" s="95">
        <v>1294</v>
      </c>
      <c r="C1348" s="147" t="s">
        <v>1353</v>
      </c>
      <c r="D1348" s="148" t="s">
        <v>1330</v>
      </c>
      <c r="E1348" s="149">
        <v>1</v>
      </c>
      <c r="F1348" s="227" t="s">
        <v>30</v>
      </c>
      <c r="G1348" s="101" t="str">
        <f t="shared" si="100"/>
        <v>Local</v>
      </c>
      <c r="H1348" s="102" t="s">
        <v>31</v>
      </c>
      <c r="I1348" s="106">
        <f>IF(G1348="","",IF(G1348="Foreign",VLOOKUP(H1348,Currency!$E$20:$F$33,2,FALSE),1))</f>
        <v>1</v>
      </c>
      <c r="J1348" s="102"/>
      <c r="K1348" s="103">
        <f t="shared" si="101"/>
        <v>0</v>
      </c>
      <c r="L1348" s="104">
        <f t="shared" si="102"/>
        <v>0</v>
      </c>
      <c r="M1348" s="334">
        <f t="shared" si="103"/>
        <v>0</v>
      </c>
    </row>
    <row r="1349" spans="1:13" s="41" customFormat="1" ht="17" customHeight="1">
      <c r="A1349" s="443"/>
      <c r="B1349" s="95">
        <v>1295</v>
      </c>
      <c r="C1349" s="147" t="s">
        <v>1354</v>
      </c>
      <c r="D1349" s="148" t="s">
        <v>1355</v>
      </c>
      <c r="E1349" s="149">
        <v>1</v>
      </c>
      <c r="F1349" s="227" t="s">
        <v>30</v>
      </c>
      <c r="G1349" s="101" t="str">
        <f t="shared" si="100"/>
        <v>Local</v>
      </c>
      <c r="H1349" s="102" t="s">
        <v>31</v>
      </c>
      <c r="I1349" s="106">
        <f>IF(G1349="","",IF(G1349="Foreign",VLOOKUP(H1349,Currency!$E$20:$F$33,2,FALSE),1))</f>
        <v>1</v>
      </c>
      <c r="J1349" s="102"/>
      <c r="K1349" s="103">
        <f t="shared" si="101"/>
        <v>0</v>
      </c>
      <c r="L1349" s="104">
        <f t="shared" si="102"/>
        <v>0</v>
      </c>
      <c r="M1349" s="334">
        <f t="shared" si="103"/>
        <v>0</v>
      </c>
    </row>
    <row r="1350" spans="1:13" s="41" customFormat="1" ht="17" customHeight="1">
      <c r="A1350" s="443"/>
      <c r="B1350" s="95">
        <v>1296</v>
      </c>
      <c r="C1350" s="147" t="s">
        <v>844</v>
      </c>
      <c r="D1350" s="148" t="s">
        <v>845</v>
      </c>
      <c r="E1350" s="149">
        <v>1</v>
      </c>
      <c r="F1350" s="227" t="s">
        <v>30</v>
      </c>
      <c r="G1350" s="101" t="str">
        <f t="shared" si="100"/>
        <v>Local</v>
      </c>
      <c r="H1350" s="102" t="s">
        <v>31</v>
      </c>
      <c r="I1350" s="106">
        <f>IF(G1350="","",IF(G1350="Foreign",VLOOKUP(H1350,Currency!$E$20:$F$33,2,FALSE),1))</f>
        <v>1</v>
      </c>
      <c r="J1350" s="102"/>
      <c r="K1350" s="103">
        <f t="shared" si="101"/>
        <v>0</v>
      </c>
      <c r="L1350" s="104">
        <f t="shared" si="102"/>
        <v>0</v>
      </c>
      <c r="M1350" s="334">
        <f t="shared" si="103"/>
        <v>0</v>
      </c>
    </row>
    <row r="1351" spans="1:13" s="41" customFormat="1" ht="17" customHeight="1">
      <c r="A1351" s="443"/>
      <c r="B1351" s="95">
        <v>1297</v>
      </c>
      <c r="C1351" s="147" t="s">
        <v>1158</v>
      </c>
      <c r="D1351" s="148" t="s">
        <v>1159</v>
      </c>
      <c r="E1351" s="149">
        <v>1</v>
      </c>
      <c r="F1351" s="227" t="s">
        <v>30</v>
      </c>
      <c r="G1351" s="101" t="str">
        <f t="shared" si="100"/>
        <v>Local</v>
      </c>
      <c r="H1351" s="102" t="s">
        <v>31</v>
      </c>
      <c r="I1351" s="106">
        <f>IF(G1351="","",IF(G1351="Foreign",VLOOKUP(H1351,Currency!$E$20:$F$33,2,FALSE),1))</f>
        <v>1</v>
      </c>
      <c r="J1351" s="102"/>
      <c r="K1351" s="103">
        <f t="shared" si="101"/>
        <v>0</v>
      </c>
      <c r="L1351" s="104">
        <f t="shared" si="102"/>
        <v>0</v>
      </c>
      <c r="M1351" s="334">
        <f t="shared" si="103"/>
        <v>0</v>
      </c>
    </row>
    <row r="1352" spans="1:13" s="41" customFormat="1" ht="17" customHeight="1">
      <c r="A1352" s="443"/>
      <c r="B1352" s="95">
        <v>1298</v>
      </c>
      <c r="C1352" s="147" t="s">
        <v>1333</v>
      </c>
      <c r="D1352" s="148" t="s">
        <v>793</v>
      </c>
      <c r="E1352" s="149">
        <v>1</v>
      </c>
      <c r="F1352" s="227" t="s">
        <v>30</v>
      </c>
      <c r="G1352" s="101" t="str">
        <f t="shared" si="100"/>
        <v>Local</v>
      </c>
      <c r="H1352" s="102" t="s">
        <v>31</v>
      </c>
      <c r="I1352" s="106">
        <f>IF(G1352="","",IF(G1352="Foreign",VLOOKUP(H1352,Currency!$E$20:$F$33,2,FALSE),1))</f>
        <v>1</v>
      </c>
      <c r="J1352" s="102"/>
      <c r="K1352" s="103">
        <f t="shared" si="101"/>
        <v>0</v>
      </c>
      <c r="L1352" s="104">
        <f t="shared" si="102"/>
        <v>0</v>
      </c>
      <c r="M1352" s="334">
        <f t="shared" si="103"/>
        <v>0</v>
      </c>
    </row>
    <row r="1353" spans="1:13" s="41" customFormat="1" ht="17" customHeight="1">
      <c r="A1353" s="443"/>
      <c r="B1353" s="95">
        <v>1299</v>
      </c>
      <c r="C1353" s="147" t="s">
        <v>1356</v>
      </c>
      <c r="D1353" s="148" t="s">
        <v>1357</v>
      </c>
      <c r="E1353" s="149">
        <v>1</v>
      </c>
      <c r="F1353" s="227" t="s">
        <v>30</v>
      </c>
      <c r="G1353" s="101" t="str">
        <f t="shared" ref="G1353:G1416" si="104">IF(H1353="","",IF(H1353="ZAR","Local","Foreign"))</f>
        <v>Local</v>
      </c>
      <c r="H1353" s="102" t="s">
        <v>31</v>
      </c>
      <c r="I1353" s="106">
        <f>IF(G1353="","",IF(G1353="Foreign",VLOOKUP(H1353,Currency!$E$20:$F$33,2,FALSE),1))</f>
        <v>1</v>
      </c>
      <c r="J1353" s="102"/>
      <c r="K1353" s="103">
        <f t="shared" ref="K1353:K1416" si="105">J1353*$I1353</f>
        <v>0</v>
      </c>
      <c r="L1353" s="104">
        <f t="shared" ref="L1353:L1416" si="106">J1353*$E1353</f>
        <v>0</v>
      </c>
      <c r="M1353" s="334">
        <f t="shared" ref="M1353:M1416" si="107">K1353*$E1353</f>
        <v>0</v>
      </c>
    </row>
    <row r="1354" spans="1:13" s="41" customFormat="1" ht="17" customHeight="1">
      <c r="A1354" s="443"/>
      <c r="B1354" s="95">
        <v>1300</v>
      </c>
      <c r="C1354" s="147" t="s">
        <v>1358</v>
      </c>
      <c r="D1354" s="148" t="s">
        <v>1359</v>
      </c>
      <c r="E1354" s="149">
        <v>2</v>
      </c>
      <c r="F1354" s="227" t="s">
        <v>30</v>
      </c>
      <c r="G1354" s="101" t="str">
        <f t="shared" si="104"/>
        <v>Local</v>
      </c>
      <c r="H1354" s="102" t="s">
        <v>31</v>
      </c>
      <c r="I1354" s="106">
        <f>IF(G1354="","",IF(G1354="Foreign",VLOOKUP(H1354,Currency!$E$20:$F$33,2,FALSE),1))</f>
        <v>1</v>
      </c>
      <c r="J1354" s="102"/>
      <c r="K1354" s="103">
        <f t="shared" si="105"/>
        <v>0</v>
      </c>
      <c r="L1354" s="104">
        <f t="shared" si="106"/>
        <v>0</v>
      </c>
      <c r="M1354" s="334">
        <f t="shared" si="107"/>
        <v>0</v>
      </c>
    </row>
    <row r="1355" spans="1:13" s="41" customFormat="1" ht="17" customHeight="1">
      <c r="A1355" s="443"/>
      <c r="B1355" s="95">
        <v>1301</v>
      </c>
      <c r="C1355" s="147" t="s">
        <v>743</v>
      </c>
      <c r="D1355" s="148" t="s">
        <v>744</v>
      </c>
      <c r="E1355" s="149">
        <v>1</v>
      </c>
      <c r="F1355" s="227" t="s">
        <v>30</v>
      </c>
      <c r="G1355" s="101" t="str">
        <f t="shared" si="104"/>
        <v>Local</v>
      </c>
      <c r="H1355" s="102" t="s">
        <v>31</v>
      </c>
      <c r="I1355" s="106">
        <f>IF(G1355="","",IF(G1355="Foreign",VLOOKUP(H1355,Currency!$E$20:$F$33,2,FALSE),1))</f>
        <v>1</v>
      </c>
      <c r="J1355" s="102"/>
      <c r="K1355" s="103">
        <f t="shared" si="105"/>
        <v>0</v>
      </c>
      <c r="L1355" s="104">
        <f t="shared" si="106"/>
        <v>0</v>
      </c>
      <c r="M1355" s="334">
        <f t="shared" si="107"/>
        <v>0</v>
      </c>
    </row>
    <row r="1356" spans="1:13" s="41" customFormat="1" ht="17" customHeight="1">
      <c r="A1356" s="443"/>
      <c r="B1356" s="95">
        <v>1302</v>
      </c>
      <c r="C1356" s="147" t="s">
        <v>1402</v>
      </c>
      <c r="D1356" s="148" t="s">
        <v>1403</v>
      </c>
      <c r="E1356" s="149">
        <v>1</v>
      </c>
      <c r="F1356" s="227" t="s">
        <v>30</v>
      </c>
      <c r="G1356" s="101" t="str">
        <f t="shared" si="104"/>
        <v>Local</v>
      </c>
      <c r="H1356" s="102" t="s">
        <v>31</v>
      </c>
      <c r="I1356" s="106">
        <f>IF(G1356="","",IF(G1356="Foreign",VLOOKUP(H1356,Currency!$E$20:$F$33,2,FALSE),1))</f>
        <v>1</v>
      </c>
      <c r="J1356" s="102"/>
      <c r="K1356" s="103">
        <f t="shared" si="105"/>
        <v>0</v>
      </c>
      <c r="L1356" s="104">
        <f t="shared" si="106"/>
        <v>0</v>
      </c>
      <c r="M1356" s="334">
        <f t="shared" si="107"/>
        <v>0</v>
      </c>
    </row>
    <row r="1357" spans="1:13" s="41" customFormat="1" ht="17" customHeight="1">
      <c r="A1357" s="443"/>
      <c r="B1357" s="95">
        <v>1303</v>
      </c>
      <c r="C1357" s="147" t="s">
        <v>1394</v>
      </c>
      <c r="D1357" s="148" t="s">
        <v>759</v>
      </c>
      <c r="E1357" s="149">
        <v>1</v>
      </c>
      <c r="F1357" s="227" t="s">
        <v>30</v>
      </c>
      <c r="G1357" s="101" t="str">
        <f t="shared" si="104"/>
        <v>Local</v>
      </c>
      <c r="H1357" s="102" t="s">
        <v>31</v>
      </c>
      <c r="I1357" s="106">
        <f>IF(G1357="","",IF(G1357="Foreign",VLOOKUP(H1357,Currency!$E$20:$F$33,2,FALSE),1))</f>
        <v>1</v>
      </c>
      <c r="J1357" s="102"/>
      <c r="K1357" s="103">
        <f t="shared" si="105"/>
        <v>0</v>
      </c>
      <c r="L1357" s="104">
        <f t="shared" si="106"/>
        <v>0</v>
      </c>
      <c r="M1357" s="334">
        <f t="shared" si="107"/>
        <v>0</v>
      </c>
    </row>
    <row r="1358" spans="1:13" s="41" customFormat="1" ht="17" customHeight="1">
      <c r="A1358" s="443"/>
      <c r="B1358" s="95">
        <v>1304</v>
      </c>
      <c r="C1358" s="147" t="s">
        <v>1178</v>
      </c>
      <c r="D1358" s="148" t="s">
        <v>1179</v>
      </c>
      <c r="E1358" s="149">
        <v>1</v>
      </c>
      <c r="F1358" s="227" t="s">
        <v>30</v>
      </c>
      <c r="G1358" s="101" t="str">
        <f t="shared" si="104"/>
        <v>Local</v>
      </c>
      <c r="H1358" s="102" t="s">
        <v>31</v>
      </c>
      <c r="I1358" s="106">
        <f>IF(G1358="","",IF(G1358="Foreign",VLOOKUP(H1358,Currency!$E$20:$F$33,2,FALSE),1))</f>
        <v>1</v>
      </c>
      <c r="J1358" s="102"/>
      <c r="K1358" s="103">
        <f t="shared" si="105"/>
        <v>0</v>
      </c>
      <c r="L1358" s="104">
        <f t="shared" si="106"/>
        <v>0</v>
      </c>
      <c r="M1358" s="334">
        <f t="shared" si="107"/>
        <v>0</v>
      </c>
    </row>
    <row r="1359" spans="1:13" s="41" customFormat="1" ht="17" customHeight="1">
      <c r="A1359" s="443"/>
      <c r="B1359" s="95">
        <v>1305</v>
      </c>
      <c r="C1359" s="147" t="s">
        <v>1404</v>
      </c>
      <c r="D1359" s="148" t="s">
        <v>762</v>
      </c>
      <c r="E1359" s="149">
        <v>1</v>
      </c>
      <c r="F1359" s="227" t="s">
        <v>30</v>
      </c>
      <c r="G1359" s="101" t="str">
        <f t="shared" si="104"/>
        <v>Local</v>
      </c>
      <c r="H1359" s="102" t="s">
        <v>31</v>
      </c>
      <c r="I1359" s="106">
        <f>IF(G1359="","",IF(G1359="Foreign",VLOOKUP(H1359,Currency!$E$20:$F$33,2,FALSE),1))</f>
        <v>1</v>
      </c>
      <c r="J1359" s="102"/>
      <c r="K1359" s="103">
        <f t="shared" si="105"/>
        <v>0</v>
      </c>
      <c r="L1359" s="104">
        <f t="shared" si="106"/>
        <v>0</v>
      </c>
      <c r="M1359" s="334">
        <f t="shared" si="107"/>
        <v>0</v>
      </c>
    </row>
    <row r="1360" spans="1:13" s="41" customFormat="1" ht="17" customHeight="1">
      <c r="A1360" s="443"/>
      <c r="B1360" s="95">
        <v>1306</v>
      </c>
      <c r="C1360" s="147" t="s">
        <v>745</v>
      </c>
      <c r="D1360" s="148" t="s">
        <v>1169</v>
      </c>
      <c r="E1360" s="149">
        <v>1</v>
      </c>
      <c r="F1360" s="227" t="s">
        <v>30</v>
      </c>
      <c r="G1360" s="101" t="str">
        <f t="shared" si="104"/>
        <v>Local</v>
      </c>
      <c r="H1360" s="102" t="s">
        <v>31</v>
      </c>
      <c r="I1360" s="106">
        <f>IF(G1360="","",IF(G1360="Foreign",VLOOKUP(H1360,Currency!$E$20:$F$33,2,FALSE),1))</f>
        <v>1</v>
      </c>
      <c r="J1360" s="102"/>
      <c r="K1360" s="103">
        <f t="shared" si="105"/>
        <v>0</v>
      </c>
      <c r="L1360" s="104">
        <f t="shared" si="106"/>
        <v>0</v>
      </c>
      <c r="M1360" s="334">
        <f t="shared" si="107"/>
        <v>0</v>
      </c>
    </row>
    <row r="1361" spans="1:13" s="41" customFormat="1" ht="17" customHeight="1">
      <c r="A1361" s="443"/>
      <c r="B1361" s="95">
        <v>1307</v>
      </c>
      <c r="C1361" s="147" t="s">
        <v>746</v>
      </c>
      <c r="D1361" s="148" t="s">
        <v>747</v>
      </c>
      <c r="E1361" s="149">
        <v>1</v>
      </c>
      <c r="F1361" s="227" t="s">
        <v>30</v>
      </c>
      <c r="G1361" s="101" t="str">
        <f t="shared" si="104"/>
        <v>Local</v>
      </c>
      <c r="H1361" s="102" t="s">
        <v>31</v>
      </c>
      <c r="I1361" s="106">
        <f>IF(G1361="","",IF(G1361="Foreign",VLOOKUP(H1361,Currency!$E$20:$F$33,2,FALSE),1))</f>
        <v>1</v>
      </c>
      <c r="J1361" s="102"/>
      <c r="K1361" s="103">
        <f t="shared" si="105"/>
        <v>0</v>
      </c>
      <c r="L1361" s="104">
        <f t="shared" si="106"/>
        <v>0</v>
      </c>
      <c r="M1361" s="334">
        <f t="shared" si="107"/>
        <v>0</v>
      </c>
    </row>
    <row r="1362" spans="1:13" s="41" customFormat="1" ht="17" customHeight="1">
      <c r="A1362" s="443"/>
      <c r="B1362" s="95">
        <v>1308</v>
      </c>
      <c r="C1362" s="147" t="s">
        <v>748</v>
      </c>
      <c r="D1362" s="148" t="s">
        <v>749</v>
      </c>
      <c r="E1362" s="149">
        <v>1</v>
      </c>
      <c r="F1362" s="227" t="s">
        <v>30</v>
      </c>
      <c r="G1362" s="101" t="str">
        <f t="shared" si="104"/>
        <v>Local</v>
      </c>
      <c r="H1362" s="102" t="s">
        <v>31</v>
      </c>
      <c r="I1362" s="106">
        <f>IF(G1362="","",IF(G1362="Foreign",VLOOKUP(H1362,Currency!$E$20:$F$33,2,FALSE),1))</f>
        <v>1</v>
      </c>
      <c r="J1362" s="102"/>
      <c r="K1362" s="103">
        <f t="shared" si="105"/>
        <v>0</v>
      </c>
      <c r="L1362" s="104">
        <f t="shared" si="106"/>
        <v>0</v>
      </c>
      <c r="M1362" s="334">
        <f t="shared" si="107"/>
        <v>0</v>
      </c>
    </row>
    <row r="1363" spans="1:13" s="41" customFormat="1" ht="17" customHeight="1">
      <c r="A1363" s="443"/>
      <c r="B1363" s="95">
        <v>1309</v>
      </c>
      <c r="C1363" s="147" t="s">
        <v>382</v>
      </c>
      <c r="D1363" s="148" t="s">
        <v>383</v>
      </c>
      <c r="E1363" s="149">
        <v>1</v>
      </c>
      <c r="F1363" s="227" t="s">
        <v>30</v>
      </c>
      <c r="G1363" s="101" t="str">
        <f t="shared" si="104"/>
        <v>Local</v>
      </c>
      <c r="H1363" s="102" t="s">
        <v>31</v>
      </c>
      <c r="I1363" s="106">
        <f>IF(G1363="","",IF(G1363="Foreign",VLOOKUP(H1363,Currency!$E$20:$F$33,2,FALSE),1))</f>
        <v>1</v>
      </c>
      <c r="J1363" s="102"/>
      <c r="K1363" s="103">
        <f t="shared" si="105"/>
        <v>0</v>
      </c>
      <c r="L1363" s="104">
        <f t="shared" si="106"/>
        <v>0</v>
      </c>
      <c r="M1363" s="334">
        <f t="shared" si="107"/>
        <v>0</v>
      </c>
    </row>
    <row r="1364" spans="1:13" s="41" customFormat="1" ht="17" customHeight="1">
      <c r="A1364" s="443"/>
      <c r="B1364" s="95">
        <v>1310</v>
      </c>
      <c r="C1364" s="151" t="s">
        <v>1409</v>
      </c>
      <c r="D1364" s="148" t="s">
        <v>1410</v>
      </c>
      <c r="E1364" s="149">
        <v>1</v>
      </c>
      <c r="F1364" s="227" t="s">
        <v>30</v>
      </c>
      <c r="G1364" s="101" t="str">
        <f t="shared" si="104"/>
        <v>Local</v>
      </c>
      <c r="H1364" s="102" t="s">
        <v>31</v>
      </c>
      <c r="I1364" s="106">
        <f>IF(G1364="","",IF(G1364="Foreign",VLOOKUP(H1364,Currency!$E$20:$F$33,2,FALSE),1))</f>
        <v>1</v>
      </c>
      <c r="J1364" s="102"/>
      <c r="K1364" s="103">
        <f t="shared" si="105"/>
        <v>0</v>
      </c>
      <c r="L1364" s="104">
        <f t="shared" si="106"/>
        <v>0</v>
      </c>
      <c r="M1364" s="334">
        <f t="shared" si="107"/>
        <v>0</v>
      </c>
    </row>
    <row r="1365" spans="1:13" s="41" customFormat="1" ht="17" customHeight="1">
      <c r="A1365" s="443"/>
      <c r="B1365" s="95">
        <v>1311</v>
      </c>
      <c r="C1365" s="147" t="s">
        <v>1411</v>
      </c>
      <c r="D1365" s="148" t="s">
        <v>1412</v>
      </c>
      <c r="E1365" s="149">
        <v>1</v>
      </c>
      <c r="F1365" s="227" t="s">
        <v>30</v>
      </c>
      <c r="G1365" s="101" t="str">
        <f t="shared" si="104"/>
        <v>Local</v>
      </c>
      <c r="H1365" s="102" t="s">
        <v>31</v>
      </c>
      <c r="I1365" s="106">
        <f>IF(G1365="","",IF(G1365="Foreign",VLOOKUP(H1365,Currency!$E$20:$F$33,2,FALSE),1))</f>
        <v>1</v>
      </c>
      <c r="J1365" s="102"/>
      <c r="K1365" s="103">
        <f t="shared" si="105"/>
        <v>0</v>
      </c>
      <c r="L1365" s="104">
        <f t="shared" si="106"/>
        <v>0</v>
      </c>
      <c r="M1365" s="334">
        <f t="shared" si="107"/>
        <v>0</v>
      </c>
    </row>
    <row r="1366" spans="1:13" s="41" customFormat="1" ht="17" customHeight="1">
      <c r="A1366" s="443"/>
      <c r="B1366" s="95">
        <v>1312</v>
      </c>
      <c r="C1366" s="147" t="s">
        <v>1327</v>
      </c>
      <c r="D1366" s="148" t="s">
        <v>1328</v>
      </c>
      <c r="E1366" s="149">
        <v>1</v>
      </c>
      <c r="F1366" s="227" t="s">
        <v>30</v>
      </c>
      <c r="G1366" s="101" t="str">
        <f t="shared" si="104"/>
        <v>Local</v>
      </c>
      <c r="H1366" s="102" t="s">
        <v>31</v>
      </c>
      <c r="I1366" s="106">
        <f>IF(G1366="","",IF(G1366="Foreign",VLOOKUP(H1366,Currency!$E$20:$F$33,2,FALSE),1))</f>
        <v>1</v>
      </c>
      <c r="J1366" s="102"/>
      <c r="K1366" s="103">
        <f t="shared" si="105"/>
        <v>0</v>
      </c>
      <c r="L1366" s="104">
        <f t="shared" si="106"/>
        <v>0</v>
      </c>
      <c r="M1366" s="334">
        <f t="shared" si="107"/>
        <v>0</v>
      </c>
    </row>
    <row r="1367" spans="1:13" s="41" customFormat="1" ht="17" customHeight="1">
      <c r="A1367" s="443"/>
      <c r="B1367" s="95">
        <v>1313</v>
      </c>
      <c r="C1367" s="147" t="s">
        <v>1329</v>
      </c>
      <c r="D1367" s="148" t="s">
        <v>1330</v>
      </c>
      <c r="E1367" s="149">
        <v>1</v>
      </c>
      <c r="F1367" s="227" t="s">
        <v>30</v>
      </c>
      <c r="G1367" s="101" t="str">
        <f t="shared" si="104"/>
        <v>Local</v>
      </c>
      <c r="H1367" s="102" t="s">
        <v>31</v>
      </c>
      <c r="I1367" s="106">
        <f>IF(G1367="","",IF(G1367="Foreign",VLOOKUP(H1367,Currency!$E$20:$F$33,2,FALSE),1))</f>
        <v>1</v>
      </c>
      <c r="J1367" s="102"/>
      <c r="K1367" s="103">
        <f t="shared" si="105"/>
        <v>0</v>
      </c>
      <c r="L1367" s="104">
        <f t="shared" si="106"/>
        <v>0</v>
      </c>
      <c r="M1367" s="334">
        <f t="shared" si="107"/>
        <v>0</v>
      </c>
    </row>
    <row r="1368" spans="1:13" s="41" customFormat="1" ht="17" customHeight="1">
      <c r="A1368" s="443"/>
      <c r="B1368" s="95">
        <v>1314</v>
      </c>
      <c r="C1368" s="147" t="s">
        <v>1331</v>
      </c>
      <c r="D1368" s="148" t="s">
        <v>1332</v>
      </c>
      <c r="E1368" s="149">
        <v>1</v>
      </c>
      <c r="F1368" s="227" t="s">
        <v>30</v>
      </c>
      <c r="G1368" s="101" t="str">
        <f t="shared" si="104"/>
        <v>Local</v>
      </c>
      <c r="H1368" s="102" t="s">
        <v>31</v>
      </c>
      <c r="I1368" s="106">
        <f>IF(G1368="","",IF(G1368="Foreign",VLOOKUP(H1368,Currency!$E$20:$F$33,2,FALSE),1))</f>
        <v>1</v>
      </c>
      <c r="J1368" s="102"/>
      <c r="K1368" s="103">
        <f t="shared" si="105"/>
        <v>0</v>
      </c>
      <c r="L1368" s="104">
        <f t="shared" si="106"/>
        <v>0</v>
      </c>
      <c r="M1368" s="334">
        <f t="shared" si="107"/>
        <v>0</v>
      </c>
    </row>
    <row r="1369" spans="1:13" s="41" customFormat="1" ht="17" customHeight="1">
      <c r="A1369" s="443"/>
      <c r="B1369" s="95">
        <v>1315</v>
      </c>
      <c r="C1369" s="147" t="s">
        <v>848</v>
      </c>
      <c r="D1369" s="148" t="s">
        <v>849</v>
      </c>
      <c r="E1369" s="149">
        <v>1</v>
      </c>
      <c r="F1369" s="227" t="s">
        <v>30</v>
      </c>
      <c r="G1369" s="101" t="str">
        <f t="shared" si="104"/>
        <v>Local</v>
      </c>
      <c r="H1369" s="102" t="s">
        <v>31</v>
      </c>
      <c r="I1369" s="106">
        <f>IF(G1369="","",IF(G1369="Foreign",VLOOKUP(H1369,Currency!$E$20:$F$33,2,FALSE),1))</f>
        <v>1</v>
      </c>
      <c r="J1369" s="102"/>
      <c r="K1369" s="103">
        <f t="shared" si="105"/>
        <v>0</v>
      </c>
      <c r="L1369" s="104">
        <f t="shared" si="106"/>
        <v>0</v>
      </c>
      <c r="M1369" s="334">
        <f t="shared" si="107"/>
        <v>0</v>
      </c>
    </row>
    <row r="1370" spans="1:13" s="41" customFormat="1" ht="17" customHeight="1">
      <c r="A1370" s="443"/>
      <c r="B1370" s="95">
        <v>1316</v>
      </c>
      <c r="C1370" s="147" t="s">
        <v>1157</v>
      </c>
      <c r="D1370" s="148" t="s">
        <v>851</v>
      </c>
      <c r="E1370" s="149">
        <v>1</v>
      </c>
      <c r="F1370" s="227" t="s">
        <v>30</v>
      </c>
      <c r="G1370" s="101" t="str">
        <f t="shared" si="104"/>
        <v>Local</v>
      </c>
      <c r="H1370" s="102" t="s">
        <v>31</v>
      </c>
      <c r="I1370" s="106">
        <f>IF(G1370="","",IF(G1370="Foreign",VLOOKUP(H1370,Currency!$E$20:$F$33,2,FALSE),1))</f>
        <v>1</v>
      </c>
      <c r="J1370" s="102"/>
      <c r="K1370" s="103">
        <f t="shared" si="105"/>
        <v>0</v>
      </c>
      <c r="L1370" s="104">
        <f t="shared" si="106"/>
        <v>0</v>
      </c>
      <c r="M1370" s="334">
        <f t="shared" si="107"/>
        <v>0</v>
      </c>
    </row>
    <row r="1371" spans="1:13" s="41" customFormat="1" ht="17" customHeight="1">
      <c r="A1371" s="443"/>
      <c r="B1371" s="95">
        <v>1317</v>
      </c>
      <c r="C1371" s="147" t="s">
        <v>844</v>
      </c>
      <c r="D1371" s="148" t="s">
        <v>845</v>
      </c>
      <c r="E1371" s="149">
        <v>1</v>
      </c>
      <c r="F1371" s="227" t="s">
        <v>30</v>
      </c>
      <c r="G1371" s="101" t="str">
        <f t="shared" si="104"/>
        <v>Local</v>
      </c>
      <c r="H1371" s="102" t="s">
        <v>31</v>
      </c>
      <c r="I1371" s="106">
        <f>IF(G1371="","",IF(G1371="Foreign",VLOOKUP(H1371,Currency!$E$20:$F$33,2,FALSE),1))</f>
        <v>1</v>
      </c>
      <c r="J1371" s="102"/>
      <c r="K1371" s="103">
        <f t="shared" si="105"/>
        <v>0</v>
      </c>
      <c r="L1371" s="104">
        <f t="shared" si="106"/>
        <v>0</v>
      </c>
      <c r="M1371" s="334">
        <f t="shared" si="107"/>
        <v>0</v>
      </c>
    </row>
    <row r="1372" spans="1:13" s="41" customFormat="1" ht="17" customHeight="1">
      <c r="A1372" s="443"/>
      <c r="B1372" s="95">
        <v>1318</v>
      </c>
      <c r="C1372" s="147" t="s">
        <v>1158</v>
      </c>
      <c r="D1372" s="148" t="s">
        <v>1159</v>
      </c>
      <c r="E1372" s="149">
        <v>1</v>
      </c>
      <c r="F1372" s="227" t="s">
        <v>30</v>
      </c>
      <c r="G1372" s="101" t="str">
        <f t="shared" si="104"/>
        <v>Local</v>
      </c>
      <c r="H1372" s="102" t="s">
        <v>31</v>
      </c>
      <c r="I1372" s="106">
        <f>IF(G1372="","",IF(G1372="Foreign",VLOOKUP(H1372,Currency!$E$20:$F$33,2,FALSE),1))</f>
        <v>1</v>
      </c>
      <c r="J1372" s="102"/>
      <c r="K1372" s="103">
        <f t="shared" si="105"/>
        <v>0</v>
      </c>
      <c r="L1372" s="104">
        <f t="shared" si="106"/>
        <v>0</v>
      </c>
      <c r="M1372" s="334">
        <f t="shared" si="107"/>
        <v>0</v>
      </c>
    </row>
    <row r="1373" spans="1:13" s="41" customFormat="1" ht="17" customHeight="1">
      <c r="A1373" s="443"/>
      <c r="B1373" s="95">
        <v>1319</v>
      </c>
      <c r="C1373" s="147" t="s">
        <v>1333</v>
      </c>
      <c r="D1373" s="148" t="s">
        <v>793</v>
      </c>
      <c r="E1373" s="149">
        <v>1</v>
      </c>
      <c r="F1373" s="227" t="s">
        <v>30</v>
      </c>
      <c r="G1373" s="101" t="str">
        <f t="shared" si="104"/>
        <v>Local</v>
      </c>
      <c r="H1373" s="102" t="s">
        <v>31</v>
      </c>
      <c r="I1373" s="106">
        <f>IF(G1373="","",IF(G1373="Foreign",VLOOKUP(H1373,Currency!$E$20:$F$33,2,FALSE),1))</f>
        <v>1</v>
      </c>
      <c r="J1373" s="102"/>
      <c r="K1373" s="103">
        <f t="shared" si="105"/>
        <v>0</v>
      </c>
      <c r="L1373" s="104">
        <f t="shared" si="106"/>
        <v>0</v>
      </c>
      <c r="M1373" s="334">
        <f t="shared" si="107"/>
        <v>0</v>
      </c>
    </row>
    <row r="1374" spans="1:13" s="41" customFormat="1" ht="17" customHeight="1">
      <c r="A1374" s="443"/>
      <c r="B1374" s="95">
        <v>1320</v>
      </c>
      <c r="C1374" s="147" t="s">
        <v>1334</v>
      </c>
      <c r="D1374" s="148" t="s">
        <v>1335</v>
      </c>
      <c r="E1374" s="149">
        <v>1</v>
      </c>
      <c r="F1374" s="227" t="s">
        <v>30</v>
      </c>
      <c r="G1374" s="101" t="str">
        <f t="shared" si="104"/>
        <v>Local</v>
      </c>
      <c r="H1374" s="102" t="s">
        <v>31</v>
      </c>
      <c r="I1374" s="106">
        <f>IF(G1374="","",IF(G1374="Foreign",VLOOKUP(H1374,Currency!$E$20:$F$33,2,FALSE),1))</f>
        <v>1</v>
      </c>
      <c r="J1374" s="102"/>
      <c r="K1374" s="103">
        <f t="shared" si="105"/>
        <v>0</v>
      </c>
      <c r="L1374" s="104">
        <f t="shared" si="106"/>
        <v>0</v>
      </c>
      <c r="M1374" s="334">
        <f t="shared" si="107"/>
        <v>0</v>
      </c>
    </row>
    <row r="1375" spans="1:13" s="41" customFormat="1" ht="17" customHeight="1">
      <c r="A1375" s="443"/>
      <c r="B1375" s="95">
        <v>1321</v>
      </c>
      <c r="C1375" s="147" t="s">
        <v>1358</v>
      </c>
      <c r="D1375" s="148" t="s">
        <v>1359</v>
      </c>
      <c r="E1375" s="149">
        <v>2</v>
      </c>
      <c r="F1375" s="227" t="s">
        <v>30</v>
      </c>
      <c r="G1375" s="101" t="str">
        <f t="shared" si="104"/>
        <v>Local</v>
      </c>
      <c r="H1375" s="102" t="s">
        <v>31</v>
      </c>
      <c r="I1375" s="106">
        <f>IF(G1375="","",IF(G1375="Foreign",VLOOKUP(H1375,Currency!$E$20:$F$33,2,FALSE),1))</f>
        <v>1</v>
      </c>
      <c r="J1375" s="102"/>
      <c r="K1375" s="103">
        <f t="shared" si="105"/>
        <v>0</v>
      </c>
      <c r="L1375" s="104">
        <f t="shared" si="106"/>
        <v>0</v>
      </c>
      <c r="M1375" s="334">
        <f t="shared" si="107"/>
        <v>0</v>
      </c>
    </row>
    <row r="1376" spans="1:13" s="41" customFormat="1" ht="17" customHeight="1">
      <c r="A1376" s="443"/>
      <c r="B1376" s="95">
        <v>1322</v>
      </c>
      <c r="C1376" s="147" t="s">
        <v>856</v>
      </c>
      <c r="D1376" s="148" t="s">
        <v>857</v>
      </c>
      <c r="E1376" s="149">
        <v>1</v>
      </c>
      <c r="F1376" s="227" t="s">
        <v>30</v>
      </c>
      <c r="G1376" s="101" t="str">
        <f t="shared" si="104"/>
        <v>Local</v>
      </c>
      <c r="H1376" s="102" t="s">
        <v>31</v>
      </c>
      <c r="I1376" s="106">
        <f>IF(G1376="","",IF(G1376="Foreign",VLOOKUP(H1376,Currency!$E$20:$F$33,2,FALSE),1))</f>
        <v>1</v>
      </c>
      <c r="J1376" s="102"/>
      <c r="K1376" s="103">
        <f t="shared" si="105"/>
        <v>0</v>
      </c>
      <c r="L1376" s="104">
        <f t="shared" si="106"/>
        <v>0</v>
      </c>
      <c r="M1376" s="334">
        <f t="shared" si="107"/>
        <v>0</v>
      </c>
    </row>
    <row r="1377" spans="1:13" s="41" customFormat="1" ht="17" customHeight="1">
      <c r="A1377" s="443"/>
      <c r="B1377" s="95">
        <v>1323</v>
      </c>
      <c r="C1377" s="147" t="s">
        <v>743</v>
      </c>
      <c r="D1377" s="148" t="s">
        <v>744</v>
      </c>
      <c r="E1377" s="149">
        <v>1</v>
      </c>
      <c r="F1377" s="227" t="s">
        <v>30</v>
      </c>
      <c r="G1377" s="101" t="str">
        <f t="shared" si="104"/>
        <v>Local</v>
      </c>
      <c r="H1377" s="102" t="s">
        <v>31</v>
      </c>
      <c r="I1377" s="106">
        <f>IF(G1377="","",IF(G1377="Foreign",VLOOKUP(H1377,Currency!$E$20:$F$33,2,FALSE),1))</f>
        <v>1</v>
      </c>
      <c r="J1377" s="102"/>
      <c r="K1377" s="103">
        <f t="shared" si="105"/>
        <v>0</v>
      </c>
      <c r="L1377" s="104">
        <f t="shared" si="106"/>
        <v>0</v>
      </c>
      <c r="M1377" s="334">
        <f t="shared" si="107"/>
        <v>0</v>
      </c>
    </row>
    <row r="1378" spans="1:13" s="41" customFormat="1" ht="17" customHeight="1">
      <c r="A1378" s="443"/>
      <c r="B1378" s="95">
        <v>1324</v>
      </c>
      <c r="C1378" s="147" t="s">
        <v>1413</v>
      </c>
      <c r="D1378" s="148" t="s">
        <v>1414</v>
      </c>
      <c r="E1378" s="149">
        <v>1</v>
      </c>
      <c r="F1378" s="227" t="s">
        <v>30</v>
      </c>
      <c r="G1378" s="101" t="str">
        <f t="shared" si="104"/>
        <v>Local</v>
      </c>
      <c r="H1378" s="102" t="s">
        <v>31</v>
      </c>
      <c r="I1378" s="106">
        <f>IF(G1378="","",IF(G1378="Foreign",VLOOKUP(H1378,Currency!$E$20:$F$33,2,FALSE),1))</f>
        <v>1</v>
      </c>
      <c r="J1378" s="102"/>
      <c r="K1378" s="103">
        <f t="shared" si="105"/>
        <v>0</v>
      </c>
      <c r="L1378" s="104">
        <f t="shared" si="106"/>
        <v>0</v>
      </c>
      <c r="M1378" s="334">
        <f t="shared" si="107"/>
        <v>0</v>
      </c>
    </row>
    <row r="1379" spans="1:13" s="41" customFormat="1" ht="17" customHeight="1">
      <c r="A1379" s="443"/>
      <c r="B1379" s="95">
        <v>1325</v>
      </c>
      <c r="C1379" s="147" t="s">
        <v>1394</v>
      </c>
      <c r="D1379" s="148" t="s">
        <v>759</v>
      </c>
      <c r="E1379" s="149">
        <v>1</v>
      </c>
      <c r="F1379" s="227" t="s">
        <v>30</v>
      </c>
      <c r="G1379" s="101" t="str">
        <f t="shared" si="104"/>
        <v>Local</v>
      </c>
      <c r="H1379" s="102" t="s">
        <v>31</v>
      </c>
      <c r="I1379" s="106">
        <f>IF(G1379="","",IF(G1379="Foreign",VLOOKUP(H1379,Currency!$E$20:$F$33,2,FALSE),1))</f>
        <v>1</v>
      </c>
      <c r="J1379" s="102"/>
      <c r="K1379" s="103">
        <f t="shared" si="105"/>
        <v>0</v>
      </c>
      <c r="L1379" s="104">
        <f t="shared" si="106"/>
        <v>0</v>
      </c>
      <c r="M1379" s="334">
        <f t="shared" si="107"/>
        <v>0</v>
      </c>
    </row>
    <row r="1380" spans="1:13" s="41" customFormat="1" ht="17" customHeight="1">
      <c r="A1380" s="443"/>
      <c r="B1380" s="95">
        <v>1326</v>
      </c>
      <c r="C1380" s="147" t="s">
        <v>618</v>
      </c>
      <c r="D1380" s="148" t="s">
        <v>619</v>
      </c>
      <c r="E1380" s="149">
        <v>1</v>
      </c>
      <c r="F1380" s="227" t="s">
        <v>30</v>
      </c>
      <c r="G1380" s="101" t="str">
        <f t="shared" si="104"/>
        <v>Local</v>
      </c>
      <c r="H1380" s="102" t="s">
        <v>31</v>
      </c>
      <c r="I1380" s="106">
        <f>IF(G1380="","",IF(G1380="Foreign",VLOOKUP(H1380,Currency!$E$20:$F$33,2,FALSE),1))</f>
        <v>1</v>
      </c>
      <c r="J1380" s="102"/>
      <c r="K1380" s="103">
        <f t="shared" si="105"/>
        <v>0</v>
      </c>
      <c r="L1380" s="104">
        <f t="shared" si="106"/>
        <v>0</v>
      </c>
      <c r="M1380" s="334">
        <f t="shared" si="107"/>
        <v>0</v>
      </c>
    </row>
    <row r="1381" spans="1:13" s="41" customFormat="1" ht="17" customHeight="1">
      <c r="A1381" s="443"/>
      <c r="B1381" s="95">
        <v>1327</v>
      </c>
      <c r="C1381" s="147" t="s">
        <v>1404</v>
      </c>
      <c r="D1381" s="148" t="s">
        <v>762</v>
      </c>
      <c r="E1381" s="149">
        <v>1</v>
      </c>
      <c r="F1381" s="227" t="s">
        <v>30</v>
      </c>
      <c r="G1381" s="101" t="str">
        <f t="shared" si="104"/>
        <v>Local</v>
      </c>
      <c r="H1381" s="102" t="s">
        <v>31</v>
      </c>
      <c r="I1381" s="106">
        <f>IF(G1381="","",IF(G1381="Foreign",VLOOKUP(H1381,Currency!$E$20:$F$33,2,FALSE),1))</f>
        <v>1</v>
      </c>
      <c r="J1381" s="102"/>
      <c r="K1381" s="103">
        <f t="shared" si="105"/>
        <v>0</v>
      </c>
      <c r="L1381" s="104">
        <f t="shared" si="106"/>
        <v>0</v>
      </c>
      <c r="M1381" s="334">
        <f t="shared" si="107"/>
        <v>0</v>
      </c>
    </row>
    <row r="1382" spans="1:13" s="41" customFormat="1" ht="17" customHeight="1">
      <c r="A1382" s="443"/>
      <c r="B1382" s="95">
        <v>1328</v>
      </c>
      <c r="C1382" s="147" t="s">
        <v>745</v>
      </c>
      <c r="D1382" s="148" t="s">
        <v>1169</v>
      </c>
      <c r="E1382" s="149">
        <v>1</v>
      </c>
      <c r="F1382" s="227" t="s">
        <v>30</v>
      </c>
      <c r="G1382" s="101" t="str">
        <f t="shared" si="104"/>
        <v>Local</v>
      </c>
      <c r="H1382" s="102" t="s">
        <v>31</v>
      </c>
      <c r="I1382" s="106">
        <f>IF(G1382="","",IF(G1382="Foreign",VLOOKUP(H1382,Currency!$E$20:$F$33,2,FALSE),1))</f>
        <v>1</v>
      </c>
      <c r="J1382" s="102"/>
      <c r="K1382" s="103">
        <f t="shared" si="105"/>
        <v>0</v>
      </c>
      <c r="L1382" s="104">
        <f t="shared" si="106"/>
        <v>0</v>
      </c>
      <c r="M1382" s="334">
        <f t="shared" si="107"/>
        <v>0</v>
      </c>
    </row>
    <row r="1383" spans="1:13" s="41" customFormat="1" ht="17" customHeight="1">
      <c r="A1383" s="443"/>
      <c r="B1383" s="95">
        <v>1329</v>
      </c>
      <c r="C1383" s="147" t="s">
        <v>746</v>
      </c>
      <c r="D1383" s="148" t="s">
        <v>747</v>
      </c>
      <c r="E1383" s="149">
        <v>1</v>
      </c>
      <c r="F1383" s="227" t="s">
        <v>30</v>
      </c>
      <c r="G1383" s="101" t="str">
        <f t="shared" si="104"/>
        <v>Local</v>
      </c>
      <c r="H1383" s="102" t="s">
        <v>31</v>
      </c>
      <c r="I1383" s="106">
        <f>IF(G1383="","",IF(G1383="Foreign",VLOOKUP(H1383,Currency!$E$20:$F$33,2,FALSE),1))</f>
        <v>1</v>
      </c>
      <c r="J1383" s="102"/>
      <c r="K1383" s="103">
        <f t="shared" si="105"/>
        <v>0</v>
      </c>
      <c r="L1383" s="104">
        <f t="shared" si="106"/>
        <v>0</v>
      </c>
      <c r="M1383" s="334">
        <f t="shared" si="107"/>
        <v>0</v>
      </c>
    </row>
    <row r="1384" spans="1:13" s="41" customFormat="1" ht="17" customHeight="1">
      <c r="A1384" s="443"/>
      <c r="B1384" s="95">
        <v>1330</v>
      </c>
      <c r="C1384" s="147" t="s">
        <v>748</v>
      </c>
      <c r="D1384" s="148" t="s">
        <v>749</v>
      </c>
      <c r="E1384" s="149">
        <v>1</v>
      </c>
      <c r="F1384" s="227" t="s">
        <v>30</v>
      </c>
      <c r="G1384" s="101" t="str">
        <f t="shared" si="104"/>
        <v>Local</v>
      </c>
      <c r="H1384" s="102" t="s">
        <v>31</v>
      </c>
      <c r="I1384" s="106">
        <f>IF(G1384="","",IF(G1384="Foreign",VLOOKUP(H1384,Currency!$E$20:$F$33,2,FALSE),1))</f>
        <v>1</v>
      </c>
      <c r="J1384" s="102"/>
      <c r="K1384" s="103">
        <f t="shared" si="105"/>
        <v>0</v>
      </c>
      <c r="L1384" s="104">
        <f t="shared" si="106"/>
        <v>0</v>
      </c>
      <c r="M1384" s="334">
        <f t="shared" si="107"/>
        <v>0</v>
      </c>
    </row>
    <row r="1385" spans="1:13" s="41" customFormat="1" ht="17" customHeight="1">
      <c r="A1385" s="443"/>
      <c r="B1385" s="95">
        <v>1331</v>
      </c>
      <c r="C1385" s="147" t="s">
        <v>382</v>
      </c>
      <c r="D1385" s="148" t="s">
        <v>383</v>
      </c>
      <c r="E1385" s="149">
        <v>1</v>
      </c>
      <c r="F1385" s="227" t="s">
        <v>30</v>
      </c>
      <c r="G1385" s="101" t="str">
        <f t="shared" si="104"/>
        <v>Local</v>
      </c>
      <c r="H1385" s="102" t="s">
        <v>31</v>
      </c>
      <c r="I1385" s="106">
        <f>IF(G1385="","",IF(G1385="Foreign",VLOOKUP(H1385,Currency!$E$20:$F$33,2,FALSE),1))</f>
        <v>1</v>
      </c>
      <c r="J1385" s="102"/>
      <c r="K1385" s="103">
        <f t="shared" si="105"/>
        <v>0</v>
      </c>
      <c r="L1385" s="104">
        <f t="shared" si="106"/>
        <v>0</v>
      </c>
      <c r="M1385" s="334">
        <f t="shared" si="107"/>
        <v>0</v>
      </c>
    </row>
    <row r="1386" spans="1:13" s="41" customFormat="1" ht="17" customHeight="1">
      <c r="A1386" s="443"/>
      <c r="B1386" s="95">
        <v>1332</v>
      </c>
      <c r="C1386" s="151" t="s">
        <v>1415</v>
      </c>
      <c r="D1386" s="148" t="s">
        <v>1416</v>
      </c>
      <c r="E1386" s="149">
        <v>1</v>
      </c>
      <c r="F1386" s="227" t="s">
        <v>30</v>
      </c>
      <c r="G1386" s="101" t="str">
        <f t="shared" si="104"/>
        <v>Local</v>
      </c>
      <c r="H1386" s="102" t="s">
        <v>31</v>
      </c>
      <c r="I1386" s="106">
        <f>IF(G1386="","",IF(G1386="Foreign",VLOOKUP(H1386,Currency!$E$20:$F$33,2,FALSE),1))</f>
        <v>1</v>
      </c>
      <c r="J1386" s="102"/>
      <c r="K1386" s="103">
        <f t="shared" si="105"/>
        <v>0</v>
      </c>
      <c r="L1386" s="104">
        <f t="shared" si="106"/>
        <v>0</v>
      </c>
      <c r="M1386" s="334">
        <f t="shared" si="107"/>
        <v>0</v>
      </c>
    </row>
    <row r="1387" spans="1:13" s="41" customFormat="1" ht="17" customHeight="1">
      <c r="A1387" s="443"/>
      <c r="B1387" s="95">
        <v>1333</v>
      </c>
      <c r="C1387" s="147" t="s">
        <v>1417</v>
      </c>
      <c r="D1387" s="148" t="s">
        <v>1418</v>
      </c>
      <c r="E1387" s="149">
        <v>1</v>
      </c>
      <c r="F1387" s="227" t="s">
        <v>30</v>
      </c>
      <c r="G1387" s="101" t="str">
        <f t="shared" si="104"/>
        <v>Local</v>
      </c>
      <c r="H1387" s="102" t="s">
        <v>31</v>
      </c>
      <c r="I1387" s="106">
        <f>IF(G1387="","",IF(G1387="Foreign",VLOOKUP(H1387,Currency!$E$20:$F$33,2,FALSE),1))</f>
        <v>1</v>
      </c>
      <c r="J1387" s="102"/>
      <c r="K1387" s="103">
        <f t="shared" si="105"/>
        <v>0</v>
      </c>
      <c r="L1387" s="104">
        <f t="shared" si="106"/>
        <v>0</v>
      </c>
      <c r="M1387" s="334">
        <f t="shared" si="107"/>
        <v>0</v>
      </c>
    </row>
    <row r="1388" spans="1:13" s="41" customFormat="1" ht="17" customHeight="1">
      <c r="A1388" s="443"/>
      <c r="B1388" s="95">
        <v>1334</v>
      </c>
      <c r="C1388" s="147" t="s">
        <v>1419</v>
      </c>
      <c r="D1388" s="148" t="s">
        <v>1420</v>
      </c>
      <c r="E1388" s="149">
        <v>1</v>
      </c>
      <c r="F1388" s="227" t="s">
        <v>30</v>
      </c>
      <c r="G1388" s="101" t="str">
        <f t="shared" si="104"/>
        <v>Local</v>
      </c>
      <c r="H1388" s="102" t="s">
        <v>31</v>
      </c>
      <c r="I1388" s="106">
        <f>IF(G1388="","",IF(G1388="Foreign",VLOOKUP(H1388,Currency!$E$20:$F$33,2,FALSE),1))</f>
        <v>1</v>
      </c>
      <c r="J1388" s="102"/>
      <c r="K1388" s="103">
        <f t="shared" si="105"/>
        <v>0</v>
      </c>
      <c r="L1388" s="104">
        <f t="shared" si="106"/>
        <v>0</v>
      </c>
      <c r="M1388" s="334">
        <f t="shared" si="107"/>
        <v>0</v>
      </c>
    </row>
    <row r="1389" spans="1:13" s="41" customFormat="1" ht="17" customHeight="1">
      <c r="A1389" s="443"/>
      <c r="B1389" s="95">
        <v>1335</v>
      </c>
      <c r="C1389" s="147" t="s">
        <v>1421</v>
      </c>
      <c r="D1389" s="148" t="s">
        <v>1422</v>
      </c>
      <c r="E1389" s="149">
        <v>1</v>
      </c>
      <c r="F1389" s="227" t="s">
        <v>30</v>
      </c>
      <c r="G1389" s="101" t="str">
        <f t="shared" si="104"/>
        <v>Local</v>
      </c>
      <c r="H1389" s="102" t="s">
        <v>31</v>
      </c>
      <c r="I1389" s="106">
        <f>IF(G1389="","",IF(G1389="Foreign",VLOOKUP(H1389,Currency!$E$20:$F$33,2,FALSE),1))</f>
        <v>1</v>
      </c>
      <c r="J1389" s="102"/>
      <c r="K1389" s="103">
        <f t="shared" si="105"/>
        <v>0</v>
      </c>
      <c r="L1389" s="104">
        <f t="shared" si="106"/>
        <v>0</v>
      </c>
      <c r="M1389" s="334">
        <f t="shared" si="107"/>
        <v>0</v>
      </c>
    </row>
    <row r="1390" spans="1:13" s="41" customFormat="1" ht="17" customHeight="1">
      <c r="A1390" s="443"/>
      <c r="B1390" s="95">
        <v>1336</v>
      </c>
      <c r="C1390" s="147" t="s">
        <v>1423</v>
      </c>
      <c r="D1390" s="148" t="s">
        <v>1424</v>
      </c>
      <c r="E1390" s="149">
        <v>1</v>
      </c>
      <c r="F1390" s="227" t="s">
        <v>30</v>
      </c>
      <c r="G1390" s="101" t="str">
        <f t="shared" si="104"/>
        <v>Local</v>
      </c>
      <c r="H1390" s="102" t="s">
        <v>31</v>
      </c>
      <c r="I1390" s="106">
        <f>IF(G1390="","",IF(G1390="Foreign",VLOOKUP(H1390,Currency!$E$20:$F$33,2,FALSE),1))</f>
        <v>1</v>
      </c>
      <c r="J1390" s="102"/>
      <c r="K1390" s="103">
        <f t="shared" si="105"/>
        <v>0</v>
      </c>
      <c r="L1390" s="104">
        <f t="shared" si="106"/>
        <v>0</v>
      </c>
      <c r="M1390" s="334">
        <f t="shared" si="107"/>
        <v>0</v>
      </c>
    </row>
    <row r="1391" spans="1:13" s="41" customFormat="1" ht="17" customHeight="1">
      <c r="A1391" s="443"/>
      <c r="B1391" s="95">
        <v>1337</v>
      </c>
      <c r="C1391" s="147" t="s">
        <v>1425</v>
      </c>
      <c r="D1391" s="148" t="s">
        <v>1426</v>
      </c>
      <c r="E1391" s="149">
        <v>1</v>
      </c>
      <c r="F1391" s="227" t="s">
        <v>30</v>
      </c>
      <c r="G1391" s="101" t="str">
        <f t="shared" si="104"/>
        <v>Local</v>
      </c>
      <c r="H1391" s="102" t="s">
        <v>31</v>
      </c>
      <c r="I1391" s="106">
        <f>IF(G1391="","",IF(G1391="Foreign",VLOOKUP(H1391,Currency!$E$20:$F$33,2,FALSE),1))</f>
        <v>1</v>
      </c>
      <c r="J1391" s="102"/>
      <c r="K1391" s="103">
        <f t="shared" si="105"/>
        <v>0</v>
      </c>
      <c r="L1391" s="104">
        <f t="shared" si="106"/>
        <v>0</v>
      </c>
      <c r="M1391" s="334">
        <f t="shared" si="107"/>
        <v>0</v>
      </c>
    </row>
    <row r="1392" spans="1:13" s="41" customFormat="1" ht="17" customHeight="1">
      <c r="A1392" s="443"/>
      <c r="B1392" s="95">
        <v>1338</v>
      </c>
      <c r="C1392" s="147" t="s">
        <v>618</v>
      </c>
      <c r="D1392" s="148" t="s">
        <v>619</v>
      </c>
      <c r="E1392" s="149">
        <v>2</v>
      </c>
      <c r="F1392" s="227" t="s">
        <v>30</v>
      </c>
      <c r="G1392" s="101" t="str">
        <f t="shared" si="104"/>
        <v>Local</v>
      </c>
      <c r="H1392" s="102" t="s">
        <v>31</v>
      </c>
      <c r="I1392" s="106">
        <f>IF(G1392="","",IF(G1392="Foreign",VLOOKUP(H1392,Currency!$E$20:$F$33,2,FALSE),1))</f>
        <v>1</v>
      </c>
      <c r="J1392" s="102"/>
      <c r="K1392" s="103">
        <f t="shared" si="105"/>
        <v>0</v>
      </c>
      <c r="L1392" s="104">
        <f t="shared" si="106"/>
        <v>0</v>
      </c>
      <c r="M1392" s="334">
        <f t="shared" si="107"/>
        <v>0</v>
      </c>
    </row>
    <row r="1393" spans="1:13" s="41" customFormat="1" ht="17" customHeight="1">
      <c r="A1393" s="443"/>
      <c r="B1393" s="95">
        <v>1339</v>
      </c>
      <c r="C1393" s="147" t="s">
        <v>1427</v>
      </c>
      <c r="D1393" s="148" t="s">
        <v>1428</v>
      </c>
      <c r="E1393" s="149">
        <v>1</v>
      </c>
      <c r="F1393" s="227" t="s">
        <v>30</v>
      </c>
      <c r="G1393" s="101" t="str">
        <f t="shared" si="104"/>
        <v>Local</v>
      </c>
      <c r="H1393" s="102" t="s">
        <v>31</v>
      </c>
      <c r="I1393" s="106">
        <f>IF(G1393="","",IF(G1393="Foreign",VLOOKUP(H1393,Currency!$E$20:$F$33,2,FALSE),1))</f>
        <v>1</v>
      </c>
      <c r="J1393" s="102"/>
      <c r="K1393" s="103">
        <f t="shared" si="105"/>
        <v>0</v>
      </c>
      <c r="L1393" s="104">
        <f t="shared" si="106"/>
        <v>0</v>
      </c>
      <c r="M1393" s="334">
        <f t="shared" si="107"/>
        <v>0</v>
      </c>
    </row>
    <row r="1394" spans="1:13" s="41" customFormat="1" ht="17" customHeight="1">
      <c r="A1394" s="443"/>
      <c r="B1394" s="95">
        <v>1340</v>
      </c>
      <c r="C1394" s="147" t="s">
        <v>1429</v>
      </c>
      <c r="D1394" s="148" t="s">
        <v>1430</v>
      </c>
      <c r="E1394" s="149">
        <v>1</v>
      </c>
      <c r="F1394" s="227" t="s">
        <v>30</v>
      </c>
      <c r="G1394" s="101" t="str">
        <f t="shared" si="104"/>
        <v>Local</v>
      </c>
      <c r="H1394" s="102" t="s">
        <v>31</v>
      </c>
      <c r="I1394" s="106">
        <f>IF(G1394="","",IF(G1394="Foreign",VLOOKUP(H1394,Currency!$E$20:$F$33,2,FALSE),1))</f>
        <v>1</v>
      </c>
      <c r="J1394" s="102"/>
      <c r="K1394" s="103">
        <f t="shared" si="105"/>
        <v>0</v>
      </c>
      <c r="L1394" s="104">
        <f t="shared" si="106"/>
        <v>0</v>
      </c>
      <c r="M1394" s="334">
        <f t="shared" si="107"/>
        <v>0</v>
      </c>
    </row>
    <row r="1395" spans="1:13" s="41" customFormat="1" ht="17" customHeight="1">
      <c r="A1395" s="443"/>
      <c r="B1395" s="95">
        <v>1341</v>
      </c>
      <c r="C1395" s="147" t="s">
        <v>745</v>
      </c>
      <c r="D1395" s="148" t="s">
        <v>1169</v>
      </c>
      <c r="E1395" s="149">
        <v>1</v>
      </c>
      <c r="F1395" s="227" t="s">
        <v>30</v>
      </c>
      <c r="G1395" s="101" t="str">
        <f t="shared" si="104"/>
        <v>Local</v>
      </c>
      <c r="H1395" s="102" t="s">
        <v>31</v>
      </c>
      <c r="I1395" s="106">
        <f>IF(G1395="","",IF(G1395="Foreign",VLOOKUP(H1395,Currency!$E$20:$F$33,2,FALSE),1))</f>
        <v>1</v>
      </c>
      <c r="J1395" s="102"/>
      <c r="K1395" s="103">
        <f t="shared" si="105"/>
        <v>0</v>
      </c>
      <c r="L1395" s="104">
        <f t="shared" si="106"/>
        <v>0</v>
      </c>
      <c r="M1395" s="334">
        <f t="shared" si="107"/>
        <v>0</v>
      </c>
    </row>
    <row r="1396" spans="1:13" s="41" customFormat="1" ht="17" customHeight="1">
      <c r="A1396" s="443"/>
      <c r="B1396" s="95">
        <v>1342</v>
      </c>
      <c r="C1396" s="147" t="s">
        <v>746</v>
      </c>
      <c r="D1396" s="148" t="s">
        <v>747</v>
      </c>
      <c r="E1396" s="149">
        <v>1</v>
      </c>
      <c r="F1396" s="227" t="s">
        <v>30</v>
      </c>
      <c r="G1396" s="101" t="str">
        <f t="shared" si="104"/>
        <v>Local</v>
      </c>
      <c r="H1396" s="102" t="s">
        <v>31</v>
      </c>
      <c r="I1396" s="106">
        <f>IF(G1396="","",IF(G1396="Foreign",VLOOKUP(H1396,Currency!$E$20:$F$33,2,FALSE),1))</f>
        <v>1</v>
      </c>
      <c r="J1396" s="102"/>
      <c r="K1396" s="103">
        <f t="shared" si="105"/>
        <v>0</v>
      </c>
      <c r="L1396" s="104">
        <f t="shared" si="106"/>
        <v>0</v>
      </c>
      <c r="M1396" s="334">
        <f t="shared" si="107"/>
        <v>0</v>
      </c>
    </row>
    <row r="1397" spans="1:13" s="41" customFormat="1" ht="17" customHeight="1">
      <c r="A1397" s="443"/>
      <c r="B1397" s="95">
        <v>1343</v>
      </c>
      <c r="C1397" s="147" t="s">
        <v>748</v>
      </c>
      <c r="D1397" s="148" t="s">
        <v>749</v>
      </c>
      <c r="E1397" s="149">
        <v>1</v>
      </c>
      <c r="F1397" s="227" t="s">
        <v>30</v>
      </c>
      <c r="G1397" s="101" t="str">
        <f t="shared" si="104"/>
        <v>Local</v>
      </c>
      <c r="H1397" s="102" t="s">
        <v>31</v>
      </c>
      <c r="I1397" s="106">
        <f>IF(G1397="","",IF(G1397="Foreign",VLOOKUP(H1397,Currency!$E$20:$F$33,2,FALSE),1))</f>
        <v>1</v>
      </c>
      <c r="J1397" s="102"/>
      <c r="K1397" s="103">
        <f t="shared" si="105"/>
        <v>0</v>
      </c>
      <c r="L1397" s="104">
        <f t="shared" si="106"/>
        <v>0</v>
      </c>
      <c r="M1397" s="334">
        <f t="shared" si="107"/>
        <v>0</v>
      </c>
    </row>
    <row r="1398" spans="1:13" s="41" customFormat="1" ht="17" customHeight="1">
      <c r="A1398" s="443"/>
      <c r="B1398" s="95">
        <v>1344</v>
      </c>
      <c r="C1398" s="147" t="s">
        <v>382</v>
      </c>
      <c r="D1398" s="148" t="s">
        <v>383</v>
      </c>
      <c r="E1398" s="149">
        <v>1</v>
      </c>
      <c r="F1398" s="227" t="s">
        <v>30</v>
      </c>
      <c r="G1398" s="101" t="str">
        <f t="shared" si="104"/>
        <v>Local</v>
      </c>
      <c r="H1398" s="102" t="s">
        <v>31</v>
      </c>
      <c r="I1398" s="106">
        <f>IF(G1398="","",IF(G1398="Foreign",VLOOKUP(H1398,Currency!$E$20:$F$33,2,FALSE),1))</f>
        <v>1</v>
      </c>
      <c r="J1398" s="102"/>
      <c r="K1398" s="103">
        <f t="shared" si="105"/>
        <v>0</v>
      </c>
      <c r="L1398" s="104">
        <f t="shared" si="106"/>
        <v>0</v>
      </c>
      <c r="M1398" s="334">
        <f t="shared" si="107"/>
        <v>0</v>
      </c>
    </row>
    <row r="1399" spans="1:13" s="41" customFormat="1" ht="17" customHeight="1">
      <c r="A1399" s="443"/>
      <c r="B1399" s="95">
        <v>1345</v>
      </c>
      <c r="C1399" s="151" t="s">
        <v>1431</v>
      </c>
      <c r="D1399" s="148" t="s">
        <v>1432</v>
      </c>
      <c r="E1399" s="149">
        <v>1</v>
      </c>
      <c r="F1399" s="227" t="s">
        <v>30</v>
      </c>
      <c r="G1399" s="101" t="str">
        <f t="shared" si="104"/>
        <v>Local</v>
      </c>
      <c r="H1399" s="102" t="s">
        <v>31</v>
      </c>
      <c r="I1399" s="106">
        <f>IF(G1399="","",IF(G1399="Foreign",VLOOKUP(H1399,Currency!$E$20:$F$33,2,FALSE),1))</f>
        <v>1</v>
      </c>
      <c r="J1399" s="102"/>
      <c r="K1399" s="103">
        <f t="shared" si="105"/>
        <v>0</v>
      </c>
      <c r="L1399" s="104">
        <f t="shared" si="106"/>
        <v>0</v>
      </c>
      <c r="M1399" s="334">
        <f t="shared" si="107"/>
        <v>0</v>
      </c>
    </row>
    <row r="1400" spans="1:13" s="41" customFormat="1" ht="17" customHeight="1">
      <c r="A1400" s="443"/>
      <c r="B1400" s="95">
        <v>1346</v>
      </c>
      <c r="C1400" s="147" t="s">
        <v>1433</v>
      </c>
      <c r="D1400" s="148" t="s">
        <v>1434</v>
      </c>
      <c r="E1400" s="149">
        <v>1</v>
      </c>
      <c r="F1400" s="227" t="s">
        <v>30</v>
      </c>
      <c r="G1400" s="101" t="str">
        <f t="shared" si="104"/>
        <v>Local</v>
      </c>
      <c r="H1400" s="102" t="s">
        <v>31</v>
      </c>
      <c r="I1400" s="106">
        <f>IF(G1400="","",IF(G1400="Foreign",VLOOKUP(H1400,Currency!$E$20:$F$33,2,FALSE),1))</f>
        <v>1</v>
      </c>
      <c r="J1400" s="102"/>
      <c r="K1400" s="103">
        <f t="shared" si="105"/>
        <v>0</v>
      </c>
      <c r="L1400" s="104">
        <f t="shared" si="106"/>
        <v>0</v>
      </c>
      <c r="M1400" s="334">
        <f t="shared" si="107"/>
        <v>0</v>
      </c>
    </row>
    <row r="1401" spans="1:13" s="41" customFormat="1" ht="17" customHeight="1">
      <c r="A1401" s="443"/>
      <c r="B1401" s="95">
        <v>1347</v>
      </c>
      <c r="C1401" s="147" t="s">
        <v>1425</v>
      </c>
      <c r="D1401" s="148" t="s">
        <v>1426</v>
      </c>
      <c r="E1401" s="149">
        <v>1</v>
      </c>
      <c r="F1401" s="227" t="s">
        <v>30</v>
      </c>
      <c r="G1401" s="101" t="str">
        <f t="shared" si="104"/>
        <v>Local</v>
      </c>
      <c r="H1401" s="102" t="s">
        <v>31</v>
      </c>
      <c r="I1401" s="106">
        <f>IF(G1401="","",IF(G1401="Foreign",VLOOKUP(H1401,Currency!$E$20:$F$33,2,FALSE),1))</f>
        <v>1</v>
      </c>
      <c r="J1401" s="102"/>
      <c r="K1401" s="103">
        <f t="shared" si="105"/>
        <v>0</v>
      </c>
      <c r="L1401" s="104">
        <f t="shared" si="106"/>
        <v>0</v>
      </c>
      <c r="M1401" s="334">
        <f t="shared" si="107"/>
        <v>0</v>
      </c>
    </row>
    <row r="1402" spans="1:13" s="41" customFormat="1" ht="17" customHeight="1">
      <c r="A1402" s="443"/>
      <c r="B1402" s="95">
        <v>1348</v>
      </c>
      <c r="C1402" s="147" t="s">
        <v>1419</v>
      </c>
      <c r="D1402" s="148" t="s">
        <v>1420</v>
      </c>
      <c r="E1402" s="149">
        <v>1</v>
      </c>
      <c r="F1402" s="227" t="s">
        <v>30</v>
      </c>
      <c r="G1402" s="101" t="str">
        <f t="shared" si="104"/>
        <v>Local</v>
      </c>
      <c r="H1402" s="102" t="s">
        <v>31</v>
      </c>
      <c r="I1402" s="106">
        <f>IF(G1402="","",IF(G1402="Foreign",VLOOKUP(H1402,Currency!$E$20:$F$33,2,FALSE),1))</f>
        <v>1</v>
      </c>
      <c r="J1402" s="102"/>
      <c r="K1402" s="103">
        <f t="shared" si="105"/>
        <v>0</v>
      </c>
      <c r="L1402" s="104">
        <f t="shared" si="106"/>
        <v>0</v>
      </c>
      <c r="M1402" s="334">
        <f t="shared" si="107"/>
        <v>0</v>
      </c>
    </row>
    <row r="1403" spans="1:13" s="41" customFormat="1" ht="17" customHeight="1">
      <c r="A1403" s="443"/>
      <c r="B1403" s="95">
        <v>1349</v>
      </c>
      <c r="C1403" s="147" t="s">
        <v>1421</v>
      </c>
      <c r="D1403" s="148" t="s">
        <v>1422</v>
      </c>
      <c r="E1403" s="149">
        <v>1</v>
      </c>
      <c r="F1403" s="227" t="s">
        <v>30</v>
      </c>
      <c r="G1403" s="101" t="str">
        <f t="shared" si="104"/>
        <v>Local</v>
      </c>
      <c r="H1403" s="102" t="s">
        <v>31</v>
      </c>
      <c r="I1403" s="106">
        <f>IF(G1403="","",IF(G1403="Foreign",VLOOKUP(H1403,Currency!$E$20:$F$33,2,FALSE),1))</f>
        <v>1</v>
      </c>
      <c r="J1403" s="102"/>
      <c r="K1403" s="103">
        <f t="shared" si="105"/>
        <v>0</v>
      </c>
      <c r="L1403" s="104">
        <f t="shared" si="106"/>
        <v>0</v>
      </c>
      <c r="M1403" s="334">
        <f t="shared" si="107"/>
        <v>0</v>
      </c>
    </row>
    <row r="1404" spans="1:13" s="41" customFormat="1" ht="17" customHeight="1">
      <c r="A1404" s="443"/>
      <c r="B1404" s="95">
        <v>1350</v>
      </c>
      <c r="C1404" s="147" t="s">
        <v>1423</v>
      </c>
      <c r="D1404" s="148" t="s">
        <v>1424</v>
      </c>
      <c r="E1404" s="149">
        <v>1</v>
      </c>
      <c r="F1404" s="227" t="s">
        <v>30</v>
      </c>
      <c r="G1404" s="101" t="str">
        <f t="shared" si="104"/>
        <v>Local</v>
      </c>
      <c r="H1404" s="102" t="s">
        <v>31</v>
      </c>
      <c r="I1404" s="106">
        <f>IF(G1404="","",IF(G1404="Foreign",VLOOKUP(H1404,Currency!$E$20:$F$33,2,FALSE),1))</f>
        <v>1</v>
      </c>
      <c r="J1404" s="102"/>
      <c r="K1404" s="103">
        <f t="shared" si="105"/>
        <v>0</v>
      </c>
      <c r="L1404" s="104">
        <f t="shared" si="106"/>
        <v>0</v>
      </c>
      <c r="M1404" s="334">
        <f t="shared" si="107"/>
        <v>0</v>
      </c>
    </row>
    <row r="1405" spans="1:13" s="41" customFormat="1" ht="17" customHeight="1">
      <c r="A1405" s="443"/>
      <c r="B1405" s="95">
        <v>1351</v>
      </c>
      <c r="C1405" s="147" t="s">
        <v>618</v>
      </c>
      <c r="D1405" s="148" t="s">
        <v>619</v>
      </c>
      <c r="E1405" s="149">
        <v>2</v>
      </c>
      <c r="F1405" s="227" t="s">
        <v>30</v>
      </c>
      <c r="G1405" s="101" t="str">
        <f t="shared" si="104"/>
        <v>Local</v>
      </c>
      <c r="H1405" s="102" t="s">
        <v>31</v>
      </c>
      <c r="I1405" s="106">
        <f>IF(G1405="","",IF(G1405="Foreign",VLOOKUP(H1405,Currency!$E$20:$F$33,2,FALSE),1))</f>
        <v>1</v>
      </c>
      <c r="J1405" s="102"/>
      <c r="K1405" s="103">
        <f t="shared" si="105"/>
        <v>0</v>
      </c>
      <c r="L1405" s="104">
        <f t="shared" si="106"/>
        <v>0</v>
      </c>
      <c r="M1405" s="334">
        <f t="shared" si="107"/>
        <v>0</v>
      </c>
    </row>
    <row r="1406" spans="1:13" s="41" customFormat="1" ht="17" customHeight="1">
      <c r="A1406" s="443"/>
      <c r="B1406" s="95">
        <v>1352</v>
      </c>
      <c r="C1406" s="147" t="s">
        <v>1435</v>
      </c>
      <c r="D1406" s="148" t="s">
        <v>1436</v>
      </c>
      <c r="E1406" s="149">
        <v>1</v>
      </c>
      <c r="F1406" s="227" t="s">
        <v>30</v>
      </c>
      <c r="G1406" s="101" t="str">
        <f t="shared" si="104"/>
        <v>Local</v>
      </c>
      <c r="H1406" s="102" t="s">
        <v>31</v>
      </c>
      <c r="I1406" s="106">
        <f>IF(G1406="","",IF(G1406="Foreign",VLOOKUP(H1406,Currency!$E$20:$F$33,2,FALSE),1))</f>
        <v>1</v>
      </c>
      <c r="J1406" s="102"/>
      <c r="K1406" s="103">
        <f t="shared" si="105"/>
        <v>0</v>
      </c>
      <c r="L1406" s="104">
        <f t="shared" si="106"/>
        <v>0</v>
      </c>
      <c r="M1406" s="334">
        <f t="shared" si="107"/>
        <v>0</v>
      </c>
    </row>
    <row r="1407" spans="1:13" s="41" customFormat="1" ht="17" customHeight="1">
      <c r="A1407" s="443"/>
      <c r="B1407" s="95">
        <v>1353</v>
      </c>
      <c r="C1407" s="147" t="s">
        <v>1437</v>
      </c>
      <c r="D1407" s="148" t="s">
        <v>1438</v>
      </c>
      <c r="E1407" s="149">
        <v>1</v>
      </c>
      <c r="F1407" s="227" t="s">
        <v>30</v>
      </c>
      <c r="G1407" s="101" t="str">
        <f t="shared" si="104"/>
        <v>Local</v>
      </c>
      <c r="H1407" s="102" t="s">
        <v>31</v>
      </c>
      <c r="I1407" s="106">
        <f>IF(G1407="","",IF(G1407="Foreign",VLOOKUP(H1407,Currency!$E$20:$F$33,2,FALSE),1))</f>
        <v>1</v>
      </c>
      <c r="J1407" s="102"/>
      <c r="K1407" s="103">
        <f t="shared" si="105"/>
        <v>0</v>
      </c>
      <c r="L1407" s="104">
        <f t="shared" si="106"/>
        <v>0</v>
      </c>
      <c r="M1407" s="334">
        <f t="shared" si="107"/>
        <v>0</v>
      </c>
    </row>
    <row r="1408" spans="1:13" s="41" customFormat="1" ht="17" customHeight="1">
      <c r="A1408" s="443"/>
      <c r="B1408" s="95">
        <v>1354</v>
      </c>
      <c r="C1408" s="147" t="s">
        <v>745</v>
      </c>
      <c r="D1408" s="148" t="s">
        <v>1169</v>
      </c>
      <c r="E1408" s="149">
        <v>1</v>
      </c>
      <c r="F1408" s="227" t="s">
        <v>30</v>
      </c>
      <c r="G1408" s="101" t="str">
        <f t="shared" si="104"/>
        <v>Local</v>
      </c>
      <c r="H1408" s="102" t="s">
        <v>31</v>
      </c>
      <c r="I1408" s="106">
        <f>IF(G1408="","",IF(G1408="Foreign",VLOOKUP(H1408,Currency!$E$20:$F$33,2,FALSE),1))</f>
        <v>1</v>
      </c>
      <c r="J1408" s="102"/>
      <c r="K1408" s="103">
        <f t="shared" si="105"/>
        <v>0</v>
      </c>
      <c r="L1408" s="104">
        <f t="shared" si="106"/>
        <v>0</v>
      </c>
      <c r="M1408" s="334">
        <f t="shared" si="107"/>
        <v>0</v>
      </c>
    </row>
    <row r="1409" spans="1:13" s="41" customFormat="1" ht="17" customHeight="1">
      <c r="A1409" s="443"/>
      <c r="B1409" s="95">
        <v>1355</v>
      </c>
      <c r="C1409" s="147" t="s">
        <v>746</v>
      </c>
      <c r="D1409" s="148" t="s">
        <v>747</v>
      </c>
      <c r="E1409" s="149">
        <v>1</v>
      </c>
      <c r="F1409" s="227" t="s">
        <v>30</v>
      </c>
      <c r="G1409" s="101" t="str">
        <f t="shared" si="104"/>
        <v>Local</v>
      </c>
      <c r="H1409" s="102" t="s">
        <v>31</v>
      </c>
      <c r="I1409" s="106">
        <f>IF(G1409="","",IF(G1409="Foreign",VLOOKUP(H1409,Currency!$E$20:$F$33,2,FALSE),1))</f>
        <v>1</v>
      </c>
      <c r="J1409" s="102"/>
      <c r="K1409" s="103">
        <f t="shared" si="105"/>
        <v>0</v>
      </c>
      <c r="L1409" s="104">
        <f t="shared" si="106"/>
        <v>0</v>
      </c>
      <c r="M1409" s="334">
        <f t="shared" si="107"/>
        <v>0</v>
      </c>
    </row>
    <row r="1410" spans="1:13" s="41" customFormat="1" ht="17" customHeight="1">
      <c r="A1410" s="443"/>
      <c r="B1410" s="95">
        <v>1356</v>
      </c>
      <c r="C1410" s="147" t="s">
        <v>748</v>
      </c>
      <c r="D1410" s="148" t="s">
        <v>749</v>
      </c>
      <c r="E1410" s="149">
        <v>1</v>
      </c>
      <c r="F1410" s="227" t="s">
        <v>30</v>
      </c>
      <c r="G1410" s="101" t="str">
        <f t="shared" si="104"/>
        <v>Local</v>
      </c>
      <c r="H1410" s="102" t="s">
        <v>31</v>
      </c>
      <c r="I1410" s="106">
        <f>IF(G1410="","",IF(G1410="Foreign",VLOOKUP(H1410,Currency!$E$20:$F$33,2,FALSE),1))</f>
        <v>1</v>
      </c>
      <c r="J1410" s="102"/>
      <c r="K1410" s="103">
        <f t="shared" si="105"/>
        <v>0</v>
      </c>
      <c r="L1410" s="104">
        <f t="shared" si="106"/>
        <v>0</v>
      </c>
      <c r="M1410" s="334">
        <f t="shared" si="107"/>
        <v>0</v>
      </c>
    </row>
    <row r="1411" spans="1:13" s="41" customFormat="1" ht="17" customHeight="1">
      <c r="A1411" s="443"/>
      <c r="B1411" s="95">
        <v>1357</v>
      </c>
      <c r="C1411" s="147" t="s">
        <v>382</v>
      </c>
      <c r="D1411" s="148" t="s">
        <v>383</v>
      </c>
      <c r="E1411" s="149">
        <v>1</v>
      </c>
      <c r="F1411" s="227" t="s">
        <v>30</v>
      </c>
      <c r="G1411" s="101" t="str">
        <f t="shared" si="104"/>
        <v>Local</v>
      </c>
      <c r="H1411" s="102" t="s">
        <v>31</v>
      </c>
      <c r="I1411" s="106">
        <f>IF(G1411="","",IF(G1411="Foreign",VLOOKUP(H1411,Currency!$E$20:$F$33,2,FALSE),1))</f>
        <v>1</v>
      </c>
      <c r="J1411" s="102"/>
      <c r="K1411" s="103">
        <f t="shared" si="105"/>
        <v>0</v>
      </c>
      <c r="L1411" s="104">
        <f t="shared" si="106"/>
        <v>0</v>
      </c>
      <c r="M1411" s="334">
        <f t="shared" si="107"/>
        <v>0</v>
      </c>
    </row>
    <row r="1412" spans="1:13" s="41" customFormat="1" ht="17" customHeight="1">
      <c r="A1412" s="443"/>
      <c r="B1412" s="95">
        <v>1358</v>
      </c>
      <c r="C1412" s="147" t="s">
        <v>1439</v>
      </c>
      <c r="D1412" s="148" t="s">
        <v>1440</v>
      </c>
      <c r="E1412" s="149">
        <v>1</v>
      </c>
      <c r="F1412" s="227" t="s">
        <v>30</v>
      </c>
      <c r="G1412" s="101" t="str">
        <f t="shared" si="104"/>
        <v>Local</v>
      </c>
      <c r="H1412" s="102" t="s">
        <v>31</v>
      </c>
      <c r="I1412" s="106">
        <f>IF(G1412="","",IF(G1412="Foreign",VLOOKUP(H1412,Currency!$E$20:$F$33,2,FALSE),1))</f>
        <v>1</v>
      </c>
      <c r="J1412" s="102"/>
      <c r="K1412" s="103">
        <f t="shared" si="105"/>
        <v>0</v>
      </c>
      <c r="L1412" s="104">
        <f t="shared" si="106"/>
        <v>0</v>
      </c>
      <c r="M1412" s="334">
        <f t="shared" si="107"/>
        <v>0</v>
      </c>
    </row>
    <row r="1413" spans="1:13" s="41" customFormat="1" ht="17" customHeight="1">
      <c r="A1413" s="443"/>
      <c r="B1413" s="95">
        <v>1359</v>
      </c>
      <c r="C1413" s="147" t="s">
        <v>754</v>
      </c>
      <c r="D1413" s="148" t="s">
        <v>755</v>
      </c>
      <c r="E1413" s="149">
        <v>1</v>
      </c>
      <c r="F1413" s="227" t="s">
        <v>30</v>
      </c>
      <c r="G1413" s="101" t="str">
        <f t="shared" si="104"/>
        <v>Local</v>
      </c>
      <c r="H1413" s="102" t="s">
        <v>31</v>
      </c>
      <c r="I1413" s="106">
        <f>IF(G1413="","",IF(G1413="Foreign",VLOOKUP(H1413,Currency!$E$20:$F$33,2,FALSE),1))</f>
        <v>1</v>
      </c>
      <c r="J1413" s="102"/>
      <c r="K1413" s="103">
        <f t="shared" si="105"/>
        <v>0</v>
      </c>
      <c r="L1413" s="104">
        <f t="shared" si="106"/>
        <v>0</v>
      </c>
      <c r="M1413" s="334">
        <f t="shared" si="107"/>
        <v>0</v>
      </c>
    </row>
    <row r="1414" spans="1:13" s="41" customFormat="1" ht="17" customHeight="1">
      <c r="A1414" s="443"/>
      <c r="B1414" s="95">
        <v>1360</v>
      </c>
      <c r="C1414" s="147" t="s">
        <v>752</v>
      </c>
      <c r="D1414" s="148" t="s">
        <v>753</v>
      </c>
      <c r="E1414" s="149">
        <v>2</v>
      </c>
      <c r="F1414" s="227" t="s">
        <v>30</v>
      </c>
      <c r="G1414" s="101" t="str">
        <f t="shared" si="104"/>
        <v>Local</v>
      </c>
      <c r="H1414" s="102" t="s">
        <v>31</v>
      </c>
      <c r="I1414" s="106">
        <f>IF(G1414="","",IF(G1414="Foreign",VLOOKUP(H1414,Currency!$E$20:$F$33,2,FALSE),1))</f>
        <v>1</v>
      </c>
      <c r="J1414" s="102"/>
      <c r="K1414" s="103">
        <f t="shared" si="105"/>
        <v>0</v>
      </c>
      <c r="L1414" s="104">
        <f t="shared" si="106"/>
        <v>0</v>
      </c>
      <c r="M1414" s="334">
        <f t="shared" si="107"/>
        <v>0</v>
      </c>
    </row>
    <row r="1415" spans="1:13" s="41" customFormat="1" ht="17" customHeight="1">
      <c r="A1415" s="443"/>
      <c r="B1415" s="95">
        <v>1361</v>
      </c>
      <c r="C1415" s="151" t="s">
        <v>1441</v>
      </c>
      <c r="D1415" s="148" t="s">
        <v>1442</v>
      </c>
      <c r="E1415" s="149">
        <v>1</v>
      </c>
      <c r="F1415" s="227" t="s">
        <v>30</v>
      </c>
      <c r="G1415" s="101" t="str">
        <f t="shared" si="104"/>
        <v>Local</v>
      </c>
      <c r="H1415" s="102" t="s">
        <v>31</v>
      </c>
      <c r="I1415" s="106">
        <f>IF(G1415="","",IF(G1415="Foreign",VLOOKUP(H1415,Currency!$E$20:$F$33,2,FALSE),1))</f>
        <v>1</v>
      </c>
      <c r="J1415" s="102"/>
      <c r="K1415" s="103">
        <f t="shared" si="105"/>
        <v>0</v>
      </c>
      <c r="L1415" s="104">
        <f t="shared" si="106"/>
        <v>0</v>
      </c>
      <c r="M1415" s="334">
        <f t="shared" si="107"/>
        <v>0</v>
      </c>
    </row>
    <row r="1416" spans="1:13" s="41" customFormat="1" ht="17" customHeight="1">
      <c r="A1416" s="443"/>
      <c r="B1416" s="95">
        <v>1362</v>
      </c>
      <c r="C1416" s="147" t="s">
        <v>1443</v>
      </c>
      <c r="D1416" s="148" t="s">
        <v>1444</v>
      </c>
      <c r="E1416" s="149">
        <v>1</v>
      </c>
      <c r="F1416" s="227" t="s">
        <v>30</v>
      </c>
      <c r="G1416" s="101" t="str">
        <f t="shared" si="104"/>
        <v>Local</v>
      </c>
      <c r="H1416" s="102" t="s">
        <v>31</v>
      </c>
      <c r="I1416" s="106">
        <f>IF(G1416="","",IF(G1416="Foreign",VLOOKUP(H1416,Currency!$E$20:$F$33,2,FALSE),1))</f>
        <v>1</v>
      </c>
      <c r="J1416" s="102"/>
      <c r="K1416" s="103">
        <f t="shared" si="105"/>
        <v>0</v>
      </c>
      <c r="L1416" s="104">
        <f t="shared" si="106"/>
        <v>0</v>
      </c>
      <c r="M1416" s="334">
        <f t="shared" si="107"/>
        <v>0</v>
      </c>
    </row>
    <row r="1417" spans="1:13" s="41" customFormat="1" ht="17" customHeight="1">
      <c r="A1417" s="443"/>
      <c r="B1417" s="95">
        <v>1363</v>
      </c>
      <c r="C1417" s="147" t="s">
        <v>1419</v>
      </c>
      <c r="D1417" s="148" t="s">
        <v>1420</v>
      </c>
      <c r="E1417" s="149">
        <v>1</v>
      </c>
      <c r="F1417" s="227" t="s">
        <v>30</v>
      </c>
      <c r="G1417" s="101" t="str">
        <f t="shared" ref="G1417:G1480" si="108">IF(H1417="","",IF(H1417="ZAR","Local","Foreign"))</f>
        <v>Local</v>
      </c>
      <c r="H1417" s="102" t="s">
        <v>31</v>
      </c>
      <c r="I1417" s="106">
        <f>IF(G1417="","",IF(G1417="Foreign",VLOOKUP(H1417,Currency!$E$20:$F$33,2,FALSE),1))</f>
        <v>1</v>
      </c>
      <c r="J1417" s="102"/>
      <c r="K1417" s="103">
        <f t="shared" ref="K1417:K1480" si="109">J1417*$I1417</f>
        <v>0</v>
      </c>
      <c r="L1417" s="104">
        <f t="shared" ref="L1417:L1480" si="110">J1417*$E1417</f>
        <v>0</v>
      </c>
      <c r="M1417" s="334">
        <f t="shared" ref="M1417:M1480" si="111">K1417*$E1417</f>
        <v>0</v>
      </c>
    </row>
    <row r="1418" spans="1:13" s="41" customFormat="1" ht="17" customHeight="1">
      <c r="A1418" s="443"/>
      <c r="B1418" s="95">
        <v>1364</v>
      </c>
      <c r="C1418" s="147" t="s">
        <v>1421</v>
      </c>
      <c r="D1418" s="148" t="s">
        <v>1422</v>
      </c>
      <c r="E1418" s="149">
        <v>1</v>
      </c>
      <c r="F1418" s="227" t="s">
        <v>30</v>
      </c>
      <c r="G1418" s="101" t="str">
        <f t="shared" si="108"/>
        <v>Local</v>
      </c>
      <c r="H1418" s="102" t="s">
        <v>31</v>
      </c>
      <c r="I1418" s="106">
        <f>IF(G1418="","",IF(G1418="Foreign",VLOOKUP(H1418,Currency!$E$20:$F$33,2,FALSE),1))</f>
        <v>1</v>
      </c>
      <c r="J1418" s="102"/>
      <c r="K1418" s="103">
        <f t="shared" si="109"/>
        <v>0</v>
      </c>
      <c r="L1418" s="104">
        <f t="shared" si="110"/>
        <v>0</v>
      </c>
      <c r="M1418" s="334">
        <f t="shared" si="111"/>
        <v>0</v>
      </c>
    </row>
    <row r="1419" spans="1:13" s="41" customFormat="1" ht="17" customHeight="1">
      <c r="A1419" s="443"/>
      <c r="B1419" s="95">
        <v>1365</v>
      </c>
      <c r="C1419" s="147" t="s">
        <v>1423</v>
      </c>
      <c r="D1419" s="148" t="s">
        <v>1424</v>
      </c>
      <c r="E1419" s="149">
        <v>1</v>
      </c>
      <c r="F1419" s="227" t="s">
        <v>30</v>
      </c>
      <c r="G1419" s="101" t="str">
        <f t="shared" si="108"/>
        <v>Local</v>
      </c>
      <c r="H1419" s="102" t="s">
        <v>31</v>
      </c>
      <c r="I1419" s="106">
        <f>IF(G1419="","",IF(G1419="Foreign",VLOOKUP(H1419,Currency!$E$20:$F$33,2,FALSE),1))</f>
        <v>1</v>
      </c>
      <c r="J1419" s="102"/>
      <c r="K1419" s="103">
        <f t="shared" si="109"/>
        <v>0</v>
      </c>
      <c r="L1419" s="104">
        <f t="shared" si="110"/>
        <v>0</v>
      </c>
      <c r="M1419" s="334">
        <f t="shared" si="111"/>
        <v>0</v>
      </c>
    </row>
    <row r="1420" spans="1:13" s="41" customFormat="1" ht="17" customHeight="1">
      <c r="A1420" s="443"/>
      <c r="B1420" s="95">
        <v>1366</v>
      </c>
      <c r="C1420" s="147" t="s">
        <v>1425</v>
      </c>
      <c r="D1420" s="148" t="s">
        <v>1426</v>
      </c>
      <c r="E1420" s="149">
        <v>1</v>
      </c>
      <c r="F1420" s="227" t="s">
        <v>30</v>
      </c>
      <c r="G1420" s="101" t="str">
        <f t="shared" si="108"/>
        <v>Local</v>
      </c>
      <c r="H1420" s="102" t="s">
        <v>31</v>
      </c>
      <c r="I1420" s="106">
        <f>IF(G1420="","",IF(G1420="Foreign",VLOOKUP(H1420,Currency!$E$20:$F$33,2,FALSE),1))</f>
        <v>1</v>
      </c>
      <c r="J1420" s="102"/>
      <c r="K1420" s="103">
        <f t="shared" si="109"/>
        <v>0</v>
      </c>
      <c r="L1420" s="104">
        <f t="shared" si="110"/>
        <v>0</v>
      </c>
      <c r="M1420" s="334">
        <f t="shared" si="111"/>
        <v>0</v>
      </c>
    </row>
    <row r="1421" spans="1:13" s="41" customFormat="1" ht="17" customHeight="1">
      <c r="A1421" s="443"/>
      <c r="B1421" s="95">
        <v>1367</v>
      </c>
      <c r="C1421" s="147" t="s">
        <v>1437</v>
      </c>
      <c r="D1421" s="148" t="s">
        <v>1438</v>
      </c>
      <c r="E1421" s="149">
        <v>1</v>
      </c>
      <c r="F1421" s="227" t="s">
        <v>30</v>
      </c>
      <c r="G1421" s="101" t="str">
        <f t="shared" si="108"/>
        <v>Local</v>
      </c>
      <c r="H1421" s="102" t="s">
        <v>31</v>
      </c>
      <c r="I1421" s="106">
        <f>IF(G1421="","",IF(G1421="Foreign",VLOOKUP(H1421,Currency!$E$20:$F$33,2,FALSE),1))</f>
        <v>1</v>
      </c>
      <c r="J1421" s="102"/>
      <c r="K1421" s="103">
        <f t="shared" si="109"/>
        <v>0</v>
      </c>
      <c r="L1421" s="104">
        <f t="shared" si="110"/>
        <v>0</v>
      </c>
      <c r="M1421" s="334">
        <f t="shared" si="111"/>
        <v>0</v>
      </c>
    </row>
    <row r="1422" spans="1:13" s="41" customFormat="1" ht="17" customHeight="1">
      <c r="A1422" s="443"/>
      <c r="B1422" s="95">
        <v>1368</v>
      </c>
      <c r="C1422" s="147" t="s">
        <v>741</v>
      </c>
      <c r="D1422" s="148" t="s">
        <v>742</v>
      </c>
      <c r="E1422" s="149">
        <v>2</v>
      </c>
      <c r="F1422" s="227" t="s">
        <v>30</v>
      </c>
      <c r="G1422" s="101" t="str">
        <f t="shared" si="108"/>
        <v>Local</v>
      </c>
      <c r="H1422" s="102" t="s">
        <v>31</v>
      </c>
      <c r="I1422" s="106">
        <f>IF(G1422="","",IF(G1422="Foreign",VLOOKUP(H1422,Currency!$E$20:$F$33,2,FALSE),1))</f>
        <v>1</v>
      </c>
      <c r="J1422" s="102"/>
      <c r="K1422" s="103">
        <f t="shared" si="109"/>
        <v>0</v>
      </c>
      <c r="L1422" s="104">
        <f t="shared" si="110"/>
        <v>0</v>
      </c>
      <c r="M1422" s="334">
        <f t="shared" si="111"/>
        <v>0</v>
      </c>
    </row>
    <row r="1423" spans="1:13" s="41" customFormat="1" ht="17" customHeight="1">
      <c r="A1423" s="443"/>
      <c r="B1423" s="95">
        <v>1369</v>
      </c>
      <c r="C1423" s="147" t="s">
        <v>1427</v>
      </c>
      <c r="D1423" s="148" t="s">
        <v>1428</v>
      </c>
      <c r="E1423" s="149">
        <v>1</v>
      </c>
      <c r="F1423" s="227" t="s">
        <v>30</v>
      </c>
      <c r="G1423" s="101" t="str">
        <f t="shared" si="108"/>
        <v>Local</v>
      </c>
      <c r="H1423" s="102" t="s">
        <v>31</v>
      </c>
      <c r="I1423" s="106">
        <f>IF(G1423="","",IF(G1423="Foreign",VLOOKUP(H1423,Currency!$E$20:$F$33,2,FALSE),1))</f>
        <v>1</v>
      </c>
      <c r="J1423" s="102"/>
      <c r="K1423" s="103">
        <f t="shared" si="109"/>
        <v>0</v>
      </c>
      <c r="L1423" s="104">
        <f t="shared" si="110"/>
        <v>0</v>
      </c>
      <c r="M1423" s="334">
        <f t="shared" si="111"/>
        <v>0</v>
      </c>
    </row>
    <row r="1424" spans="1:13" s="41" customFormat="1" ht="17" customHeight="1">
      <c r="A1424" s="443"/>
      <c r="B1424" s="95">
        <v>1370</v>
      </c>
      <c r="C1424" s="147" t="s">
        <v>745</v>
      </c>
      <c r="D1424" s="148" t="s">
        <v>1169</v>
      </c>
      <c r="E1424" s="149">
        <v>1</v>
      </c>
      <c r="F1424" s="227" t="s">
        <v>30</v>
      </c>
      <c r="G1424" s="101" t="str">
        <f t="shared" si="108"/>
        <v>Local</v>
      </c>
      <c r="H1424" s="102" t="s">
        <v>31</v>
      </c>
      <c r="I1424" s="106">
        <f>IF(G1424="","",IF(G1424="Foreign",VLOOKUP(H1424,Currency!$E$20:$F$33,2,FALSE),1))</f>
        <v>1</v>
      </c>
      <c r="J1424" s="102"/>
      <c r="K1424" s="103">
        <f t="shared" si="109"/>
        <v>0</v>
      </c>
      <c r="L1424" s="104">
        <f t="shared" si="110"/>
        <v>0</v>
      </c>
      <c r="M1424" s="334">
        <f t="shared" si="111"/>
        <v>0</v>
      </c>
    </row>
    <row r="1425" spans="1:13" s="41" customFormat="1" ht="17" customHeight="1">
      <c r="A1425" s="443"/>
      <c r="B1425" s="95">
        <v>1371</v>
      </c>
      <c r="C1425" s="147" t="s">
        <v>746</v>
      </c>
      <c r="D1425" s="148" t="s">
        <v>747</v>
      </c>
      <c r="E1425" s="149">
        <v>1</v>
      </c>
      <c r="F1425" s="227" t="s">
        <v>30</v>
      </c>
      <c r="G1425" s="101" t="str">
        <f t="shared" si="108"/>
        <v>Local</v>
      </c>
      <c r="H1425" s="102" t="s">
        <v>31</v>
      </c>
      <c r="I1425" s="106">
        <f>IF(G1425="","",IF(G1425="Foreign",VLOOKUP(H1425,Currency!$E$20:$F$33,2,FALSE),1))</f>
        <v>1</v>
      </c>
      <c r="J1425" s="102"/>
      <c r="K1425" s="103">
        <f t="shared" si="109"/>
        <v>0</v>
      </c>
      <c r="L1425" s="104">
        <f t="shared" si="110"/>
        <v>0</v>
      </c>
      <c r="M1425" s="334">
        <f t="shared" si="111"/>
        <v>0</v>
      </c>
    </row>
    <row r="1426" spans="1:13" s="41" customFormat="1" ht="17" customHeight="1">
      <c r="A1426" s="443"/>
      <c r="B1426" s="95">
        <v>1372</v>
      </c>
      <c r="C1426" s="147" t="s">
        <v>748</v>
      </c>
      <c r="D1426" s="148" t="s">
        <v>749</v>
      </c>
      <c r="E1426" s="149">
        <v>1</v>
      </c>
      <c r="F1426" s="227" t="s">
        <v>30</v>
      </c>
      <c r="G1426" s="101" t="str">
        <f t="shared" si="108"/>
        <v>Local</v>
      </c>
      <c r="H1426" s="102" t="s">
        <v>31</v>
      </c>
      <c r="I1426" s="106">
        <f>IF(G1426="","",IF(G1426="Foreign",VLOOKUP(H1426,Currency!$E$20:$F$33,2,FALSE),1))</f>
        <v>1</v>
      </c>
      <c r="J1426" s="102"/>
      <c r="K1426" s="103">
        <f t="shared" si="109"/>
        <v>0</v>
      </c>
      <c r="L1426" s="104">
        <f t="shared" si="110"/>
        <v>0</v>
      </c>
      <c r="M1426" s="334">
        <f t="shared" si="111"/>
        <v>0</v>
      </c>
    </row>
    <row r="1427" spans="1:13" s="41" customFormat="1" ht="17" customHeight="1">
      <c r="A1427" s="443"/>
      <c r="B1427" s="95">
        <v>1373</v>
      </c>
      <c r="C1427" s="147" t="s">
        <v>382</v>
      </c>
      <c r="D1427" s="148" t="s">
        <v>383</v>
      </c>
      <c r="E1427" s="149">
        <v>1</v>
      </c>
      <c r="F1427" s="227" t="s">
        <v>30</v>
      </c>
      <c r="G1427" s="101" t="str">
        <f t="shared" si="108"/>
        <v>Local</v>
      </c>
      <c r="H1427" s="102" t="s">
        <v>31</v>
      </c>
      <c r="I1427" s="106">
        <f>IF(G1427="","",IF(G1427="Foreign",VLOOKUP(H1427,Currency!$E$20:$F$33,2,FALSE),1))</f>
        <v>1</v>
      </c>
      <c r="J1427" s="102"/>
      <c r="K1427" s="103">
        <f t="shared" si="109"/>
        <v>0</v>
      </c>
      <c r="L1427" s="104">
        <f t="shared" si="110"/>
        <v>0</v>
      </c>
      <c r="M1427" s="334">
        <f t="shared" si="111"/>
        <v>0</v>
      </c>
    </row>
    <row r="1428" spans="1:13" s="41" customFormat="1" ht="17" customHeight="1">
      <c r="A1428" s="443"/>
      <c r="B1428" s="95">
        <v>1374</v>
      </c>
      <c r="C1428" s="151" t="s">
        <v>1445</v>
      </c>
      <c r="D1428" s="148" t="s">
        <v>1446</v>
      </c>
      <c r="E1428" s="149">
        <v>1</v>
      </c>
      <c r="F1428" s="227" t="s">
        <v>30</v>
      </c>
      <c r="G1428" s="101" t="str">
        <f t="shared" si="108"/>
        <v>Local</v>
      </c>
      <c r="H1428" s="102" t="s">
        <v>31</v>
      </c>
      <c r="I1428" s="106">
        <f>IF(G1428="","",IF(G1428="Foreign",VLOOKUP(H1428,Currency!$E$20:$F$33,2,FALSE),1))</f>
        <v>1</v>
      </c>
      <c r="J1428" s="102"/>
      <c r="K1428" s="103">
        <f t="shared" si="109"/>
        <v>0</v>
      </c>
      <c r="L1428" s="104">
        <f t="shared" si="110"/>
        <v>0</v>
      </c>
      <c r="M1428" s="334">
        <f t="shared" si="111"/>
        <v>0</v>
      </c>
    </row>
    <row r="1429" spans="1:13" s="41" customFormat="1" ht="17" customHeight="1">
      <c r="A1429" s="443"/>
      <c r="B1429" s="95">
        <v>1375</v>
      </c>
      <c r="C1429" s="147" t="s">
        <v>1447</v>
      </c>
      <c r="D1429" s="148" t="s">
        <v>1448</v>
      </c>
      <c r="E1429" s="149">
        <v>1</v>
      </c>
      <c r="F1429" s="227" t="s">
        <v>30</v>
      </c>
      <c r="G1429" s="101" t="str">
        <f t="shared" si="108"/>
        <v>Local</v>
      </c>
      <c r="H1429" s="102" t="s">
        <v>31</v>
      </c>
      <c r="I1429" s="106">
        <f>IF(G1429="","",IF(G1429="Foreign",VLOOKUP(H1429,Currency!$E$20:$F$33,2,FALSE),1))</f>
        <v>1</v>
      </c>
      <c r="J1429" s="102"/>
      <c r="K1429" s="103">
        <f t="shared" si="109"/>
        <v>0</v>
      </c>
      <c r="L1429" s="104">
        <f t="shared" si="110"/>
        <v>0</v>
      </c>
      <c r="M1429" s="334">
        <f t="shared" si="111"/>
        <v>0</v>
      </c>
    </row>
    <row r="1430" spans="1:13" s="41" customFormat="1" ht="17" customHeight="1">
      <c r="A1430" s="443"/>
      <c r="B1430" s="95">
        <v>1376</v>
      </c>
      <c r="C1430" s="147" t="s">
        <v>1419</v>
      </c>
      <c r="D1430" s="148" t="s">
        <v>1420</v>
      </c>
      <c r="E1430" s="149">
        <v>1</v>
      </c>
      <c r="F1430" s="227" t="s">
        <v>30</v>
      </c>
      <c r="G1430" s="101" t="str">
        <f t="shared" si="108"/>
        <v>Local</v>
      </c>
      <c r="H1430" s="102" t="s">
        <v>31</v>
      </c>
      <c r="I1430" s="106">
        <f>IF(G1430="","",IF(G1430="Foreign",VLOOKUP(H1430,Currency!$E$20:$F$33,2,FALSE),1))</f>
        <v>1</v>
      </c>
      <c r="J1430" s="102"/>
      <c r="K1430" s="103">
        <f t="shared" si="109"/>
        <v>0</v>
      </c>
      <c r="L1430" s="104">
        <f t="shared" si="110"/>
        <v>0</v>
      </c>
      <c r="M1430" s="334">
        <f t="shared" si="111"/>
        <v>0</v>
      </c>
    </row>
    <row r="1431" spans="1:13" s="41" customFormat="1" ht="17" customHeight="1">
      <c r="A1431" s="443"/>
      <c r="B1431" s="95">
        <v>1377</v>
      </c>
      <c r="C1431" s="147" t="s">
        <v>1421</v>
      </c>
      <c r="D1431" s="148" t="s">
        <v>1422</v>
      </c>
      <c r="E1431" s="149">
        <v>1</v>
      </c>
      <c r="F1431" s="227" t="s">
        <v>30</v>
      </c>
      <c r="G1431" s="101" t="str">
        <f t="shared" si="108"/>
        <v>Local</v>
      </c>
      <c r="H1431" s="102" t="s">
        <v>31</v>
      </c>
      <c r="I1431" s="106">
        <f>IF(G1431="","",IF(G1431="Foreign",VLOOKUP(H1431,Currency!$E$20:$F$33,2,FALSE),1))</f>
        <v>1</v>
      </c>
      <c r="J1431" s="102"/>
      <c r="K1431" s="103">
        <f t="shared" si="109"/>
        <v>0</v>
      </c>
      <c r="L1431" s="104">
        <f t="shared" si="110"/>
        <v>0</v>
      </c>
      <c r="M1431" s="334">
        <f t="shared" si="111"/>
        <v>0</v>
      </c>
    </row>
    <row r="1432" spans="1:13" s="41" customFormat="1" ht="17" customHeight="1">
      <c r="A1432" s="443"/>
      <c r="B1432" s="95">
        <v>1378</v>
      </c>
      <c r="C1432" s="147" t="s">
        <v>1423</v>
      </c>
      <c r="D1432" s="148" t="s">
        <v>1424</v>
      </c>
      <c r="E1432" s="149">
        <v>1</v>
      </c>
      <c r="F1432" s="227" t="s">
        <v>30</v>
      </c>
      <c r="G1432" s="101" t="str">
        <f t="shared" si="108"/>
        <v>Local</v>
      </c>
      <c r="H1432" s="102" t="s">
        <v>31</v>
      </c>
      <c r="I1432" s="106">
        <f>IF(G1432="","",IF(G1432="Foreign",VLOOKUP(H1432,Currency!$E$20:$F$33,2,FALSE),1))</f>
        <v>1</v>
      </c>
      <c r="J1432" s="102"/>
      <c r="K1432" s="103">
        <f t="shared" si="109"/>
        <v>0</v>
      </c>
      <c r="L1432" s="104">
        <f t="shared" si="110"/>
        <v>0</v>
      </c>
      <c r="M1432" s="334">
        <f t="shared" si="111"/>
        <v>0</v>
      </c>
    </row>
    <row r="1433" spans="1:13" s="41" customFormat="1" ht="17" customHeight="1">
      <c r="A1433" s="443"/>
      <c r="B1433" s="95">
        <v>1379</v>
      </c>
      <c r="C1433" s="147" t="s">
        <v>1425</v>
      </c>
      <c r="D1433" s="148" t="s">
        <v>1426</v>
      </c>
      <c r="E1433" s="149">
        <v>1</v>
      </c>
      <c r="F1433" s="227" t="s">
        <v>30</v>
      </c>
      <c r="G1433" s="101" t="str">
        <f t="shared" si="108"/>
        <v>Local</v>
      </c>
      <c r="H1433" s="102" t="s">
        <v>31</v>
      </c>
      <c r="I1433" s="106">
        <f>IF(G1433="","",IF(G1433="Foreign",VLOOKUP(H1433,Currency!$E$20:$F$33,2,FALSE),1))</f>
        <v>1</v>
      </c>
      <c r="J1433" s="102"/>
      <c r="K1433" s="103">
        <f t="shared" si="109"/>
        <v>0</v>
      </c>
      <c r="L1433" s="104">
        <f t="shared" si="110"/>
        <v>0</v>
      </c>
      <c r="M1433" s="334">
        <f t="shared" si="111"/>
        <v>0</v>
      </c>
    </row>
    <row r="1434" spans="1:13" s="41" customFormat="1" ht="17" customHeight="1">
      <c r="A1434" s="443"/>
      <c r="B1434" s="95">
        <v>1380</v>
      </c>
      <c r="C1434" s="147" t="s">
        <v>618</v>
      </c>
      <c r="D1434" s="148" t="s">
        <v>619</v>
      </c>
      <c r="E1434" s="149">
        <v>2</v>
      </c>
      <c r="F1434" s="227" t="s">
        <v>30</v>
      </c>
      <c r="G1434" s="101" t="str">
        <f t="shared" si="108"/>
        <v>Local</v>
      </c>
      <c r="H1434" s="102" t="s">
        <v>31</v>
      </c>
      <c r="I1434" s="106">
        <f>IF(G1434="","",IF(G1434="Foreign",VLOOKUP(H1434,Currency!$E$20:$F$33,2,FALSE),1))</f>
        <v>1</v>
      </c>
      <c r="J1434" s="102"/>
      <c r="K1434" s="103">
        <f t="shared" si="109"/>
        <v>0</v>
      </c>
      <c r="L1434" s="104">
        <f t="shared" si="110"/>
        <v>0</v>
      </c>
      <c r="M1434" s="334">
        <f t="shared" si="111"/>
        <v>0</v>
      </c>
    </row>
    <row r="1435" spans="1:13" s="41" customFormat="1" ht="17" customHeight="1">
      <c r="A1435" s="443"/>
      <c r="B1435" s="95">
        <v>1381</v>
      </c>
      <c r="C1435" s="147" t="s">
        <v>1449</v>
      </c>
      <c r="D1435" s="148" t="s">
        <v>1450</v>
      </c>
      <c r="E1435" s="149">
        <v>1</v>
      </c>
      <c r="F1435" s="227" t="s">
        <v>30</v>
      </c>
      <c r="G1435" s="101" t="str">
        <f t="shared" si="108"/>
        <v>Local</v>
      </c>
      <c r="H1435" s="102" t="s">
        <v>31</v>
      </c>
      <c r="I1435" s="106">
        <f>IF(G1435="","",IF(G1435="Foreign",VLOOKUP(H1435,Currency!$E$20:$F$33,2,FALSE),1))</f>
        <v>1</v>
      </c>
      <c r="J1435" s="102"/>
      <c r="K1435" s="103">
        <f t="shared" si="109"/>
        <v>0</v>
      </c>
      <c r="L1435" s="104">
        <f t="shared" si="110"/>
        <v>0</v>
      </c>
      <c r="M1435" s="334">
        <f t="shared" si="111"/>
        <v>0</v>
      </c>
    </row>
    <row r="1436" spans="1:13" s="41" customFormat="1" ht="17" customHeight="1">
      <c r="A1436" s="443"/>
      <c r="B1436" s="95">
        <v>1382</v>
      </c>
      <c r="C1436" s="147" t="s">
        <v>1437</v>
      </c>
      <c r="D1436" s="148" t="s">
        <v>1438</v>
      </c>
      <c r="E1436" s="149">
        <v>1</v>
      </c>
      <c r="F1436" s="227" t="s">
        <v>30</v>
      </c>
      <c r="G1436" s="101" t="str">
        <f t="shared" si="108"/>
        <v>Local</v>
      </c>
      <c r="H1436" s="102" t="s">
        <v>31</v>
      </c>
      <c r="I1436" s="106">
        <f>IF(G1436="","",IF(G1436="Foreign",VLOOKUP(H1436,Currency!$E$20:$F$33,2,FALSE),1))</f>
        <v>1</v>
      </c>
      <c r="J1436" s="102"/>
      <c r="K1436" s="103">
        <f t="shared" si="109"/>
        <v>0</v>
      </c>
      <c r="L1436" s="104">
        <f t="shared" si="110"/>
        <v>0</v>
      </c>
      <c r="M1436" s="334">
        <f t="shared" si="111"/>
        <v>0</v>
      </c>
    </row>
    <row r="1437" spans="1:13" s="41" customFormat="1" ht="17" customHeight="1">
      <c r="A1437" s="443"/>
      <c r="B1437" s="95">
        <v>1383</v>
      </c>
      <c r="C1437" s="147" t="s">
        <v>745</v>
      </c>
      <c r="D1437" s="148" t="s">
        <v>1169</v>
      </c>
      <c r="E1437" s="149">
        <v>1</v>
      </c>
      <c r="F1437" s="227" t="s">
        <v>30</v>
      </c>
      <c r="G1437" s="101" t="str">
        <f t="shared" si="108"/>
        <v>Local</v>
      </c>
      <c r="H1437" s="102" t="s">
        <v>31</v>
      </c>
      <c r="I1437" s="106">
        <f>IF(G1437="","",IF(G1437="Foreign",VLOOKUP(H1437,Currency!$E$20:$F$33,2,FALSE),1))</f>
        <v>1</v>
      </c>
      <c r="J1437" s="102"/>
      <c r="K1437" s="103">
        <f t="shared" si="109"/>
        <v>0</v>
      </c>
      <c r="L1437" s="104">
        <f t="shared" si="110"/>
        <v>0</v>
      </c>
      <c r="M1437" s="334">
        <f t="shared" si="111"/>
        <v>0</v>
      </c>
    </row>
    <row r="1438" spans="1:13" s="41" customFormat="1" ht="17" customHeight="1">
      <c r="A1438" s="443"/>
      <c r="B1438" s="95">
        <v>1384</v>
      </c>
      <c r="C1438" s="147" t="s">
        <v>746</v>
      </c>
      <c r="D1438" s="148" t="s">
        <v>747</v>
      </c>
      <c r="E1438" s="149">
        <v>1</v>
      </c>
      <c r="F1438" s="227" t="s">
        <v>30</v>
      </c>
      <c r="G1438" s="101" t="str">
        <f t="shared" si="108"/>
        <v>Local</v>
      </c>
      <c r="H1438" s="102" t="s">
        <v>31</v>
      </c>
      <c r="I1438" s="106">
        <f>IF(G1438="","",IF(G1438="Foreign",VLOOKUP(H1438,Currency!$E$20:$F$33,2,FALSE),1))</f>
        <v>1</v>
      </c>
      <c r="J1438" s="102"/>
      <c r="K1438" s="103">
        <f t="shared" si="109"/>
        <v>0</v>
      </c>
      <c r="L1438" s="104">
        <f t="shared" si="110"/>
        <v>0</v>
      </c>
      <c r="M1438" s="334">
        <f t="shared" si="111"/>
        <v>0</v>
      </c>
    </row>
    <row r="1439" spans="1:13" s="41" customFormat="1" ht="17" customHeight="1">
      <c r="A1439" s="443"/>
      <c r="B1439" s="95">
        <v>1385</v>
      </c>
      <c r="C1439" s="147" t="s">
        <v>748</v>
      </c>
      <c r="D1439" s="148" t="s">
        <v>749</v>
      </c>
      <c r="E1439" s="149">
        <v>1</v>
      </c>
      <c r="F1439" s="227" t="s">
        <v>30</v>
      </c>
      <c r="G1439" s="101" t="str">
        <f t="shared" si="108"/>
        <v>Local</v>
      </c>
      <c r="H1439" s="102" t="s">
        <v>31</v>
      </c>
      <c r="I1439" s="106">
        <f>IF(G1439="","",IF(G1439="Foreign",VLOOKUP(H1439,Currency!$E$20:$F$33,2,FALSE),1))</f>
        <v>1</v>
      </c>
      <c r="J1439" s="102"/>
      <c r="K1439" s="103">
        <f t="shared" si="109"/>
        <v>0</v>
      </c>
      <c r="L1439" s="104">
        <f t="shared" si="110"/>
        <v>0</v>
      </c>
      <c r="M1439" s="334">
        <f t="shared" si="111"/>
        <v>0</v>
      </c>
    </row>
    <row r="1440" spans="1:13" s="41" customFormat="1" ht="17" customHeight="1">
      <c r="A1440" s="443"/>
      <c r="B1440" s="95">
        <v>1386</v>
      </c>
      <c r="C1440" s="147" t="s">
        <v>382</v>
      </c>
      <c r="D1440" s="148" t="s">
        <v>383</v>
      </c>
      <c r="E1440" s="149">
        <v>1</v>
      </c>
      <c r="F1440" s="227" t="s">
        <v>30</v>
      </c>
      <c r="G1440" s="101" t="str">
        <f t="shared" si="108"/>
        <v>Local</v>
      </c>
      <c r="H1440" s="102" t="s">
        <v>31</v>
      </c>
      <c r="I1440" s="106">
        <f>IF(G1440="","",IF(G1440="Foreign",VLOOKUP(H1440,Currency!$E$20:$F$33,2,FALSE),1))</f>
        <v>1</v>
      </c>
      <c r="J1440" s="102"/>
      <c r="K1440" s="103">
        <f t="shared" si="109"/>
        <v>0</v>
      </c>
      <c r="L1440" s="104">
        <f t="shared" si="110"/>
        <v>0</v>
      </c>
      <c r="M1440" s="334">
        <f t="shared" si="111"/>
        <v>0</v>
      </c>
    </row>
    <row r="1441" spans="1:13" s="41" customFormat="1" ht="17" customHeight="1">
      <c r="A1441" s="443"/>
      <c r="B1441" s="95">
        <v>1387</v>
      </c>
      <c r="C1441" s="151" t="s">
        <v>1451</v>
      </c>
      <c r="D1441" s="148" t="s">
        <v>1452</v>
      </c>
      <c r="E1441" s="149">
        <v>1</v>
      </c>
      <c r="F1441" s="227" t="s">
        <v>30</v>
      </c>
      <c r="G1441" s="101" t="str">
        <f t="shared" si="108"/>
        <v>Local</v>
      </c>
      <c r="H1441" s="102" t="s">
        <v>31</v>
      </c>
      <c r="I1441" s="106">
        <f>IF(G1441="","",IF(G1441="Foreign",VLOOKUP(H1441,Currency!$E$20:$F$33,2,FALSE),1))</f>
        <v>1</v>
      </c>
      <c r="J1441" s="102"/>
      <c r="K1441" s="103">
        <f t="shared" si="109"/>
        <v>0</v>
      </c>
      <c r="L1441" s="104">
        <f t="shared" si="110"/>
        <v>0</v>
      </c>
      <c r="M1441" s="334">
        <f t="shared" si="111"/>
        <v>0</v>
      </c>
    </row>
    <row r="1442" spans="1:13" s="41" customFormat="1" ht="17" customHeight="1">
      <c r="A1442" s="443"/>
      <c r="B1442" s="95">
        <v>1388</v>
      </c>
      <c r="C1442" s="147" t="s">
        <v>1453</v>
      </c>
      <c r="D1442" s="148" t="s">
        <v>1454</v>
      </c>
      <c r="E1442" s="149">
        <v>1</v>
      </c>
      <c r="F1442" s="227" t="s">
        <v>30</v>
      </c>
      <c r="G1442" s="101" t="str">
        <f t="shared" si="108"/>
        <v>Local</v>
      </c>
      <c r="H1442" s="102" t="s">
        <v>31</v>
      </c>
      <c r="I1442" s="106">
        <f>IF(G1442="","",IF(G1442="Foreign",VLOOKUP(H1442,Currency!$E$20:$F$33,2,FALSE),1))</f>
        <v>1</v>
      </c>
      <c r="J1442" s="102"/>
      <c r="K1442" s="103">
        <f t="shared" si="109"/>
        <v>0</v>
      </c>
      <c r="L1442" s="104">
        <f t="shared" si="110"/>
        <v>0</v>
      </c>
      <c r="M1442" s="334">
        <f t="shared" si="111"/>
        <v>0</v>
      </c>
    </row>
    <row r="1443" spans="1:13" s="41" customFormat="1" ht="17" customHeight="1">
      <c r="A1443" s="443"/>
      <c r="B1443" s="95">
        <v>1389</v>
      </c>
      <c r="C1443" s="147" t="s">
        <v>1455</v>
      </c>
      <c r="D1443" s="148" t="s">
        <v>1456</v>
      </c>
      <c r="E1443" s="149">
        <v>1</v>
      </c>
      <c r="F1443" s="227" t="s">
        <v>30</v>
      </c>
      <c r="G1443" s="101" t="str">
        <f t="shared" si="108"/>
        <v>Local</v>
      </c>
      <c r="H1443" s="102" t="s">
        <v>31</v>
      </c>
      <c r="I1443" s="106">
        <f>IF(G1443="","",IF(G1443="Foreign",VLOOKUP(H1443,Currency!$E$20:$F$33,2,FALSE),1))</f>
        <v>1</v>
      </c>
      <c r="J1443" s="102"/>
      <c r="K1443" s="103">
        <f t="shared" si="109"/>
        <v>0</v>
      </c>
      <c r="L1443" s="104">
        <f t="shared" si="110"/>
        <v>0</v>
      </c>
      <c r="M1443" s="334">
        <f t="shared" si="111"/>
        <v>0</v>
      </c>
    </row>
    <row r="1444" spans="1:13" s="41" customFormat="1" ht="17" customHeight="1">
      <c r="A1444" s="443"/>
      <c r="B1444" s="95">
        <v>1390</v>
      </c>
      <c r="C1444" s="147" t="s">
        <v>1457</v>
      </c>
      <c r="D1444" s="148" t="s">
        <v>1422</v>
      </c>
      <c r="E1444" s="149">
        <v>1</v>
      </c>
      <c r="F1444" s="227" t="s">
        <v>30</v>
      </c>
      <c r="G1444" s="101" t="str">
        <f t="shared" si="108"/>
        <v>Local</v>
      </c>
      <c r="H1444" s="102" t="s">
        <v>31</v>
      </c>
      <c r="I1444" s="106">
        <f>IF(G1444="","",IF(G1444="Foreign",VLOOKUP(H1444,Currency!$E$20:$F$33,2,FALSE),1))</f>
        <v>1</v>
      </c>
      <c r="J1444" s="102"/>
      <c r="K1444" s="103">
        <f t="shared" si="109"/>
        <v>0</v>
      </c>
      <c r="L1444" s="104">
        <f t="shared" si="110"/>
        <v>0</v>
      </c>
      <c r="M1444" s="334">
        <f t="shared" si="111"/>
        <v>0</v>
      </c>
    </row>
    <row r="1445" spans="1:13" s="41" customFormat="1" ht="17" customHeight="1">
      <c r="A1445" s="443"/>
      <c r="B1445" s="95">
        <v>1391</v>
      </c>
      <c r="C1445" s="147" t="s">
        <v>1458</v>
      </c>
      <c r="D1445" s="148" t="s">
        <v>1459</v>
      </c>
      <c r="E1445" s="149">
        <v>1</v>
      </c>
      <c r="F1445" s="227" t="s">
        <v>30</v>
      </c>
      <c r="G1445" s="101" t="str">
        <f t="shared" si="108"/>
        <v>Local</v>
      </c>
      <c r="H1445" s="102" t="s">
        <v>31</v>
      </c>
      <c r="I1445" s="106">
        <f>IF(G1445="","",IF(G1445="Foreign",VLOOKUP(H1445,Currency!$E$20:$F$33,2,FALSE),1))</f>
        <v>1</v>
      </c>
      <c r="J1445" s="102"/>
      <c r="K1445" s="103">
        <f t="shared" si="109"/>
        <v>0</v>
      </c>
      <c r="L1445" s="104">
        <f t="shared" si="110"/>
        <v>0</v>
      </c>
      <c r="M1445" s="334">
        <f t="shared" si="111"/>
        <v>0</v>
      </c>
    </row>
    <row r="1446" spans="1:13" s="41" customFormat="1" ht="17" customHeight="1">
      <c r="A1446" s="443"/>
      <c r="B1446" s="95">
        <v>1392</v>
      </c>
      <c r="C1446" s="147" t="s">
        <v>1460</v>
      </c>
      <c r="D1446" s="148" t="s">
        <v>1461</v>
      </c>
      <c r="E1446" s="149">
        <v>1</v>
      </c>
      <c r="F1446" s="227" t="s">
        <v>30</v>
      </c>
      <c r="G1446" s="101" t="str">
        <f t="shared" si="108"/>
        <v>Local</v>
      </c>
      <c r="H1446" s="102" t="s">
        <v>31</v>
      </c>
      <c r="I1446" s="106">
        <f>IF(G1446="","",IF(G1446="Foreign",VLOOKUP(H1446,Currency!$E$20:$F$33,2,FALSE),1))</f>
        <v>1</v>
      </c>
      <c r="J1446" s="102"/>
      <c r="K1446" s="103">
        <f t="shared" si="109"/>
        <v>0</v>
      </c>
      <c r="L1446" s="104">
        <f t="shared" si="110"/>
        <v>0</v>
      </c>
      <c r="M1446" s="334">
        <f t="shared" si="111"/>
        <v>0</v>
      </c>
    </row>
    <row r="1447" spans="1:13" s="41" customFormat="1" ht="17" customHeight="1">
      <c r="A1447" s="443"/>
      <c r="B1447" s="95">
        <v>1393</v>
      </c>
      <c r="C1447" s="147" t="s">
        <v>1178</v>
      </c>
      <c r="D1447" s="148" t="s">
        <v>1179</v>
      </c>
      <c r="E1447" s="149">
        <v>2</v>
      </c>
      <c r="F1447" s="227" t="s">
        <v>30</v>
      </c>
      <c r="G1447" s="101" t="str">
        <f t="shared" si="108"/>
        <v>Local</v>
      </c>
      <c r="H1447" s="102" t="s">
        <v>31</v>
      </c>
      <c r="I1447" s="106">
        <f>IF(G1447="","",IF(G1447="Foreign",VLOOKUP(H1447,Currency!$E$20:$F$33,2,FALSE),1))</f>
        <v>1</v>
      </c>
      <c r="J1447" s="102"/>
      <c r="K1447" s="103">
        <f t="shared" si="109"/>
        <v>0</v>
      </c>
      <c r="L1447" s="104">
        <f t="shared" si="110"/>
        <v>0</v>
      </c>
      <c r="M1447" s="334">
        <f t="shared" si="111"/>
        <v>0</v>
      </c>
    </row>
    <row r="1448" spans="1:13" s="41" customFormat="1" ht="17" customHeight="1">
      <c r="A1448" s="443"/>
      <c r="B1448" s="95">
        <v>1394</v>
      </c>
      <c r="C1448" s="147" t="s">
        <v>1427</v>
      </c>
      <c r="D1448" s="148" t="s">
        <v>1428</v>
      </c>
      <c r="E1448" s="149">
        <v>1</v>
      </c>
      <c r="F1448" s="227" t="s">
        <v>30</v>
      </c>
      <c r="G1448" s="101" t="str">
        <f t="shared" si="108"/>
        <v>Local</v>
      </c>
      <c r="H1448" s="102" t="s">
        <v>31</v>
      </c>
      <c r="I1448" s="106">
        <f>IF(G1448="","",IF(G1448="Foreign",VLOOKUP(H1448,Currency!$E$20:$F$33,2,FALSE),1))</f>
        <v>1</v>
      </c>
      <c r="J1448" s="102"/>
      <c r="K1448" s="103">
        <f t="shared" si="109"/>
        <v>0</v>
      </c>
      <c r="L1448" s="104">
        <f t="shared" si="110"/>
        <v>0</v>
      </c>
      <c r="M1448" s="334">
        <f t="shared" si="111"/>
        <v>0</v>
      </c>
    </row>
    <row r="1449" spans="1:13" s="41" customFormat="1" ht="17" customHeight="1">
      <c r="A1449" s="443"/>
      <c r="B1449" s="95">
        <v>1395</v>
      </c>
      <c r="C1449" s="147" t="s">
        <v>1429</v>
      </c>
      <c r="D1449" s="148" t="s">
        <v>1430</v>
      </c>
      <c r="E1449" s="149">
        <v>1</v>
      </c>
      <c r="F1449" s="227" t="s">
        <v>30</v>
      </c>
      <c r="G1449" s="101" t="str">
        <f t="shared" si="108"/>
        <v>Local</v>
      </c>
      <c r="H1449" s="102" t="s">
        <v>31</v>
      </c>
      <c r="I1449" s="106">
        <f>IF(G1449="","",IF(G1449="Foreign",VLOOKUP(H1449,Currency!$E$20:$F$33,2,FALSE),1))</f>
        <v>1</v>
      </c>
      <c r="J1449" s="102"/>
      <c r="K1449" s="103">
        <f t="shared" si="109"/>
        <v>0</v>
      </c>
      <c r="L1449" s="104">
        <f t="shared" si="110"/>
        <v>0</v>
      </c>
      <c r="M1449" s="334">
        <f t="shared" si="111"/>
        <v>0</v>
      </c>
    </row>
    <row r="1450" spans="1:13" s="41" customFormat="1" ht="17" customHeight="1">
      <c r="A1450" s="443"/>
      <c r="B1450" s="95">
        <v>1396</v>
      </c>
      <c r="C1450" s="147" t="s">
        <v>745</v>
      </c>
      <c r="D1450" s="148" t="s">
        <v>1169</v>
      </c>
      <c r="E1450" s="149">
        <v>1</v>
      </c>
      <c r="F1450" s="227" t="s">
        <v>30</v>
      </c>
      <c r="G1450" s="101" t="str">
        <f t="shared" si="108"/>
        <v>Local</v>
      </c>
      <c r="H1450" s="102" t="s">
        <v>31</v>
      </c>
      <c r="I1450" s="106">
        <f>IF(G1450="","",IF(G1450="Foreign",VLOOKUP(H1450,Currency!$E$20:$F$33,2,FALSE),1))</f>
        <v>1</v>
      </c>
      <c r="J1450" s="102"/>
      <c r="K1450" s="103">
        <f t="shared" si="109"/>
        <v>0</v>
      </c>
      <c r="L1450" s="104">
        <f t="shared" si="110"/>
        <v>0</v>
      </c>
      <c r="M1450" s="334">
        <f t="shared" si="111"/>
        <v>0</v>
      </c>
    </row>
    <row r="1451" spans="1:13" s="41" customFormat="1" ht="17" customHeight="1">
      <c r="A1451" s="443"/>
      <c r="B1451" s="95">
        <v>1397</v>
      </c>
      <c r="C1451" s="147" t="s">
        <v>746</v>
      </c>
      <c r="D1451" s="148" t="s">
        <v>747</v>
      </c>
      <c r="E1451" s="149">
        <v>1</v>
      </c>
      <c r="F1451" s="227" t="s">
        <v>30</v>
      </c>
      <c r="G1451" s="101" t="str">
        <f t="shared" si="108"/>
        <v>Local</v>
      </c>
      <c r="H1451" s="102" t="s">
        <v>31</v>
      </c>
      <c r="I1451" s="106">
        <f>IF(G1451="","",IF(G1451="Foreign",VLOOKUP(H1451,Currency!$E$20:$F$33,2,FALSE),1))</f>
        <v>1</v>
      </c>
      <c r="J1451" s="102"/>
      <c r="K1451" s="103">
        <f t="shared" si="109"/>
        <v>0</v>
      </c>
      <c r="L1451" s="104">
        <f t="shared" si="110"/>
        <v>0</v>
      </c>
      <c r="M1451" s="334">
        <f t="shared" si="111"/>
        <v>0</v>
      </c>
    </row>
    <row r="1452" spans="1:13" s="41" customFormat="1" ht="17" customHeight="1">
      <c r="A1452" s="443"/>
      <c r="B1452" s="95">
        <v>1398</v>
      </c>
      <c r="C1452" s="147" t="s">
        <v>748</v>
      </c>
      <c r="D1452" s="148" t="s">
        <v>749</v>
      </c>
      <c r="E1452" s="149">
        <v>1</v>
      </c>
      <c r="F1452" s="227" t="s">
        <v>30</v>
      </c>
      <c r="G1452" s="101" t="str">
        <f t="shared" si="108"/>
        <v>Local</v>
      </c>
      <c r="H1452" s="102" t="s">
        <v>31</v>
      </c>
      <c r="I1452" s="106">
        <f>IF(G1452="","",IF(G1452="Foreign",VLOOKUP(H1452,Currency!$E$20:$F$33,2,FALSE),1))</f>
        <v>1</v>
      </c>
      <c r="J1452" s="102"/>
      <c r="K1452" s="103">
        <f t="shared" si="109"/>
        <v>0</v>
      </c>
      <c r="L1452" s="104">
        <f t="shared" si="110"/>
        <v>0</v>
      </c>
      <c r="M1452" s="334">
        <f t="shared" si="111"/>
        <v>0</v>
      </c>
    </row>
    <row r="1453" spans="1:13" s="41" customFormat="1" ht="17" customHeight="1">
      <c r="A1453" s="443"/>
      <c r="B1453" s="95">
        <v>1399</v>
      </c>
      <c r="C1453" s="147" t="s">
        <v>382</v>
      </c>
      <c r="D1453" s="148" t="s">
        <v>383</v>
      </c>
      <c r="E1453" s="149">
        <v>1</v>
      </c>
      <c r="F1453" s="227" t="s">
        <v>30</v>
      </c>
      <c r="G1453" s="101" t="str">
        <f t="shared" si="108"/>
        <v>Local</v>
      </c>
      <c r="H1453" s="102" t="s">
        <v>31</v>
      </c>
      <c r="I1453" s="106">
        <f>IF(G1453="","",IF(G1453="Foreign",VLOOKUP(H1453,Currency!$E$20:$F$33,2,FALSE),1))</f>
        <v>1</v>
      </c>
      <c r="J1453" s="102"/>
      <c r="K1453" s="103">
        <f t="shared" si="109"/>
        <v>0</v>
      </c>
      <c r="L1453" s="104">
        <f t="shared" si="110"/>
        <v>0</v>
      </c>
      <c r="M1453" s="334">
        <f t="shared" si="111"/>
        <v>0</v>
      </c>
    </row>
    <row r="1454" spans="1:13" s="41" customFormat="1" ht="17" customHeight="1">
      <c r="A1454" s="443"/>
      <c r="B1454" s="95">
        <v>1400</v>
      </c>
      <c r="C1454" s="147" t="s">
        <v>1439</v>
      </c>
      <c r="D1454" s="148" t="s">
        <v>1440</v>
      </c>
      <c r="E1454" s="149">
        <v>1</v>
      </c>
      <c r="F1454" s="227" t="s">
        <v>30</v>
      </c>
      <c r="G1454" s="101" t="str">
        <f t="shared" si="108"/>
        <v>Local</v>
      </c>
      <c r="H1454" s="102" t="s">
        <v>31</v>
      </c>
      <c r="I1454" s="106">
        <f>IF(G1454="","",IF(G1454="Foreign",VLOOKUP(H1454,Currency!$E$20:$F$33,2,FALSE),1))</f>
        <v>1</v>
      </c>
      <c r="J1454" s="102"/>
      <c r="K1454" s="103">
        <f t="shared" si="109"/>
        <v>0</v>
      </c>
      <c r="L1454" s="104">
        <f t="shared" si="110"/>
        <v>0</v>
      </c>
      <c r="M1454" s="334">
        <f t="shared" si="111"/>
        <v>0</v>
      </c>
    </row>
    <row r="1455" spans="1:13" s="41" customFormat="1" ht="17" customHeight="1">
      <c r="A1455" s="443"/>
      <c r="B1455" s="95">
        <v>1401</v>
      </c>
      <c r="C1455" s="147" t="s">
        <v>754</v>
      </c>
      <c r="D1455" s="148" t="s">
        <v>755</v>
      </c>
      <c r="E1455" s="149">
        <v>1</v>
      </c>
      <c r="F1455" s="227" t="s">
        <v>30</v>
      </c>
      <c r="G1455" s="101" t="str">
        <f t="shared" si="108"/>
        <v>Local</v>
      </c>
      <c r="H1455" s="102" t="s">
        <v>31</v>
      </c>
      <c r="I1455" s="106">
        <f>IF(G1455="","",IF(G1455="Foreign",VLOOKUP(H1455,Currency!$E$20:$F$33,2,FALSE),1))</f>
        <v>1</v>
      </c>
      <c r="J1455" s="102"/>
      <c r="K1455" s="103">
        <f t="shared" si="109"/>
        <v>0</v>
      </c>
      <c r="L1455" s="104">
        <f t="shared" si="110"/>
        <v>0</v>
      </c>
      <c r="M1455" s="334">
        <f t="shared" si="111"/>
        <v>0</v>
      </c>
    </row>
    <row r="1456" spans="1:13" s="41" customFormat="1" ht="17" customHeight="1">
      <c r="A1456" s="443"/>
      <c r="B1456" s="95">
        <v>1402</v>
      </c>
      <c r="C1456" s="147" t="s">
        <v>752</v>
      </c>
      <c r="D1456" s="148" t="s">
        <v>753</v>
      </c>
      <c r="E1456" s="149">
        <v>2</v>
      </c>
      <c r="F1456" s="227" t="s">
        <v>30</v>
      </c>
      <c r="G1456" s="101" t="str">
        <f t="shared" si="108"/>
        <v>Local</v>
      </c>
      <c r="H1456" s="102" t="s">
        <v>31</v>
      </c>
      <c r="I1456" s="106">
        <f>IF(G1456="","",IF(G1456="Foreign",VLOOKUP(H1456,Currency!$E$20:$F$33,2,FALSE),1))</f>
        <v>1</v>
      </c>
      <c r="J1456" s="102"/>
      <c r="K1456" s="103">
        <f t="shared" si="109"/>
        <v>0</v>
      </c>
      <c r="L1456" s="104">
        <f t="shared" si="110"/>
        <v>0</v>
      </c>
      <c r="M1456" s="334">
        <f t="shared" si="111"/>
        <v>0</v>
      </c>
    </row>
    <row r="1457" spans="1:13" s="41" customFormat="1" ht="17" customHeight="1">
      <c r="A1457" s="443"/>
      <c r="B1457" s="95">
        <v>1403</v>
      </c>
      <c r="C1457" s="151" t="s">
        <v>1462</v>
      </c>
      <c r="D1457" s="148" t="s">
        <v>1463</v>
      </c>
      <c r="E1457" s="149">
        <v>1</v>
      </c>
      <c r="F1457" s="227" t="s">
        <v>30</v>
      </c>
      <c r="G1457" s="101" t="str">
        <f t="shared" si="108"/>
        <v>Local</v>
      </c>
      <c r="H1457" s="102" t="s">
        <v>31</v>
      </c>
      <c r="I1457" s="106">
        <f>IF(G1457="","",IF(G1457="Foreign",VLOOKUP(H1457,Currency!$E$20:$F$33,2,FALSE),1))</f>
        <v>1</v>
      </c>
      <c r="J1457" s="102"/>
      <c r="K1457" s="103">
        <f t="shared" si="109"/>
        <v>0</v>
      </c>
      <c r="L1457" s="104">
        <f t="shared" si="110"/>
        <v>0</v>
      </c>
      <c r="M1457" s="334">
        <f t="shared" si="111"/>
        <v>0</v>
      </c>
    </row>
    <row r="1458" spans="1:13" s="41" customFormat="1" ht="17" customHeight="1">
      <c r="A1458" s="443"/>
      <c r="B1458" s="95">
        <v>1404</v>
      </c>
      <c r="C1458" s="147" t="s">
        <v>1464</v>
      </c>
      <c r="D1458" s="148" t="s">
        <v>1465</v>
      </c>
      <c r="E1458" s="149">
        <v>1</v>
      </c>
      <c r="F1458" s="227" t="s">
        <v>30</v>
      </c>
      <c r="G1458" s="101" t="str">
        <f t="shared" si="108"/>
        <v>Local</v>
      </c>
      <c r="H1458" s="102" t="s">
        <v>31</v>
      </c>
      <c r="I1458" s="106">
        <f>IF(G1458="","",IF(G1458="Foreign",VLOOKUP(H1458,Currency!$E$20:$F$33,2,FALSE),1))</f>
        <v>1</v>
      </c>
      <c r="J1458" s="102"/>
      <c r="K1458" s="103">
        <f t="shared" si="109"/>
        <v>0</v>
      </c>
      <c r="L1458" s="104">
        <f t="shared" si="110"/>
        <v>0</v>
      </c>
      <c r="M1458" s="334">
        <f t="shared" si="111"/>
        <v>0</v>
      </c>
    </row>
    <row r="1459" spans="1:13" s="41" customFormat="1" ht="17" customHeight="1">
      <c r="A1459" s="443"/>
      <c r="B1459" s="95">
        <v>1405</v>
      </c>
      <c r="C1459" s="147" t="s">
        <v>1455</v>
      </c>
      <c r="D1459" s="148" t="s">
        <v>1456</v>
      </c>
      <c r="E1459" s="149">
        <v>1</v>
      </c>
      <c r="F1459" s="227" t="s">
        <v>30</v>
      </c>
      <c r="G1459" s="101" t="str">
        <f t="shared" si="108"/>
        <v>Local</v>
      </c>
      <c r="H1459" s="102" t="s">
        <v>31</v>
      </c>
      <c r="I1459" s="106">
        <f>IF(G1459="","",IF(G1459="Foreign",VLOOKUP(H1459,Currency!$E$20:$F$33,2,FALSE),1))</f>
        <v>1</v>
      </c>
      <c r="J1459" s="102"/>
      <c r="K1459" s="103">
        <f t="shared" si="109"/>
        <v>0</v>
      </c>
      <c r="L1459" s="104">
        <f t="shared" si="110"/>
        <v>0</v>
      </c>
      <c r="M1459" s="334">
        <f t="shared" si="111"/>
        <v>0</v>
      </c>
    </row>
    <row r="1460" spans="1:13" s="41" customFormat="1" ht="17" customHeight="1">
      <c r="A1460" s="443"/>
      <c r="B1460" s="95">
        <v>1406</v>
      </c>
      <c r="C1460" s="147" t="s">
        <v>1457</v>
      </c>
      <c r="D1460" s="148" t="s">
        <v>1422</v>
      </c>
      <c r="E1460" s="149">
        <v>1</v>
      </c>
      <c r="F1460" s="227" t="s">
        <v>30</v>
      </c>
      <c r="G1460" s="101" t="str">
        <f t="shared" si="108"/>
        <v>Local</v>
      </c>
      <c r="H1460" s="102" t="s">
        <v>31</v>
      </c>
      <c r="I1460" s="106">
        <f>IF(G1460="","",IF(G1460="Foreign",VLOOKUP(H1460,Currency!$E$20:$F$33,2,FALSE),1))</f>
        <v>1</v>
      </c>
      <c r="J1460" s="102"/>
      <c r="K1460" s="103">
        <f t="shared" si="109"/>
        <v>0</v>
      </c>
      <c r="L1460" s="104">
        <f t="shared" si="110"/>
        <v>0</v>
      </c>
      <c r="M1460" s="334">
        <f t="shared" si="111"/>
        <v>0</v>
      </c>
    </row>
    <row r="1461" spans="1:13" s="41" customFormat="1" ht="17" customHeight="1">
      <c r="A1461" s="443"/>
      <c r="B1461" s="95">
        <v>1407</v>
      </c>
      <c r="C1461" s="147" t="s">
        <v>1466</v>
      </c>
      <c r="D1461" s="148" t="s">
        <v>1467</v>
      </c>
      <c r="E1461" s="149">
        <v>1</v>
      </c>
      <c r="F1461" s="227" t="s">
        <v>30</v>
      </c>
      <c r="G1461" s="101" t="str">
        <f t="shared" si="108"/>
        <v>Local</v>
      </c>
      <c r="H1461" s="102" t="s">
        <v>31</v>
      </c>
      <c r="I1461" s="106">
        <f>IF(G1461="","",IF(G1461="Foreign",VLOOKUP(H1461,Currency!$E$20:$F$33,2,FALSE),1))</f>
        <v>1</v>
      </c>
      <c r="J1461" s="102"/>
      <c r="K1461" s="103">
        <f t="shared" si="109"/>
        <v>0</v>
      </c>
      <c r="L1461" s="104">
        <f t="shared" si="110"/>
        <v>0</v>
      </c>
      <c r="M1461" s="334">
        <f t="shared" si="111"/>
        <v>0</v>
      </c>
    </row>
    <row r="1462" spans="1:13" s="41" customFormat="1" ht="17" customHeight="1">
      <c r="A1462" s="443"/>
      <c r="B1462" s="95">
        <v>1408</v>
      </c>
      <c r="C1462" s="147" t="s">
        <v>1460</v>
      </c>
      <c r="D1462" s="148" t="s">
        <v>1461</v>
      </c>
      <c r="E1462" s="149">
        <v>1</v>
      </c>
      <c r="F1462" s="227" t="s">
        <v>30</v>
      </c>
      <c r="G1462" s="101" t="str">
        <f t="shared" si="108"/>
        <v>Local</v>
      </c>
      <c r="H1462" s="102" t="s">
        <v>31</v>
      </c>
      <c r="I1462" s="106">
        <f>IF(G1462="","",IF(G1462="Foreign",VLOOKUP(H1462,Currency!$E$20:$F$33,2,FALSE),1))</f>
        <v>1</v>
      </c>
      <c r="J1462" s="102"/>
      <c r="K1462" s="103">
        <f t="shared" si="109"/>
        <v>0</v>
      </c>
      <c r="L1462" s="104">
        <f t="shared" si="110"/>
        <v>0</v>
      </c>
      <c r="M1462" s="334">
        <f t="shared" si="111"/>
        <v>0</v>
      </c>
    </row>
    <row r="1463" spans="1:13" s="41" customFormat="1" ht="17" customHeight="1">
      <c r="A1463" s="443"/>
      <c r="B1463" s="95">
        <v>1409</v>
      </c>
      <c r="C1463" s="147" t="s">
        <v>618</v>
      </c>
      <c r="D1463" s="148" t="s">
        <v>619</v>
      </c>
      <c r="E1463" s="149">
        <v>2</v>
      </c>
      <c r="F1463" s="227" t="s">
        <v>30</v>
      </c>
      <c r="G1463" s="101" t="str">
        <f t="shared" si="108"/>
        <v>Local</v>
      </c>
      <c r="H1463" s="102" t="s">
        <v>31</v>
      </c>
      <c r="I1463" s="106">
        <f>IF(G1463="","",IF(G1463="Foreign",VLOOKUP(H1463,Currency!$E$20:$F$33,2,FALSE),1))</f>
        <v>1</v>
      </c>
      <c r="J1463" s="102"/>
      <c r="K1463" s="103">
        <f t="shared" si="109"/>
        <v>0</v>
      </c>
      <c r="L1463" s="104">
        <f t="shared" si="110"/>
        <v>0</v>
      </c>
      <c r="M1463" s="334">
        <f t="shared" si="111"/>
        <v>0</v>
      </c>
    </row>
    <row r="1464" spans="1:13" s="41" customFormat="1" ht="17" customHeight="1">
      <c r="A1464" s="443"/>
      <c r="B1464" s="95">
        <v>1410</v>
      </c>
      <c r="C1464" s="147" t="s">
        <v>1427</v>
      </c>
      <c r="D1464" s="148" t="s">
        <v>1428</v>
      </c>
      <c r="E1464" s="149">
        <v>1</v>
      </c>
      <c r="F1464" s="227" t="s">
        <v>30</v>
      </c>
      <c r="G1464" s="101" t="str">
        <f t="shared" si="108"/>
        <v>Local</v>
      </c>
      <c r="H1464" s="102" t="s">
        <v>31</v>
      </c>
      <c r="I1464" s="106">
        <f>IF(G1464="","",IF(G1464="Foreign",VLOOKUP(H1464,Currency!$E$20:$F$33,2,FALSE),1))</f>
        <v>1</v>
      </c>
      <c r="J1464" s="102"/>
      <c r="K1464" s="103">
        <f t="shared" si="109"/>
        <v>0</v>
      </c>
      <c r="L1464" s="104">
        <f t="shared" si="110"/>
        <v>0</v>
      </c>
      <c r="M1464" s="334">
        <f t="shared" si="111"/>
        <v>0</v>
      </c>
    </row>
    <row r="1465" spans="1:13" s="41" customFormat="1" ht="17" customHeight="1">
      <c r="A1465" s="443"/>
      <c r="B1465" s="95">
        <v>1411</v>
      </c>
      <c r="C1465" s="147" t="s">
        <v>1468</v>
      </c>
      <c r="D1465" s="148" t="s">
        <v>1469</v>
      </c>
      <c r="E1465" s="149">
        <v>1</v>
      </c>
      <c r="F1465" s="227" t="s">
        <v>30</v>
      </c>
      <c r="G1465" s="101" t="str">
        <f t="shared" si="108"/>
        <v>Local</v>
      </c>
      <c r="H1465" s="102" t="s">
        <v>31</v>
      </c>
      <c r="I1465" s="106">
        <f>IF(G1465="","",IF(G1465="Foreign",VLOOKUP(H1465,Currency!$E$20:$F$33,2,FALSE),1))</f>
        <v>1</v>
      </c>
      <c r="J1465" s="102"/>
      <c r="K1465" s="103">
        <f t="shared" si="109"/>
        <v>0</v>
      </c>
      <c r="L1465" s="104">
        <f t="shared" si="110"/>
        <v>0</v>
      </c>
      <c r="M1465" s="334">
        <f t="shared" si="111"/>
        <v>0</v>
      </c>
    </row>
    <row r="1466" spans="1:13" s="41" customFormat="1" ht="17" customHeight="1">
      <c r="A1466" s="443"/>
      <c r="B1466" s="95">
        <v>1412</v>
      </c>
      <c r="C1466" s="147" t="s">
        <v>745</v>
      </c>
      <c r="D1466" s="148" t="s">
        <v>1169</v>
      </c>
      <c r="E1466" s="149">
        <v>1</v>
      </c>
      <c r="F1466" s="227" t="s">
        <v>30</v>
      </c>
      <c r="G1466" s="101" t="str">
        <f t="shared" si="108"/>
        <v>Local</v>
      </c>
      <c r="H1466" s="102" t="s">
        <v>31</v>
      </c>
      <c r="I1466" s="106">
        <f>IF(G1466="","",IF(G1466="Foreign",VLOOKUP(H1466,Currency!$E$20:$F$33,2,FALSE),1))</f>
        <v>1</v>
      </c>
      <c r="J1466" s="102"/>
      <c r="K1466" s="103">
        <f t="shared" si="109"/>
        <v>0</v>
      </c>
      <c r="L1466" s="104">
        <f t="shared" si="110"/>
        <v>0</v>
      </c>
      <c r="M1466" s="334">
        <f t="shared" si="111"/>
        <v>0</v>
      </c>
    </row>
    <row r="1467" spans="1:13" s="41" customFormat="1" ht="17" customHeight="1">
      <c r="A1467" s="443"/>
      <c r="B1467" s="95">
        <v>1413</v>
      </c>
      <c r="C1467" s="147" t="s">
        <v>746</v>
      </c>
      <c r="D1467" s="148" t="s">
        <v>747</v>
      </c>
      <c r="E1467" s="149">
        <v>1</v>
      </c>
      <c r="F1467" s="227" t="s">
        <v>30</v>
      </c>
      <c r="G1467" s="101" t="str">
        <f t="shared" si="108"/>
        <v>Local</v>
      </c>
      <c r="H1467" s="102" t="s">
        <v>31</v>
      </c>
      <c r="I1467" s="106">
        <f>IF(G1467="","",IF(G1467="Foreign",VLOOKUP(H1467,Currency!$E$20:$F$33,2,FALSE),1))</f>
        <v>1</v>
      </c>
      <c r="J1467" s="102"/>
      <c r="K1467" s="103">
        <f t="shared" si="109"/>
        <v>0</v>
      </c>
      <c r="L1467" s="104">
        <f t="shared" si="110"/>
        <v>0</v>
      </c>
      <c r="M1467" s="334">
        <f t="shared" si="111"/>
        <v>0</v>
      </c>
    </row>
    <row r="1468" spans="1:13" s="41" customFormat="1" ht="17" customHeight="1">
      <c r="A1468" s="443"/>
      <c r="B1468" s="95">
        <v>1414</v>
      </c>
      <c r="C1468" s="147" t="s">
        <v>748</v>
      </c>
      <c r="D1468" s="148" t="s">
        <v>749</v>
      </c>
      <c r="E1468" s="149">
        <v>1</v>
      </c>
      <c r="F1468" s="227" t="s">
        <v>30</v>
      </c>
      <c r="G1468" s="101" t="str">
        <f t="shared" si="108"/>
        <v>Local</v>
      </c>
      <c r="H1468" s="102" t="s">
        <v>31</v>
      </c>
      <c r="I1468" s="106">
        <f>IF(G1468="","",IF(G1468="Foreign",VLOOKUP(H1468,Currency!$E$20:$F$33,2,FALSE),1))</f>
        <v>1</v>
      </c>
      <c r="J1468" s="102"/>
      <c r="K1468" s="103">
        <f t="shared" si="109"/>
        <v>0</v>
      </c>
      <c r="L1468" s="104">
        <f t="shared" si="110"/>
        <v>0</v>
      </c>
      <c r="M1468" s="334">
        <f t="shared" si="111"/>
        <v>0</v>
      </c>
    </row>
    <row r="1469" spans="1:13" s="41" customFormat="1" ht="17" customHeight="1">
      <c r="A1469" s="443"/>
      <c r="B1469" s="95">
        <v>1415</v>
      </c>
      <c r="C1469" s="147" t="s">
        <v>382</v>
      </c>
      <c r="D1469" s="148" t="s">
        <v>383</v>
      </c>
      <c r="E1469" s="149">
        <v>1</v>
      </c>
      <c r="F1469" s="227" t="s">
        <v>30</v>
      </c>
      <c r="G1469" s="101" t="str">
        <f t="shared" si="108"/>
        <v>Local</v>
      </c>
      <c r="H1469" s="102" t="s">
        <v>31</v>
      </c>
      <c r="I1469" s="106">
        <f>IF(G1469="","",IF(G1469="Foreign",VLOOKUP(H1469,Currency!$E$20:$F$33,2,FALSE),1))</f>
        <v>1</v>
      </c>
      <c r="J1469" s="102"/>
      <c r="K1469" s="103">
        <f t="shared" si="109"/>
        <v>0</v>
      </c>
      <c r="L1469" s="104">
        <f t="shared" si="110"/>
        <v>0</v>
      </c>
      <c r="M1469" s="334">
        <f t="shared" si="111"/>
        <v>0</v>
      </c>
    </row>
    <row r="1470" spans="1:13" s="41" customFormat="1" ht="17" customHeight="1">
      <c r="A1470" s="443"/>
      <c r="B1470" s="95">
        <v>1416</v>
      </c>
      <c r="C1470" s="151" t="s">
        <v>1470</v>
      </c>
      <c r="D1470" s="148" t="s">
        <v>1471</v>
      </c>
      <c r="E1470" s="149">
        <v>1</v>
      </c>
      <c r="F1470" s="227" t="s">
        <v>30</v>
      </c>
      <c r="G1470" s="101" t="str">
        <f t="shared" si="108"/>
        <v>Local</v>
      </c>
      <c r="H1470" s="102" t="s">
        <v>31</v>
      </c>
      <c r="I1470" s="106">
        <f>IF(G1470="","",IF(G1470="Foreign",VLOOKUP(H1470,Currency!$E$20:$F$33,2,FALSE),1))</f>
        <v>1</v>
      </c>
      <c r="J1470" s="102"/>
      <c r="K1470" s="103">
        <f t="shared" si="109"/>
        <v>0</v>
      </c>
      <c r="L1470" s="104">
        <f t="shared" si="110"/>
        <v>0</v>
      </c>
      <c r="M1470" s="334">
        <f t="shared" si="111"/>
        <v>0</v>
      </c>
    </row>
    <row r="1471" spans="1:13" s="41" customFormat="1" ht="17" customHeight="1">
      <c r="A1471" s="443"/>
      <c r="B1471" s="95">
        <v>1417</v>
      </c>
      <c r="C1471" s="147" t="s">
        <v>1472</v>
      </c>
      <c r="D1471" s="148" t="s">
        <v>1473</v>
      </c>
      <c r="E1471" s="149">
        <v>1</v>
      </c>
      <c r="F1471" s="227" t="s">
        <v>30</v>
      </c>
      <c r="G1471" s="101" t="str">
        <f t="shared" si="108"/>
        <v>Local</v>
      </c>
      <c r="H1471" s="102" t="s">
        <v>31</v>
      </c>
      <c r="I1471" s="106">
        <f>IF(G1471="","",IF(G1471="Foreign",VLOOKUP(H1471,Currency!$E$20:$F$33,2,FALSE),1))</f>
        <v>1</v>
      </c>
      <c r="J1471" s="102"/>
      <c r="K1471" s="103">
        <f t="shared" si="109"/>
        <v>0</v>
      </c>
      <c r="L1471" s="104">
        <f t="shared" si="110"/>
        <v>0</v>
      </c>
      <c r="M1471" s="334">
        <f t="shared" si="111"/>
        <v>0</v>
      </c>
    </row>
    <row r="1472" spans="1:13" s="41" customFormat="1" ht="17" customHeight="1">
      <c r="A1472" s="443"/>
      <c r="B1472" s="95">
        <v>1418</v>
      </c>
      <c r="C1472" s="147" t="s">
        <v>1455</v>
      </c>
      <c r="D1472" s="148" t="s">
        <v>1456</v>
      </c>
      <c r="E1472" s="149">
        <v>1</v>
      </c>
      <c r="F1472" s="227" t="s">
        <v>30</v>
      </c>
      <c r="G1472" s="101" t="str">
        <f t="shared" si="108"/>
        <v>Local</v>
      </c>
      <c r="H1472" s="102" t="s">
        <v>31</v>
      </c>
      <c r="I1472" s="106">
        <f>IF(G1472="","",IF(G1472="Foreign",VLOOKUP(H1472,Currency!$E$20:$F$33,2,FALSE),1))</f>
        <v>1</v>
      </c>
      <c r="J1472" s="102"/>
      <c r="K1472" s="103">
        <f t="shared" si="109"/>
        <v>0</v>
      </c>
      <c r="L1472" s="104">
        <f t="shared" si="110"/>
        <v>0</v>
      </c>
      <c r="M1472" s="334">
        <f t="shared" si="111"/>
        <v>0</v>
      </c>
    </row>
    <row r="1473" spans="1:13" s="41" customFormat="1" ht="17" customHeight="1">
      <c r="A1473" s="443"/>
      <c r="B1473" s="95">
        <v>1419</v>
      </c>
      <c r="C1473" s="147" t="s">
        <v>1457</v>
      </c>
      <c r="D1473" s="148" t="s">
        <v>1422</v>
      </c>
      <c r="E1473" s="149">
        <v>1</v>
      </c>
      <c r="F1473" s="227" t="s">
        <v>30</v>
      </c>
      <c r="G1473" s="101" t="str">
        <f t="shared" si="108"/>
        <v>Local</v>
      </c>
      <c r="H1473" s="102" t="s">
        <v>31</v>
      </c>
      <c r="I1473" s="106">
        <f>IF(G1473="","",IF(G1473="Foreign",VLOOKUP(H1473,Currency!$E$20:$F$33,2,FALSE),1))</f>
        <v>1</v>
      </c>
      <c r="J1473" s="102"/>
      <c r="K1473" s="103">
        <f t="shared" si="109"/>
        <v>0</v>
      </c>
      <c r="L1473" s="104">
        <f t="shared" si="110"/>
        <v>0</v>
      </c>
      <c r="M1473" s="334">
        <f t="shared" si="111"/>
        <v>0</v>
      </c>
    </row>
    <row r="1474" spans="1:13" s="41" customFormat="1" ht="17" customHeight="1">
      <c r="A1474" s="443"/>
      <c r="B1474" s="95">
        <v>1420</v>
      </c>
      <c r="C1474" s="147" t="s">
        <v>1458</v>
      </c>
      <c r="D1474" s="148" t="s">
        <v>1459</v>
      </c>
      <c r="E1474" s="149">
        <v>1</v>
      </c>
      <c r="F1474" s="227" t="s">
        <v>30</v>
      </c>
      <c r="G1474" s="101" t="str">
        <f t="shared" si="108"/>
        <v>Local</v>
      </c>
      <c r="H1474" s="102" t="s">
        <v>31</v>
      </c>
      <c r="I1474" s="106">
        <f>IF(G1474="","",IF(G1474="Foreign",VLOOKUP(H1474,Currency!$E$20:$F$33,2,FALSE),1))</f>
        <v>1</v>
      </c>
      <c r="J1474" s="102"/>
      <c r="K1474" s="103">
        <f t="shared" si="109"/>
        <v>0</v>
      </c>
      <c r="L1474" s="104">
        <f t="shared" si="110"/>
        <v>0</v>
      </c>
      <c r="M1474" s="334">
        <f t="shared" si="111"/>
        <v>0</v>
      </c>
    </row>
    <row r="1475" spans="1:13" s="41" customFormat="1" ht="17" customHeight="1">
      <c r="A1475" s="443"/>
      <c r="B1475" s="95">
        <v>1421</v>
      </c>
      <c r="C1475" s="147" t="s">
        <v>1460</v>
      </c>
      <c r="D1475" s="148" t="s">
        <v>1461</v>
      </c>
      <c r="E1475" s="149">
        <v>1</v>
      </c>
      <c r="F1475" s="227" t="s">
        <v>30</v>
      </c>
      <c r="G1475" s="101" t="str">
        <f t="shared" si="108"/>
        <v>Local</v>
      </c>
      <c r="H1475" s="102" t="s">
        <v>31</v>
      </c>
      <c r="I1475" s="106">
        <f>IF(G1475="","",IF(G1475="Foreign",VLOOKUP(H1475,Currency!$E$20:$F$33,2,FALSE),1))</f>
        <v>1</v>
      </c>
      <c r="J1475" s="102"/>
      <c r="K1475" s="103">
        <f t="shared" si="109"/>
        <v>0</v>
      </c>
      <c r="L1475" s="104">
        <f t="shared" si="110"/>
        <v>0</v>
      </c>
      <c r="M1475" s="334">
        <f t="shared" si="111"/>
        <v>0</v>
      </c>
    </row>
    <row r="1476" spans="1:13" s="41" customFormat="1" ht="17" customHeight="1">
      <c r="A1476" s="443"/>
      <c r="B1476" s="95">
        <v>1422</v>
      </c>
      <c r="C1476" s="147" t="s">
        <v>618</v>
      </c>
      <c r="D1476" s="148" t="s">
        <v>619</v>
      </c>
      <c r="E1476" s="149">
        <v>2</v>
      </c>
      <c r="F1476" s="227" t="s">
        <v>30</v>
      </c>
      <c r="G1476" s="101" t="str">
        <f t="shared" si="108"/>
        <v>Local</v>
      </c>
      <c r="H1476" s="102" t="s">
        <v>31</v>
      </c>
      <c r="I1476" s="106">
        <f>IF(G1476="","",IF(G1476="Foreign",VLOOKUP(H1476,Currency!$E$20:$F$33,2,FALSE),1))</f>
        <v>1</v>
      </c>
      <c r="J1476" s="102"/>
      <c r="K1476" s="103">
        <f t="shared" si="109"/>
        <v>0</v>
      </c>
      <c r="L1476" s="104">
        <f t="shared" si="110"/>
        <v>0</v>
      </c>
      <c r="M1476" s="334">
        <f t="shared" si="111"/>
        <v>0</v>
      </c>
    </row>
    <row r="1477" spans="1:13" s="41" customFormat="1" ht="17" customHeight="1">
      <c r="A1477" s="443"/>
      <c r="B1477" s="95">
        <v>1423</v>
      </c>
      <c r="C1477" s="147" t="s">
        <v>1427</v>
      </c>
      <c r="D1477" s="148" t="s">
        <v>1428</v>
      </c>
      <c r="E1477" s="149">
        <v>1</v>
      </c>
      <c r="F1477" s="227" t="s">
        <v>30</v>
      </c>
      <c r="G1477" s="101" t="str">
        <f t="shared" si="108"/>
        <v>Local</v>
      </c>
      <c r="H1477" s="102" t="s">
        <v>31</v>
      </c>
      <c r="I1477" s="106">
        <f>IF(G1477="","",IF(G1477="Foreign",VLOOKUP(H1477,Currency!$E$20:$F$33,2,FALSE),1))</f>
        <v>1</v>
      </c>
      <c r="J1477" s="102"/>
      <c r="K1477" s="103">
        <f t="shared" si="109"/>
        <v>0</v>
      </c>
      <c r="L1477" s="104">
        <f t="shared" si="110"/>
        <v>0</v>
      </c>
      <c r="M1477" s="334">
        <f t="shared" si="111"/>
        <v>0</v>
      </c>
    </row>
    <row r="1478" spans="1:13" s="41" customFormat="1" ht="17" customHeight="1">
      <c r="A1478" s="443"/>
      <c r="B1478" s="95">
        <v>1424</v>
      </c>
      <c r="C1478" s="147" t="s">
        <v>1437</v>
      </c>
      <c r="D1478" s="148" t="s">
        <v>1438</v>
      </c>
      <c r="E1478" s="149">
        <v>1</v>
      </c>
      <c r="F1478" s="227" t="s">
        <v>30</v>
      </c>
      <c r="G1478" s="101" t="str">
        <f t="shared" si="108"/>
        <v>Local</v>
      </c>
      <c r="H1478" s="102" t="s">
        <v>31</v>
      </c>
      <c r="I1478" s="106">
        <f>IF(G1478="","",IF(G1478="Foreign",VLOOKUP(H1478,Currency!$E$20:$F$33,2,FALSE),1))</f>
        <v>1</v>
      </c>
      <c r="J1478" s="102"/>
      <c r="K1478" s="103">
        <f t="shared" si="109"/>
        <v>0</v>
      </c>
      <c r="L1478" s="104">
        <f t="shared" si="110"/>
        <v>0</v>
      </c>
      <c r="M1478" s="334">
        <f t="shared" si="111"/>
        <v>0</v>
      </c>
    </row>
    <row r="1479" spans="1:13" s="41" customFormat="1" ht="17" customHeight="1">
      <c r="A1479" s="443"/>
      <c r="B1479" s="95">
        <v>1425</v>
      </c>
      <c r="C1479" s="147" t="s">
        <v>745</v>
      </c>
      <c r="D1479" s="148" t="s">
        <v>1169</v>
      </c>
      <c r="E1479" s="149">
        <v>1</v>
      </c>
      <c r="F1479" s="227" t="s">
        <v>30</v>
      </c>
      <c r="G1479" s="101" t="str">
        <f t="shared" si="108"/>
        <v>Local</v>
      </c>
      <c r="H1479" s="102" t="s">
        <v>31</v>
      </c>
      <c r="I1479" s="106">
        <f>IF(G1479="","",IF(G1479="Foreign",VLOOKUP(H1479,Currency!$E$20:$F$33,2,FALSE),1))</f>
        <v>1</v>
      </c>
      <c r="J1479" s="102"/>
      <c r="K1479" s="103">
        <f t="shared" si="109"/>
        <v>0</v>
      </c>
      <c r="L1479" s="104">
        <f t="shared" si="110"/>
        <v>0</v>
      </c>
      <c r="M1479" s="334">
        <f t="shared" si="111"/>
        <v>0</v>
      </c>
    </row>
    <row r="1480" spans="1:13" s="41" customFormat="1" ht="17" customHeight="1">
      <c r="A1480" s="443"/>
      <c r="B1480" s="95">
        <v>1426</v>
      </c>
      <c r="C1480" s="147" t="s">
        <v>746</v>
      </c>
      <c r="D1480" s="148" t="s">
        <v>747</v>
      </c>
      <c r="E1480" s="149">
        <v>1</v>
      </c>
      <c r="F1480" s="227" t="s">
        <v>30</v>
      </c>
      <c r="G1480" s="101" t="str">
        <f t="shared" si="108"/>
        <v>Local</v>
      </c>
      <c r="H1480" s="102" t="s">
        <v>31</v>
      </c>
      <c r="I1480" s="106">
        <f>IF(G1480="","",IF(G1480="Foreign",VLOOKUP(H1480,Currency!$E$20:$F$33,2,FALSE),1))</f>
        <v>1</v>
      </c>
      <c r="J1480" s="102"/>
      <c r="K1480" s="103">
        <f t="shared" si="109"/>
        <v>0</v>
      </c>
      <c r="L1480" s="104">
        <f t="shared" si="110"/>
        <v>0</v>
      </c>
      <c r="M1480" s="334">
        <f t="shared" si="111"/>
        <v>0</v>
      </c>
    </row>
    <row r="1481" spans="1:13" s="41" customFormat="1" ht="17" customHeight="1">
      <c r="A1481" s="443"/>
      <c r="B1481" s="95">
        <v>1427</v>
      </c>
      <c r="C1481" s="147" t="s">
        <v>748</v>
      </c>
      <c r="D1481" s="148" t="s">
        <v>749</v>
      </c>
      <c r="E1481" s="149">
        <v>1</v>
      </c>
      <c r="F1481" s="227" t="s">
        <v>30</v>
      </c>
      <c r="G1481" s="101" t="str">
        <f t="shared" ref="G1481:G1544" si="112">IF(H1481="","",IF(H1481="ZAR","Local","Foreign"))</f>
        <v>Local</v>
      </c>
      <c r="H1481" s="102" t="s">
        <v>31</v>
      </c>
      <c r="I1481" s="106">
        <f>IF(G1481="","",IF(G1481="Foreign",VLOOKUP(H1481,Currency!$E$20:$F$33,2,FALSE),1))</f>
        <v>1</v>
      </c>
      <c r="J1481" s="102"/>
      <c r="K1481" s="103">
        <f t="shared" ref="K1481:K1544" si="113">J1481*$I1481</f>
        <v>0</v>
      </c>
      <c r="L1481" s="104">
        <f t="shared" ref="L1481:L1544" si="114">J1481*$E1481</f>
        <v>0</v>
      </c>
      <c r="M1481" s="334">
        <f t="shared" ref="M1481:M1544" si="115">K1481*$E1481</f>
        <v>0</v>
      </c>
    </row>
    <row r="1482" spans="1:13" s="41" customFormat="1" ht="17" customHeight="1">
      <c r="A1482" s="443"/>
      <c r="B1482" s="95">
        <v>1428</v>
      </c>
      <c r="C1482" s="147" t="s">
        <v>382</v>
      </c>
      <c r="D1482" s="148" t="s">
        <v>383</v>
      </c>
      <c r="E1482" s="149">
        <v>1</v>
      </c>
      <c r="F1482" s="227" t="s">
        <v>30</v>
      </c>
      <c r="G1482" s="101" t="str">
        <f t="shared" si="112"/>
        <v>Local</v>
      </c>
      <c r="H1482" s="102" t="s">
        <v>31</v>
      </c>
      <c r="I1482" s="106">
        <f>IF(G1482="","",IF(G1482="Foreign",VLOOKUP(H1482,Currency!$E$20:$F$33,2,FALSE),1))</f>
        <v>1</v>
      </c>
      <c r="J1482" s="102"/>
      <c r="K1482" s="103">
        <f t="shared" si="113"/>
        <v>0</v>
      </c>
      <c r="L1482" s="104">
        <f t="shared" si="114"/>
        <v>0</v>
      </c>
      <c r="M1482" s="334">
        <f t="shared" si="115"/>
        <v>0</v>
      </c>
    </row>
    <row r="1483" spans="1:13" s="41" customFormat="1" ht="17" customHeight="1">
      <c r="A1483" s="443"/>
      <c r="B1483" s="95">
        <v>1429</v>
      </c>
      <c r="C1483" s="151" t="s">
        <v>1474</v>
      </c>
      <c r="D1483" s="148" t="s">
        <v>1475</v>
      </c>
      <c r="E1483" s="149">
        <v>1</v>
      </c>
      <c r="F1483" s="227" t="s">
        <v>30</v>
      </c>
      <c r="G1483" s="101" t="str">
        <f t="shared" si="112"/>
        <v>Local</v>
      </c>
      <c r="H1483" s="102" t="s">
        <v>31</v>
      </c>
      <c r="I1483" s="106">
        <f>IF(G1483="","",IF(G1483="Foreign",VLOOKUP(H1483,Currency!$E$20:$F$33,2,FALSE),1))</f>
        <v>1</v>
      </c>
      <c r="J1483" s="102"/>
      <c r="K1483" s="103">
        <f t="shared" si="113"/>
        <v>0</v>
      </c>
      <c r="L1483" s="104">
        <f t="shared" si="114"/>
        <v>0</v>
      </c>
      <c r="M1483" s="334">
        <f t="shared" si="115"/>
        <v>0</v>
      </c>
    </row>
    <row r="1484" spans="1:13" s="41" customFormat="1" ht="17" customHeight="1">
      <c r="A1484" s="443"/>
      <c r="B1484" s="95">
        <v>1430</v>
      </c>
      <c r="C1484" s="147" t="s">
        <v>1476</v>
      </c>
      <c r="D1484" s="148" t="s">
        <v>1477</v>
      </c>
      <c r="E1484" s="149">
        <v>1</v>
      </c>
      <c r="F1484" s="227" t="s">
        <v>30</v>
      </c>
      <c r="G1484" s="101" t="str">
        <f t="shared" si="112"/>
        <v>Local</v>
      </c>
      <c r="H1484" s="102" t="s">
        <v>31</v>
      </c>
      <c r="I1484" s="106">
        <f>IF(G1484="","",IF(G1484="Foreign",VLOOKUP(H1484,Currency!$E$20:$F$33,2,FALSE),1))</f>
        <v>1</v>
      </c>
      <c r="J1484" s="102"/>
      <c r="K1484" s="103">
        <f t="shared" si="113"/>
        <v>0</v>
      </c>
      <c r="L1484" s="104">
        <f t="shared" si="114"/>
        <v>0</v>
      </c>
      <c r="M1484" s="334">
        <f t="shared" si="115"/>
        <v>0</v>
      </c>
    </row>
    <row r="1485" spans="1:13" s="41" customFormat="1" ht="17" customHeight="1">
      <c r="A1485" s="443"/>
      <c r="B1485" s="95">
        <v>1431</v>
      </c>
      <c r="C1485" s="147" t="s">
        <v>1455</v>
      </c>
      <c r="D1485" s="148" t="s">
        <v>1456</v>
      </c>
      <c r="E1485" s="149">
        <v>1</v>
      </c>
      <c r="F1485" s="227" t="s">
        <v>30</v>
      </c>
      <c r="G1485" s="101" t="str">
        <f t="shared" si="112"/>
        <v>Local</v>
      </c>
      <c r="H1485" s="102" t="s">
        <v>31</v>
      </c>
      <c r="I1485" s="106">
        <f>IF(G1485="","",IF(G1485="Foreign",VLOOKUP(H1485,Currency!$E$20:$F$33,2,FALSE),1))</f>
        <v>1</v>
      </c>
      <c r="J1485" s="102"/>
      <c r="K1485" s="103">
        <f t="shared" si="113"/>
        <v>0</v>
      </c>
      <c r="L1485" s="104">
        <f t="shared" si="114"/>
        <v>0</v>
      </c>
      <c r="M1485" s="334">
        <f t="shared" si="115"/>
        <v>0</v>
      </c>
    </row>
    <row r="1486" spans="1:13" s="41" customFormat="1" ht="17" customHeight="1">
      <c r="A1486" s="443"/>
      <c r="B1486" s="95">
        <v>1432</v>
      </c>
      <c r="C1486" s="147" t="s">
        <v>1457</v>
      </c>
      <c r="D1486" s="148" t="s">
        <v>1422</v>
      </c>
      <c r="E1486" s="149">
        <v>1</v>
      </c>
      <c r="F1486" s="227" t="s">
        <v>30</v>
      </c>
      <c r="G1486" s="101" t="str">
        <f t="shared" si="112"/>
        <v>Local</v>
      </c>
      <c r="H1486" s="102" t="s">
        <v>31</v>
      </c>
      <c r="I1486" s="106">
        <f>IF(G1486="","",IF(G1486="Foreign",VLOOKUP(H1486,Currency!$E$20:$F$33,2,FALSE),1))</f>
        <v>1</v>
      </c>
      <c r="J1486" s="102"/>
      <c r="K1486" s="103">
        <f t="shared" si="113"/>
        <v>0</v>
      </c>
      <c r="L1486" s="104">
        <f t="shared" si="114"/>
        <v>0</v>
      </c>
      <c r="M1486" s="334">
        <f t="shared" si="115"/>
        <v>0</v>
      </c>
    </row>
    <row r="1487" spans="1:13" s="41" customFormat="1" ht="17" customHeight="1">
      <c r="A1487" s="443"/>
      <c r="B1487" s="95">
        <v>1433</v>
      </c>
      <c r="C1487" s="147" t="s">
        <v>1458</v>
      </c>
      <c r="D1487" s="148" t="s">
        <v>1459</v>
      </c>
      <c r="E1487" s="149">
        <v>1</v>
      </c>
      <c r="F1487" s="227" t="s">
        <v>30</v>
      </c>
      <c r="G1487" s="101" t="str">
        <f t="shared" si="112"/>
        <v>Local</v>
      </c>
      <c r="H1487" s="102" t="s">
        <v>31</v>
      </c>
      <c r="I1487" s="106">
        <f>IF(G1487="","",IF(G1487="Foreign",VLOOKUP(H1487,Currency!$E$20:$F$33,2,FALSE),1))</f>
        <v>1</v>
      </c>
      <c r="J1487" s="102"/>
      <c r="K1487" s="103">
        <f t="shared" si="113"/>
        <v>0</v>
      </c>
      <c r="L1487" s="104">
        <f t="shared" si="114"/>
        <v>0</v>
      </c>
      <c r="M1487" s="334">
        <f t="shared" si="115"/>
        <v>0</v>
      </c>
    </row>
    <row r="1488" spans="1:13" s="41" customFormat="1" ht="17" customHeight="1">
      <c r="A1488" s="443"/>
      <c r="B1488" s="95">
        <v>1434</v>
      </c>
      <c r="C1488" s="147" t="s">
        <v>1460</v>
      </c>
      <c r="D1488" s="148" t="s">
        <v>1461</v>
      </c>
      <c r="E1488" s="149">
        <v>1</v>
      </c>
      <c r="F1488" s="227" t="s">
        <v>30</v>
      </c>
      <c r="G1488" s="101" t="str">
        <f t="shared" si="112"/>
        <v>Local</v>
      </c>
      <c r="H1488" s="102" t="s">
        <v>31</v>
      </c>
      <c r="I1488" s="106">
        <f>IF(G1488="","",IF(G1488="Foreign",VLOOKUP(H1488,Currency!$E$20:$F$33,2,FALSE),1))</f>
        <v>1</v>
      </c>
      <c r="J1488" s="102"/>
      <c r="K1488" s="103">
        <f t="shared" si="113"/>
        <v>0</v>
      </c>
      <c r="L1488" s="104">
        <f t="shared" si="114"/>
        <v>0</v>
      </c>
      <c r="M1488" s="334">
        <f t="shared" si="115"/>
        <v>0</v>
      </c>
    </row>
    <row r="1489" spans="1:13" s="41" customFormat="1" ht="17" customHeight="1">
      <c r="A1489" s="443"/>
      <c r="B1489" s="95">
        <v>1435</v>
      </c>
      <c r="C1489" s="147" t="s">
        <v>1468</v>
      </c>
      <c r="D1489" s="148" t="s">
        <v>1469</v>
      </c>
      <c r="E1489" s="149">
        <v>1</v>
      </c>
      <c r="F1489" s="227" t="s">
        <v>30</v>
      </c>
      <c r="G1489" s="101" t="str">
        <f t="shared" si="112"/>
        <v>Local</v>
      </c>
      <c r="H1489" s="102" t="s">
        <v>31</v>
      </c>
      <c r="I1489" s="106">
        <f>IF(G1489="","",IF(G1489="Foreign",VLOOKUP(H1489,Currency!$E$20:$F$33,2,FALSE),1))</f>
        <v>1</v>
      </c>
      <c r="J1489" s="102"/>
      <c r="K1489" s="103">
        <f t="shared" si="113"/>
        <v>0</v>
      </c>
      <c r="L1489" s="104">
        <f t="shared" si="114"/>
        <v>0</v>
      </c>
      <c r="M1489" s="334">
        <f t="shared" si="115"/>
        <v>0</v>
      </c>
    </row>
    <row r="1490" spans="1:13" s="41" customFormat="1" ht="17" customHeight="1">
      <c r="A1490" s="443"/>
      <c r="B1490" s="95">
        <v>1436</v>
      </c>
      <c r="C1490" s="147" t="s">
        <v>1178</v>
      </c>
      <c r="D1490" s="148" t="s">
        <v>1179</v>
      </c>
      <c r="E1490" s="149">
        <v>2</v>
      </c>
      <c r="F1490" s="227" t="s">
        <v>30</v>
      </c>
      <c r="G1490" s="101" t="str">
        <f t="shared" si="112"/>
        <v>Local</v>
      </c>
      <c r="H1490" s="102" t="s">
        <v>31</v>
      </c>
      <c r="I1490" s="106">
        <f>IF(G1490="","",IF(G1490="Foreign",VLOOKUP(H1490,Currency!$E$20:$F$33,2,FALSE),1))</f>
        <v>1</v>
      </c>
      <c r="J1490" s="102"/>
      <c r="K1490" s="103">
        <f t="shared" si="113"/>
        <v>0</v>
      </c>
      <c r="L1490" s="104">
        <f t="shared" si="114"/>
        <v>0</v>
      </c>
      <c r="M1490" s="334">
        <f t="shared" si="115"/>
        <v>0</v>
      </c>
    </row>
    <row r="1491" spans="1:13" s="41" customFormat="1" ht="17" customHeight="1">
      <c r="A1491" s="443"/>
      <c r="B1491" s="95">
        <v>1437</v>
      </c>
      <c r="C1491" s="147" t="s">
        <v>1435</v>
      </c>
      <c r="D1491" s="148" t="s">
        <v>1436</v>
      </c>
      <c r="E1491" s="149">
        <v>1</v>
      </c>
      <c r="F1491" s="227" t="s">
        <v>30</v>
      </c>
      <c r="G1491" s="101" t="str">
        <f t="shared" si="112"/>
        <v>Local</v>
      </c>
      <c r="H1491" s="102" t="s">
        <v>31</v>
      </c>
      <c r="I1491" s="106">
        <f>IF(G1491="","",IF(G1491="Foreign",VLOOKUP(H1491,Currency!$E$20:$F$33,2,FALSE),1))</f>
        <v>1</v>
      </c>
      <c r="J1491" s="102"/>
      <c r="K1491" s="103">
        <f t="shared" si="113"/>
        <v>0</v>
      </c>
      <c r="L1491" s="104">
        <f t="shared" si="114"/>
        <v>0</v>
      </c>
      <c r="M1491" s="334">
        <f t="shared" si="115"/>
        <v>0</v>
      </c>
    </row>
    <row r="1492" spans="1:13" s="41" customFormat="1" ht="17" customHeight="1">
      <c r="A1492" s="443"/>
      <c r="B1492" s="95">
        <v>1438</v>
      </c>
      <c r="C1492" s="147" t="s">
        <v>745</v>
      </c>
      <c r="D1492" s="148" t="s">
        <v>1169</v>
      </c>
      <c r="E1492" s="149">
        <v>1</v>
      </c>
      <c r="F1492" s="227" t="s">
        <v>30</v>
      </c>
      <c r="G1492" s="101" t="str">
        <f t="shared" si="112"/>
        <v>Local</v>
      </c>
      <c r="H1492" s="102" t="s">
        <v>31</v>
      </c>
      <c r="I1492" s="106">
        <f>IF(G1492="","",IF(G1492="Foreign",VLOOKUP(H1492,Currency!$E$20:$F$33,2,FALSE),1))</f>
        <v>1</v>
      </c>
      <c r="J1492" s="102"/>
      <c r="K1492" s="103">
        <f t="shared" si="113"/>
        <v>0</v>
      </c>
      <c r="L1492" s="104">
        <f t="shared" si="114"/>
        <v>0</v>
      </c>
      <c r="M1492" s="334">
        <f t="shared" si="115"/>
        <v>0</v>
      </c>
    </row>
    <row r="1493" spans="1:13" s="41" customFormat="1" ht="17" customHeight="1">
      <c r="A1493" s="443"/>
      <c r="B1493" s="95">
        <v>1439</v>
      </c>
      <c r="C1493" s="147" t="s">
        <v>746</v>
      </c>
      <c r="D1493" s="148" t="s">
        <v>747</v>
      </c>
      <c r="E1493" s="149">
        <v>1</v>
      </c>
      <c r="F1493" s="227" t="s">
        <v>30</v>
      </c>
      <c r="G1493" s="101" t="str">
        <f t="shared" si="112"/>
        <v>Local</v>
      </c>
      <c r="H1493" s="102" t="s">
        <v>31</v>
      </c>
      <c r="I1493" s="106">
        <f>IF(G1493="","",IF(G1493="Foreign",VLOOKUP(H1493,Currency!$E$20:$F$33,2,FALSE),1))</f>
        <v>1</v>
      </c>
      <c r="J1493" s="102"/>
      <c r="K1493" s="103">
        <f t="shared" si="113"/>
        <v>0</v>
      </c>
      <c r="L1493" s="104">
        <f t="shared" si="114"/>
        <v>0</v>
      </c>
      <c r="M1493" s="334">
        <f t="shared" si="115"/>
        <v>0</v>
      </c>
    </row>
    <row r="1494" spans="1:13" s="41" customFormat="1" ht="17" customHeight="1">
      <c r="A1494" s="443"/>
      <c r="B1494" s="95">
        <v>1440</v>
      </c>
      <c r="C1494" s="147" t="s">
        <v>748</v>
      </c>
      <c r="D1494" s="148" t="s">
        <v>749</v>
      </c>
      <c r="E1494" s="149">
        <v>1</v>
      </c>
      <c r="F1494" s="227" t="s">
        <v>30</v>
      </c>
      <c r="G1494" s="101" t="str">
        <f t="shared" si="112"/>
        <v>Local</v>
      </c>
      <c r="H1494" s="102" t="s">
        <v>31</v>
      </c>
      <c r="I1494" s="106">
        <f>IF(G1494="","",IF(G1494="Foreign",VLOOKUP(H1494,Currency!$E$20:$F$33,2,FALSE),1))</f>
        <v>1</v>
      </c>
      <c r="J1494" s="102"/>
      <c r="K1494" s="103">
        <f t="shared" si="113"/>
        <v>0</v>
      </c>
      <c r="L1494" s="104">
        <f t="shared" si="114"/>
        <v>0</v>
      </c>
      <c r="M1494" s="334">
        <f t="shared" si="115"/>
        <v>0</v>
      </c>
    </row>
    <row r="1495" spans="1:13" s="41" customFormat="1" ht="17" customHeight="1">
      <c r="A1495" s="443"/>
      <c r="B1495" s="95">
        <v>1441</v>
      </c>
      <c r="C1495" s="147" t="s">
        <v>382</v>
      </c>
      <c r="D1495" s="148" t="s">
        <v>383</v>
      </c>
      <c r="E1495" s="149">
        <v>1</v>
      </c>
      <c r="F1495" s="227" t="s">
        <v>30</v>
      </c>
      <c r="G1495" s="101" t="str">
        <f t="shared" si="112"/>
        <v>Local</v>
      </c>
      <c r="H1495" s="102" t="s">
        <v>31</v>
      </c>
      <c r="I1495" s="106">
        <f>IF(G1495="","",IF(G1495="Foreign",VLOOKUP(H1495,Currency!$E$20:$F$33,2,FALSE),1))</f>
        <v>1</v>
      </c>
      <c r="J1495" s="102"/>
      <c r="K1495" s="103">
        <f t="shared" si="113"/>
        <v>0</v>
      </c>
      <c r="L1495" s="104">
        <f t="shared" si="114"/>
        <v>0</v>
      </c>
      <c r="M1495" s="334">
        <f t="shared" si="115"/>
        <v>0</v>
      </c>
    </row>
    <row r="1496" spans="1:13" s="41" customFormat="1" ht="17" customHeight="1">
      <c r="A1496" s="443"/>
      <c r="B1496" s="95">
        <v>1442</v>
      </c>
      <c r="C1496" s="147" t="s">
        <v>1439</v>
      </c>
      <c r="D1496" s="148" t="s">
        <v>1440</v>
      </c>
      <c r="E1496" s="149">
        <v>1</v>
      </c>
      <c r="F1496" s="227" t="s">
        <v>30</v>
      </c>
      <c r="G1496" s="101" t="str">
        <f t="shared" si="112"/>
        <v>Local</v>
      </c>
      <c r="H1496" s="102" t="s">
        <v>31</v>
      </c>
      <c r="I1496" s="106">
        <f>IF(G1496="","",IF(G1496="Foreign",VLOOKUP(H1496,Currency!$E$20:$F$33,2,FALSE),1))</f>
        <v>1</v>
      </c>
      <c r="J1496" s="102"/>
      <c r="K1496" s="103">
        <f t="shared" si="113"/>
        <v>0</v>
      </c>
      <c r="L1496" s="104">
        <f t="shared" si="114"/>
        <v>0</v>
      </c>
      <c r="M1496" s="334">
        <f t="shared" si="115"/>
        <v>0</v>
      </c>
    </row>
    <row r="1497" spans="1:13" s="41" customFormat="1" ht="17" customHeight="1">
      <c r="A1497" s="443"/>
      <c r="B1497" s="95">
        <v>1443</v>
      </c>
      <c r="C1497" s="147" t="s">
        <v>754</v>
      </c>
      <c r="D1497" s="148" t="s">
        <v>755</v>
      </c>
      <c r="E1497" s="149">
        <v>1</v>
      </c>
      <c r="F1497" s="227" t="s">
        <v>30</v>
      </c>
      <c r="G1497" s="101" t="str">
        <f t="shared" si="112"/>
        <v>Local</v>
      </c>
      <c r="H1497" s="102" t="s">
        <v>31</v>
      </c>
      <c r="I1497" s="106">
        <f>IF(G1497="","",IF(G1497="Foreign",VLOOKUP(H1497,Currency!$E$20:$F$33,2,FALSE),1))</f>
        <v>1</v>
      </c>
      <c r="J1497" s="102"/>
      <c r="K1497" s="103">
        <f t="shared" si="113"/>
        <v>0</v>
      </c>
      <c r="L1497" s="104">
        <f t="shared" si="114"/>
        <v>0</v>
      </c>
      <c r="M1497" s="334">
        <f t="shared" si="115"/>
        <v>0</v>
      </c>
    </row>
    <row r="1498" spans="1:13" s="41" customFormat="1" ht="17" customHeight="1">
      <c r="A1498" s="443"/>
      <c r="B1498" s="95">
        <v>1444</v>
      </c>
      <c r="C1498" s="147" t="s">
        <v>752</v>
      </c>
      <c r="D1498" s="148" t="s">
        <v>753</v>
      </c>
      <c r="E1498" s="149">
        <v>2</v>
      </c>
      <c r="F1498" s="227" t="s">
        <v>30</v>
      </c>
      <c r="G1498" s="101" t="str">
        <f t="shared" si="112"/>
        <v>Local</v>
      </c>
      <c r="H1498" s="102" t="s">
        <v>31</v>
      </c>
      <c r="I1498" s="106">
        <f>IF(G1498="","",IF(G1498="Foreign",VLOOKUP(H1498,Currency!$E$20:$F$33,2,FALSE),1))</f>
        <v>1</v>
      </c>
      <c r="J1498" s="102"/>
      <c r="K1498" s="103">
        <f t="shared" si="113"/>
        <v>0</v>
      </c>
      <c r="L1498" s="104">
        <f t="shared" si="114"/>
        <v>0</v>
      </c>
      <c r="M1498" s="334">
        <f t="shared" si="115"/>
        <v>0</v>
      </c>
    </row>
    <row r="1499" spans="1:13" s="41" customFormat="1" ht="17" customHeight="1">
      <c r="A1499" s="443"/>
      <c r="B1499" s="95">
        <v>1445</v>
      </c>
      <c r="C1499" s="151" t="s">
        <v>1478</v>
      </c>
      <c r="D1499" s="148" t="s">
        <v>1479</v>
      </c>
      <c r="E1499" s="149">
        <v>1</v>
      </c>
      <c r="F1499" s="227" t="s">
        <v>30</v>
      </c>
      <c r="G1499" s="101" t="str">
        <f t="shared" si="112"/>
        <v>Local</v>
      </c>
      <c r="H1499" s="102" t="s">
        <v>31</v>
      </c>
      <c r="I1499" s="106">
        <f>IF(G1499="","",IF(G1499="Foreign",VLOOKUP(H1499,Currency!$E$20:$F$33,2,FALSE),1))</f>
        <v>1</v>
      </c>
      <c r="J1499" s="102"/>
      <c r="K1499" s="103">
        <f t="shared" si="113"/>
        <v>0</v>
      </c>
      <c r="L1499" s="104">
        <f t="shared" si="114"/>
        <v>0</v>
      </c>
      <c r="M1499" s="334">
        <f t="shared" si="115"/>
        <v>0</v>
      </c>
    </row>
    <row r="1500" spans="1:13" s="41" customFormat="1" ht="17" customHeight="1">
      <c r="A1500" s="443"/>
      <c r="B1500" s="95">
        <v>1446</v>
      </c>
      <c r="C1500" s="147" t="s">
        <v>1480</v>
      </c>
      <c r="D1500" s="148" t="s">
        <v>1481</v>
      </c>
      <c r="E1500" s="149">
        <v>1</v>
      </c>
      <c r="F1500" s="227" t="s">
        <v>30</v>
      </c>
      <c r="G1500" s="101" t="str">
        <f t="shared" si="112"/>
        <v>Local</v>
      </c>
      <c r="H1500" s="102" t="s">
        <v>31</v>
      </c>
      <c r="I1500" s="106">
        <f>IF(G1500="","",IF(G1500="Foreign",VLOOKUP(H1500,Currency!$E$20:$F$33,2,FALSE),1))</f>
        <v>1</v>
      </c>
      <c r="J1500" s="102"/>
      <c r="K1500" s="103">
        <f t="shared" si="113"/>
        <v>0</v>
      </c>
      <c r="L1500" s="104">
        <f t="shared" si="114"/>
        <v>0</v>
      </c>
      <c r="M1500" s="334">
        <f t="shared" si="115"/>
        <v>0</v>
      </c>
    </row>
    <row r="1501" spans="1:13" s="41" customFormat="1" ht="17" customHeight="1">
      <c r="A1501" s="443"/>
      <c r="B1501" s="95">
        <v>1447</v>
      </c>
      <c r="C1501" s="147" t="s">
        <v>1455</v>
      </c>
      <c r="D1501" s="148" t="s">
        <v>1456</v>
      </c>
      <c r="E1501" s="149">
        <v>1</v>
      </c>
      <c r="F1501" s="227" t="s">
        <v>30</v>
      </c>
      <c r="G1501" s="101" t="str">
        <f t="shared" si="112"/>
        <v>Local</v>
      </c>
      <c r="H1501" s="102" t="s">
        <v>31</v>
      </c>
      <c r="I1501" s="106">
        <f>IF(G1501="","",IF(G1501="Foreign",VLOOKUP(H1501,Currency!$E$20:$F$33,2,FALSE),1))</f>
        <v>1</v>
      </c>
      <c r="J1501" s="102"/>
      <c r="K1501" s="103">
        <f t="shared" si="113"/>
        <v>0</v>
      </c>
      <c r="L1501" s="104">
        <f t="shared" si="114"/>
        <v>0</v>
      </c>
      <c r="M1501" s="334">
        <f t="shared" si="115"/>
        <v>0</v>
      </c>
    </row>
    <row r="1502" spans="1:13" s="41" customFormat="1" ht="17" customHeight="1">
      <c r="A1502" s="443"/>
      <c r="B1502" s="95">
        <v>1448</v>
      </c>
      <c r="C1502" s="147" t="s">
        <v>1457</v>
      </c>
      <c r="D1502" s="148" t="s">
        <v>1422</v>
      </c>
      <c r="E1502" s="149">
        <v>1</v>
      </c>
      <c r="F1502" s="227" t="s">
        <v>30</v>
      </c>
      <c r="G1502" s="101" t="str">
        <f t="shared" si="112"/>
        <v>Local</v>
      </c>
      <c r="H1502" s="102" t="s">
        <v>31</v>
      </c>
      <c r="I1502" s="106">
        <f>IF(G1502="","",IF(G1502="Foreign",VLOOKUP(H1502,Currency!$E$20:$F$33,2,FALSE),1))</f>
        <v>1</v>
      </c>
      <c r="J1502" s="102"/>
      <c r="K1502" s="103">
        <f t="shared" si="113"/>
        <v>0</v>
      </c>
      <c r="L1502" s="104">
        <f t="shared" si="114"/>
        <v>0</v>
      </c>
      <c r="M1502" s="334">
        <f t="shared" si="115"/>
        <v>0</v>
      </c>
    </row>
    <row r="1503" spans="1:13" s="41" customFormat="1" ht="17" customHeight="1">
      <c r="A1503" s="443"/>
      <c r="B1503" s="95">
        <v>1449</v>
      </c>
      <c r="C1503" s="147" t="s">
        <v>1458</v>
      </c>
      <c r="D1503" s="148" t="s">
        <v>1459</v>
      </c>
      <c r="E1503" s="149">
        <v>1</v>
      </c>
      <c r="F1503" s="227" t="s">
        <v>30</v>
      </c>
      <c r="G1503" s="101" t="str">
        <f t="shared" si="112"/>
        <v>Local</v>
      </c>
      <c r="H1503" s="102" t="s">
        <v>31</v>
      </c>
      <c r="I1503" s="106">
        <f>IF(G1503="","",IF(G1503="Foreign",VLOOKUP(H1503,Currency!$E$20:$F$33,2,FALSE),1))</f>
        <v>1</v>
      </c>
      <c r="J1503" s="102"/>
      <c r="K1503" s="103">
        <f t="shared" si="113"/>
        <v>0</v>
      </c>
      <c r="L1503" s="104">
        <f t="shared" si="114"/>
        <v>0</v>
      </c>
      <c r="M1503" s="334">
        <f t="shared" si="115"/>
        <v>0</v>
      </c>
    </row>
    <row r="1504" spans="1:13" s="41" customFormat="1" ht="17" customHeight="1">
      <c r="A1504" s="443"/>
      <c r="B1504" s="95">
        <v>1450</v>
      </c>
      <c r="C1504" s="147" t="s">
        <v>1460</v>
      </c>
      <c r="D1504" s="148" t="s">
        <v>1461</v>
      </c>
      <c r="E1504" s="149">
        <v>1</v>
      </c>
      <c r="F1504" s="227" t="s">
        <v>30</v>
      </c>
      <c r="G1504" s="101" t="str">
        <f t="shared" si="112"/>
        <v>Local</v>
      </c>
      <c r="H1504" s="102" t="s">
        <v>31</v>
      </c>
      <c r="I1504" s="106">
        <f>IF(G1504="","",IF(G1504="Foreign",VLOOKUP(H1504,Currency!$E$20:$F$33,2,FALSE),1))</f>
        <v>1</v>
      </c>
      <c r="J1504" s="102"/>
      <c r="K1504" s="103">
        <f t="shared" si="113"/>
        <v>0</v>
      </c>
      <c r="L1504" s="104">
        <f t="shared" si="114"/>
        <v>0</v>
      </c>
      <c r="M1504" s="334">
        <f t="shared" si="115"/>
        <v>0</v>
      </c>
    </row>
    <row r="1505" spans="1:13" s="41" customFormat="1" ht="17" customHeight="1">
      <c r="A1505" s="443"/>
      <c r="B1505" s="95">
        <v>1451</v>
      </c>
      <c r="C1505" s="147" t="s">
        <v>618</v>
      </c>
      <c r="D1505" s="148" t="s">
        <v>619</v>
      </c>
      <c r="E1505" s="149">
        <v>2</v>
      </c>
      <c r="F1505" s="227" t="s">
        <v>30</v>
      </c>
      <c r="G1505" s="101" t="str">
        <f t="shared" si="112"/>
        <v>Local</v>
      </c>
      <c r="H1505" s="102" t="s">
        <v>31</v>
      </c>
      <c r="I1505" s="106">
        <f>IF(G1505="","",IF(G1505="Foreign",VLOOKUP(H1505,Currency!$E$20:$F$33,2,FALSE),1))</f>
        <v>1</v>
      </c>
      <c r="J1505" s="102"/>
      <c r="K1505" s="103">
        <f t="shared" si="113"/>
        <v>0</v>
      </c>
      <c r="L1505" s="104">
        <f t="shared" si="114"/>
        <v>0</v>
      </c>
      <c r="M1505" s="334">
        <f t="shared" si="115"/>
        <v>0</v>
      </c>
    </row>
    <row r="1506" spans="1:13" s="41" customFormat="1" ht="17" customHeight="1">
      <c r="A1506" s="443"/>
      <c r="B1506" s="95">
        <v>1452</v>
      </c>
      <c r="C1506" s="147" t="s">
        <v>1449</v>
      </c>
      <c r="D1506" s="148" t="s">
        <v>1450</v>
      </c>
      <c r="E1506" s="149">
        <v>1</v>
      </c>
      <c r="F1506" s="227" t="s">
        <v>30</v>
      </c>
      <c r="G1506" s="101" t="str">
        <f t="shared" si="112"/>
        <v>Local</v>
      </c>
      <c r="H1506" s="102" t="s">
        <v>31</v>
      </c>
      <c r="I1506" s="106">
        <f>IF(G1506="","",IF(G1506="Foreign",VLOOKUP(H1506,Currency!$E$20:$F$33,2,FALSE),1))</f>
        <v>1</v>
      </c>
      <c r="J1506" s="102"/>
      <c r="K1506" s="103">
        <f t="shared" si="113"/>
        <v>0</v>
      </c>
      <c r="L1506" s="104">
        <f t="shared" si="114"/>
        <v>0</v>
      </c>
      <c r="M1506" s="334">
        <f t="shared" si="115"/>
        <v>0</v>
      </c>
    </row>
    <row r="1507" spans="1:13" s="41" customFormat="1" ht="17" customHeight="1">
      <c r="A1507" s="443"/>
      <c r="B1507" s="95">
        <v>1453</v>
      </c>
      <c r="C1507" s="147" t="s">
        <v>1468</v>
      </c>
      <c r="D1507" s="148" t="s">
        <v>1469</v>
      </c>
      <c r="E1507" s="149">
        <v>1</v>
      </c>
      <c r="F1507" s="227" t="s">
        <v>30</v>
      </c>
      <c r="G1507" s="101" t="str">
        <f t="shared" si="112"/>
        <v>Local</v>
      </c>
      <c r="H1507" s="102" t="s">
        <v>31</v>
      </c>
      <c r="I1507" s="106">
        <f>IF(G1507="","",IF(G1507="Foreign",VLOOKUP(H1507,Currency!$E$20:$F$33,2,FALSE),1))</f>
        <v>1</v>
      </c>
      <c r="J1507" s="102"/>
      <c r="K1507" s="103">
        <f t="shared" si="113"/>
        <v>0</v>
      </c>
      <c r="L1507" s="104">
        <f t="shared" si="114"/>
        <v>0</v>
      </c>
      <c r="M1507" s="334">
        <f t="shared" si="115"/>
        <v>0</v>
      </c>
    </row>
    <row r="1508" spans="1:13" s="41" customFormat="1" ht="17" customHeight="1">
      <c r="A1508" s="443"/>
      <c r="B1508" s="95">
        <v>1454</v>
      </c>
      <c r="C1508" s="147" t="s">
        <v>745</v>
      </c>
      <c r="D1508" s="148" t="s">
        <v>1169</v>
      </c>
      <c r="E1508" s="149">
        <v>1</v>
      </c>
      <c r="F1508" s="227" t="s">
        <v>30</v>
      </c>
      <c r="G1508" s="101" t="str">
        <f t="shared" si="112"/>
        <v>Local</v>
      </c>
      <c r="H1508" s="102" t="s">
        <v>31</v>
      </c>
      <c r="I1508" s="106">
        <f>IF(G1508="","",IF(G1508="Foreign",VLOOKUP(H1508,Currency!$E$20:$F$33,2,FALSE),1))</f>
        <v>1</v>
      </c>
      <c r="J1508" s="102"/>
      <c r="K1508" s="103">
        <f t="shared" si="113"/>
        <v>0</v>
      </c>
      <c r="L1508" s="104">
        <f t="shared" si="114"/>
        <v>0</v>
      </c>
      <c r="M1508" s="334">
        <f t="shared" si="115"/>
        <v>0</v>
      </c>
    </row>
    <row r="1509" spans="1:13" s="41" customFormat="1" ht="17" customHeight="1">
      <c r="A1509" s="443"/>
      <c r="B1509" s="95">
        <v>1455</v>
      </c>
      <c r="C1509" s="147" t="s">
        <v>746</v>
      </c>
      <c r="D1509" s="148" t="s">
        <v>747</v>
      </c>
      <c r="E1509" s="149">
        <v>1</v>
      </c>
      <c r="F1509" s="227" t="s">
        <v>30</v>
      </c>
      <c r="G1509" s="101" t="str">
        <f t="shared" si="112"/>
        <v>Local</v>
      </c>
      <c r="H1509" s="102" t="s">
        <v>31</v>
      </c>
      <c r="I1509" s="106">
        <f>IF(G1509="","",IF(G1509="Foreign",VLOOKUP(H1509,Currency!$E$20:$F$33,2,FALSE),1))</f>
        <v>1</v>
      </c>
      <c r="J1509" s="102"/>
      <c r="K1509" s="103">
        <f t="shared" si="113"/>
        <v>0</v>
      </c>
      <c r="L1509" s="104">
        <f t="shared" si="114"/>
        <v>0</v>
      </c>
      <c r="M1509" s="334">
        <f t="shared" si="115"/>
        <v>0</v>
      </c>
    </row>
    <row r="1510" spans="1:13" s="41" customFormat="1" ht="17" customHeight="1">
      <c r="A1510" s="443"/>
      <c r="B1510" s="95">
        <v>1456</v>
      </c>
      <c r="C1510" s="147" t="s">
        <v>748</v>
      </c>
      <c r="D1510" s="148" t="s">
        <v>749</v>
      </c>
      <c r="E1510" s="149">
        <v>1</v>
      </c>
      <c r="F1510" s="227" t="s">
        <v>30</v>
      </c>
      <c r="G1510" s="101" t="str">
        <f t="shared" si="112"/>
        <v>Local</v>
      </c>
      <c r="H1510" s="102" t="s">
        <v>31</v>
      </c>
      <c r="I1510" s="106">
        <f>IF(G1510="","",IF(G1510="Foreign",VLOOKUP(H1510,Currency!$E$20:$F$33,2,FALSE),1))</f>
        <v>1</v>
      </c>
      <c r="J1510" s="102"/>
      <c r="K1510" s="103">
        <f t="shared" si="113"/>
        <v>0</v>
      </c>
      <c r="L1510" s="104">
        <f t="shared" si="114"/>
        <v>0</v>
      </c>
      <c r="M1510" s="334">
        <f t="shared" si="115"/>
        <v>0</v>
      </c>
    </row>
    <row r="1511" spans="1:13" s="41" customFormat="1" ht="17" customHeight="1">
      <c r="A1511" s="443"/>
      <c r="B1511" s="95">
        <v>1457</v>
      </c>
      <c r="C1511" s="147" t="s">
        <v>382</v>
      </c>
      <c r="D1511" s="148" t="s">
        <v>383</v>
      </c>
      <c r="E1511" s="149">
        <v>1</v>
      </c>
      <c r="F1511" s="227" t="s">
        <v>30</v>
      </c>
      <c r="G1511" s="101" t="str">
        <f t="shared" si="112"/>
        <v>Local</v>
      </c>
      <c r="H1511" s="102" t="s">
        <v>31</v>
      </c>
      <c r="I1511" s="106">
        <f>IF(G1511="","",IF(G1511="Foreign",VLOOKUP(H1511,Currency!$E$20:$F$33,2,FALSE),1))</f>
        <v>1</v>
      </c>
      <c r="J1511" s="102"/>
      <c r="K1511" s="103">
        <f t="shared" si="113"/>
        <v>0</v>
      </c>
      <c r="L1511" s="104">
        <f t="shared" si="114"/>
        <v>0</v>
      </c>
      <c r="M1511" s="334">
        <f t="shared" si="115"/>
        <v>0</v>
      </c>
    </row>
    <row r="1512" spans="1:13" s="41" customFormat="1" ht="17" customHeight="1">
      <c r="A1512" s="443"/>
      <c r="B1512" s="95">
        <v>1458</v>
      </c>
      <c r="C1512" s="147" t="s">
        <v>1439</v>
      </c>
      <c r="D1512" s="148" t="s">
        <v>1440</v>
      </c>
      <c r="E1512" s="149">
        <v>1</v>
      </c>
      <c r="F1512" s="227" t="s">
        <v>30</v>
      </c>
      <c r="G1512" s="101" t="str">
        <f t="shared" si="112"/>
        <v>Local</v>
      </c>
      <c r="H1512" s="102" t="s">
        <v>31</v>
      </c>
      <c r="I1512" s="106">
        <f>IF(G1512="","",IF(G1512="Foreign",VLOOKUP(H1512,Currency!$E$20:$F$33,2,FALSE),1))</f>
        <v>1</v>
      </c>
      <c r="J1512" s="102"/>
      <c r="K1512" s="103">
        <f t="shared" si="113"/>
        <v>0</v>
      </c>
      <c r="L1512" s="104">
        <f t="shared" si="114"/>
        <v>0</v>
      </c>
      <c r="M1512" s="334">
        <f t="shared" si="115"/>
        <v>0</v>
      </c>
    </row>
    <row r="1513" spans="1:13" s="41" customFormat="1" ht="17" customHeight="1">
      <c r="A1513" s="443"/>
      <c r="B1513" s="95">
        <v>1459</v>
      </c>
      <c r="C1513" s="147" t="s">
        <v>754</v>
      </c>
      <c r="D1513" s="148" t="s">
        <v>755</v>
      </c>
      <c r="E1513" s="149">
        <v>1</v>
      </c>
      <c r="F1513" s="227" t="s">
        <v>30</v>
      </c>
      <c r="G1513" s="101" t="str">
        <f t="shared" si="112"/>
        <v>Local</v>
      </c>
      <c r="H1513" s="102" t="s">
        <v>31</v>
      </c>
      <c r="I1513" s="106">
        <f>IF(G1513="","",IF(G1513="Foreign",VLOOKUP(H1513,Currency!$E$20:$F$33,2,FALSE),1))</f>
        <v>1</v>
      </c>
      <c r="J1513" s="102"/>
      <c r="K1513" s="103">
        <f t="shared" si="113"/>
        <v>0</v>
      </c>
      <c r="L1513" s="104">
        <f t="shared" si="114"/>
        <v>0</v>
      </c>
      <c r="M1513" s="334">
        <f t="shared" si="115"/>
        <v>0</v>
      </c>
    </row>
    <row r="1514" spans="1:13" s="41" customFormat="1" ht="17" customHeight="1">
      <c r="A1514" s="443"/>
      <c r="B1514" s="95">
        <v>1460</v>
      </c>
      <c r="C1514" s="147" t="s">
        <v>752</v>
      </c>
      <c r="D1514" s="148" t="s">
        <v>753</v>
      </c>
      <c r="E1514" s="149">
        <v>2</v>
      </c>
      <c r="F1514" s="227" t="s">
        <v>30</v>
      </c>
      <c r="G1514" s="101" t="str">
        <f t="shared" si="112"/>
        <v>Local</v>
      </c>
      <c r="H1514" s="102" t="s">
        <v>31</v>
      </c>
      <c r="I1514" s="106">
        <f>IF(G1514="","",IF(G1514="Foreign",VLOOKUP(H1514,Currency!$E$20:$F$33,2,FALSE),1))</f>
        <v>1</v>
      </c>
      <c r="J1514" s="102"/>
      <c r="K1514" s="103">
        <f t="shared" si="113"/>
        <v>0</v>
      </c>
      <c r="L1514" s="104">
        <f t="shared" si="114"/>
        <v>0</v>
      </c>
      <c r="M1514" s="334">
        <f t="shared" si="115"/>
        <v>0</v>
      </c>
    </row>
    <row r="1515" spans="1:13" s="41" customFormat="1" ht="17" customHeight="1">
      <c r="A1515" s="443"/>
      <c r="B1515" s="95">
        <v>1461</v>
      </c>
      <c r="C1515" s="151" t="s">
        <v>1482</v>
      </c>
      <c r="D1515" s="148" t="s">
        <v>1483</v>
      </c>
      <c r="E1515" s="149">
        <v>1</v>
      </c>
      <c r="F1515" s="227" t="s">
        <v>30</v>
      </c>
      <c r="G1515" s="101" t="str">
        <f t="shared" si="112"/>
        <v>Local</v>
      </c>
      <c r="H1515" s="102" t="s">
        <v>31</v>
      </c>
      <c r="I1515" s="106">
        <f>IF(G1515="","",IF(G1515="Foreign",VLOOKUP(H1515,Currency!$E$20:$F$33,2,FALSE),1))</f>
        <v>1</v>
      </c>
      <c r="J1515" s="102"/>
      <c r="K1515" s="103">
        <f t="shared" si="113"/>
        <v>0</v>
      </c>
      <c r="L1515" s="104">
        <f t="shared" si="114"/>
        <v>0</v>
      </c>
      <c r="M1515" s="334">
        <f t="shared" si="115"/>
        <v>0</v>
      </c>
    </row>
    <row r="1516" spans="1:13" s="41" customFormat="1" ht="17" customHeight="1">
      <c r="A1516" s="443"/>
      <c r="B1516" s="95">
        <v>1462</v>
      </c>
      <c r="C1516" s="147" t="s">
        <v>1484</v>
      </c>
      <c r="D1516" s="148" t="s">
        <v>1485</v>
      </c>
      <c r="E1516" s="149">
        <v>1</v>
      </c>
      <c r="F1516" s="227" t="s">
        <v>30</v>
      </c>
      <c r="G1516" s="101" t="str">
        <f t="shared" si="112"/>
        <v>Local</v>
      </c>
      <c r="H1516" s="102" t="s">
        <v>31</v>
      </c>
      <c r="I1516" s="106">
        <f>IF(G1516="","",IF(G1516="Foreign",VLOOKUP(H1516,Currency!$E$20:$F$33,2,FALSE),1))</f>
        <v>1</v>
      </c>
      <c r="J1516" s="102"/>
      <c r="K1516" s="103">
        <f t="shared" si="113"/>
        <v>0</v>
      </c>
      <c r="L1516" s="104">
        <f t="shared" si="114"/>
        <v>0</v>
      </c>
      <c r="M1516" s="334">
        <f t="shared" si="115"/>
        <v>0</v>
      </c>
    </row>
    <row r="1517" spans="1:13" s="41" customFormat="1" ht="17" customHeight="1">
      <c r="A1517" s="443"/>
      <c r="B1517" s="95">
        <v>1463</v>
      </c>
      <c r="C1517" s="147" t="s">
        <v>1486</v>
      </c>
      <c r="D1517" s="148" t="s">
        <v>1487</v>
      </c>
      <c r="E1517" s="149">
        <v>1</v>
      </c>
      <c r="F1517" s="227" t="s">
        <v>30</v>
      </c>
      <c r="G1517" s="101" t="str">
        <f t="shared" si="112"/>
        <v>Local</v>
      </c>
      <c r="H1517" s="102" t="s">
        <v>31</v>
      </c>
      <c r="I1517" s="106">
        <f>IF(G1517="","",IF(G1517="Foreign",VLOOKUP(H1517,Currency!$E$20:$F$33,2,FALSE),1))</f>
        <v>1</v>
      </c>
      <c r="J1517" s="102"/>
      <c r="K1517" s="103">
        <f t="shared" si="113"/>
        <v>0</v>
      </c>
      <c r="L1517" s="104">
        <f t="shared" si="114"/>
        <v>0</v>
      </c>
      <c r="M1517" s="334">
        <f t="shared" si="115"/>
        <v>0</v>
      </c>
    </row>
    <row r="1518" spans="1:13" s="41" customFormat="1" ht="17" customHeight="1">
      <c r="A1518" s="443"/>
      <c r="B1518" s="95">
        <v>1464</v>
      </c>
      <c r="C1518" s="147" t="s">
        <v>1488</v>
      </c>
      <c r="D1518" s="148" t="s">
        <v>1489</v>
      </c>
      <c r="E1518" s="149">
        <v>1</v>
      </c>
      <c r="F1518" s="227" t="s">
        <v>30</v>
      </c>
      <c r="G1518" s="101" t="str">
        <f t="shared" si="112"/>
        <v>Local</v>
      </c>
      <c r="H1518" s="102" t="s">
        <v>31</v>
      </c>
      <c r="I1518" s="106">
        <f>IF(G1518="","",IF(G1518="Foreign",VLOOKUP(H1518,Currency!$E$20:$F$33,2,FALSE),1))</f>
        <v>1</v>
      </c>
      <c r="J1518" s="102"/>
      <c r="K1518" s="103">
        <f t="shared" si="113"/>
        <v>0</v>
      </c>
      <c r="L1518" s="104">
        <f t="shared" si="114"/>
        <v>0</v>
      </c>
      <c r="M1518" s="334">
        <f t="shared" si="115"/>
        <v>0</v>
      </c>
    </row>
    <row r="1519" spans="1:13" s="41" customFormat="1" ht="17" customHeight="1">
      <c r="A1519" s="443"/>
      <c r="B1519" s="95">
        <v>1465</v>
      </c>
      <c r="C1519" s="147" t="s">
        <v>1490</v>
      </c>
      <c r="D1519" s="148" t="s">
        <v>1491</v>
      </c>
      <c r="E1519" s="149">
        <v>1</v>
      </c>
      <c r="F1519" s="227" t="s">
        <v>30</v>
      </c>
      <c r="G1519" s="101" t="str">
        <f t="shared" si="112"/>
        <v>Local</v>
      </c>
      <c r="H1519" s="102" t="s">
        <v>31</v>
      </c>
      <c r="I1519" s="106">
        <f>IF(G1519="","",IF(G1519="Foreign",VLOOKUP(H1519,Currency!$E$20:$F$33,2,FALSE),1))</f>
        <v>1</v>
      </c>
      <c r="J1519" s="102"/>
      <c r="K1519" s="103">
        <f t="shared" si="113"/>
        <v>0</v>
      </c>
      <c r="L1519" s="104">
        <f t="shared" si="114"/>
        <v>0</v>
      </c>
      <c r="M1519" s="334">
        <f t="shared" si="115"/>
        <v>0</v>
      </c>
    </row>
    <row r="1520" spans="1:13" s="41" customFormat="1" ht="17" customHeight="1">
      <c r="A1520" s="443"/>
      <c r="B1520" s="95">
        <v>1466</v>
      </c>
      <c r="C1520" s="147" t="s">
        <v>1492</v>
      </c>
      <c r="D1520" s="148" t="s">
        <v>1493</v>
      </c>
      <c r="E1520" s="149">
        <v>1</v>
      </c>
      <c r="F1520" s="227" t="s">
        <v>30</v>
      </c>
      <c r="G1520" s="101" t="str">
        <f t="shared" si="112"/>
        <v>Local</v>
      </c>
      <c r="H1520" s="102" t="s">
        <v>31</v>
      </c>
      <c r="I1520" s="106">
        <f>IF(G1520="","",IF(G1520="Foreign",VLOOKUP(H1520,Currency!$E$20:$F$33,2,FALSE),1))</f>
        <v>1</v>
      </c>
      <c r="J1520" s="102"/>
      <c r="K1520" s="103">
        <f t="shared" si="113"/>
        <v>0</v>
      </c>
      <c r="L1520" s="104">
        <f t="shared" si="114"/>
        <v>0</v>
      </c>
      <c r="M1520" s="334">
        <f t="shared" si="115"/>
        <v>0</v>
      </c>
    </row>
    <row r="1521" spans="1:13" s="41" customFormat="1" ht="17" customHeight="1">
      <c r="A1521" s="443"/>
      <c r="B1521" s="95">
        <v>1467</v>
      </c>
      <c r="C1521" s="147" t="s">
        <v>1494</v>
      </c>
      <c r="D1521" s="148" t="s">
        <v>1495</v>
      </c>
      <c r="E1521" s="149">
        <v>1</v>
      </c>
      <c r="F1521" s="227" t="s">
        <v>30</v>
      </c>
      <c r="G1521" s="101" t="str">
        <f t="shared" si="112"/>
        <v>Local</v>
      </c>
      <c r="H1521" s="102" t="s">
        <v>31</v>
      </c>
      <c r="I1521" s="106">
        <f>IF(G1521="","",IF(G1521="Foreign",VLOOKUP(H1521,Currency!$E$20:$F$33,2,FALSE),1))</f>
        <v>1</v>
      </c>
      <c r="J1521" s="102"/>
      <c r="K1521" s="103">
        <f t="shared" si="113"/>
        <v>0</v>
      </c>
      <c r="L1521" s="104">
        <f t="shared" si="114"/>
        <v>0</v>
      </c>
      <c r="M1521" s="334">
        <f t="shared" si="115"/>
        <v>0</v>
      </c>
    </row>
    <row r="1522" spans="1:13" s="41" customFormat="1" ht="17" customHeight="1">
      <c r="A1522" s="443"/>
      <c r="B1522" s="95">
        <v>1468</v>
      </c>
      <c r="C1522" s="147" t="s">
        <v>618</v>
      </c>
      <c r="D1522" s="148" t="s">
        <v>619</v>
      </c>
      <c r="E1522" s="149">
        <v>2</v>
      </c>
      <c r="F1522" s="227" t="s">
        <v>30</v>
      </c>
      <c r="G1522" s="101" t="str">
        <f t="shared" si="112"/>
        <v>Local</v>
      </c>
      <c r="H1522" s="102" t="s">
        <v>31</v>
      </c>
      <c r="I1522" s="106">
        <f>IF(G1522="","",IF(G1522="Foreign",VLOOKUP(H1522,Currency!$E$20:$F$33,2,FALSE),1))</f>
        <v>1</v>
      </c>
      <c r="J1522" s="102"/>
      <c r="K1522" s="103">
        <f t="shared" si="113"/>
        <v>0</v>
      </c>
      <c r="L1522" s="104">
        <f t="shared" si="114"/>
        <v>0</v>
      </c>
      <c r="M1522" s="334">
        <f t="shared" si="115"/>
        <v>0</v>
      </c>
    </row>
    <row r="1523" spans="1:13" s="41" customFormat="1" ht="17" customHeight="1">
      <c r="A1523" s="443"/>
      <c r="B1523" s="95">
        <v>1469</v>
      </c>
      <c r="C1523" s="147" t="s">
        <v>745</v>
      </c>
      <c r="D1523" s="148" t="s">
        <v>1169</v>
      </c>
      <c r="E1523" s="149">
        <v>1</v>
      </c>
      <c r="F1523" s="227" t="s">
        <v>30</v>
      </c>
      <c r="G1523" s="101" t="str">
        <f t="shared" si="112"/>
        <v>Local</v>
      </c>
      <c r="H1523" s="102" t="s">
        <v>31</v>
      </c>
      <c r="I1523" s="106">
        <f>IF(G1523="","",IF(G1523="Foreign",VLOOKUP(H1523,Currency!$E$20:$F$33,2,FALSE),1))</f>
        <v>1</v>
      </c>
      <c r="J1523" s="102"/>
      <c r="K1523" s="103">
        <f t="shared" si="113"/>
        <v>0</v>
      </c>
      <c r="L1523" s="104">
        <f t="shared" si="114"/>
        <v>0</v>
      </c>
      <c r="M1523" s="334">
        <f t="shared" si="115"/>
        <v>0</v>
      </c>
    </row>
    <row r="1524" spans="1:13" s="41" customFormat="1" ht="17" customHeight="1">
      <c r="A1524" s="443"/>
      <c r="B1524" s="95">
        <v>1470</v>
      </c>
      <c r="C1524" s="147" t="s">
        <v>746</v>
      </c>
      <c r="D1524" s="148" t="s">
        <v>747</v>
      </c>
      <c r="E1524" s="149">
        <v>1</v>
      </c>
      <c r="F1524" s="227" t="s">
        <v>30</v>
      </c>
      <c r="G1524" s="101" t="str">
        <f t="shared" si="112"/>
        <v>Local</v>
      </c>
      <c r="H1524" s="102" t="s">
        <v>31</v>
      </c>
      <c r="I1524" s="106">
        <f>IF(G1524="","",IF(G1524="Foreign",VLOOKUP(H1524,Currency!$E$20:$F$33,2,FALSE),1))</f>
        <v>1</v>
      </c>
      <c r="J1524" s="102"/>
      <c r="K1524" s="103">
        <f t="shared" si="113"/>
        <v>0</v>
      </c>
      <c r="L1524" s="104">
        <f t="shared" si="114"/>
        <v>0</v>
      </c>
      <c r="M1524" s="334">
        <f t="shared" si="115"/>
        <v>0</v>
      </c>
    </row>
    <row r="1525" spans="1:13" s="41" customFormat="1" ht="17" customHeight="1">
      <c r="A1525" s="443"/>
      <c r="B1525" s="95">
        <v>1471</v>
      </c>
      <c r="C1525" s="147" t="s">
        <v>748</v>
      </c>
      <c r="D1525" s="148" t="s">
        <v>749</v>
      </c>
      <c r="E1525" s="149">
        <v>1</v>
      </c>
      <c r="F1525" s="227" t="s">
        <v>30</v>
      </c>
      <c r="G1525" s="101" t="str">
        <f t="shared" si="112"/>
        <v>Local</v>
      </c>
      <c r="H1525" s="102" t="s">
        <v>31</v>
      </c>
      <c r="I1525" s="106">
        <f>IF(G1525="","",IF(G1525="Foreign",VLOOKUP(H1525,Currency!$E$20:$F$33,2,FALSE),1))</f>
        <v>1</v>
      </c>
      <c r="J1525" s="102"/>
      <c r="K1525" s="103">
        <f t="shared" si="113"/>
        <v>0</v>
      </c>
      <c r="L1525" s="104">
        <f t="shared" si="114"/>
        <v>0</v>
      </c>
      <c r="M1525" s="334">
        <f t="shared" si="115"/>
        <v>0</v>
      </c>
    </row>
    <row r="1526" spans="1:13" s="41" customFormat="1" ht="17" customHeight="1">
      <c r="A1526" s="443"/>
      <c r="B1526" s="95">
        <v>1472</v>
      </c>
      <c r="C1526" s="147" t="s">
        <v>382</v>
      </c>
      <c r="D1526" s="148" t="s">
        <v>383</v>
      </c>
      <c r="E1526" s="149">
        <v>1</v>
      </c>
      <c r="F1526" s="227" t="s">
        <v>30</v>
      </c>
      <c r="G1526" s="101" t="str">
        <f t="shared" si="112"/>
        <v>Local</v>
      </c>
      <c r="H1526" s="102" t="s">
        <v>31</v>
      </c>
      <c r="I1526" s="106">
        <f>IF(G1526="","",IF(G1526="Foreign",VLOOKUP(H1526,Currency!$E$20:$F$33,2,FALSE),1))</f>
        <v>1</v>
      </c>
      <c r="J1526" s="102"/>
      <c r="K1526" s="103">
        <f t="shared" si="113"/>
        <v>0</v>
      </c>
      <c r="L1526" s="104">
        <f t="shared" si="114"/>
        <v>0</v>
      </c>
      <c r="M1526" s="334">
        <f t="shared" si="115"/>
        <v>0</v>
      </c>
    </row>
    <row r="1527" spans="1:13" s="41" customFormat="1" ht="17" customHeight="1">
      <c r="A1527" s="443"/>
      <c r="B1527" s="95">
        <v>1473</v>
      </c>
      <c r="C1527" s="147" t="s">
        <v>750</v>
      </c>
      <c r="D1527" s="148" t="s">
        <v>751</v>
      </c>
      <c r="E1527" s="149">
        <v>1</v>
      </c>
      <c r="F1527" s="227" t="s">
        <v>30</v>
      </c>
      <c r="G1527" s="101" t="str">
        <f t="shared" si="112"/>
        <v>Local</v>
      </c>
      <c r="H1527" s="102" t="s">
        <v>31</v>
      </c>
      <c r="I1527" s="106">
        <f>IF(G1527="","",IF(G1527="Foreign",VLOOKUP(H1527,Currency!$E$20:$F$33,2,FALSE),1))</f>
        <v>1</v>
      </c>
      <c r="J1527" s="102"/>
      <c r="K1527" s="103">
        <f t="shared" si="113"/>
        <v>0</v>
      </c>
      <c r="L1527" s="104">
        <f t="shared" si="114"/>
        <v>0</v>
      </c>
      <c r="M1527" s="334">
        <f t="shared" si="115"/>
        <v>0</v>
      </c>
    </row>
    <row r="1528" spans="1:13" s="41" customFormat="1" ht="17" customHeight="1">
      <c r="A1528" s="443"/>
      <c r="B1528" s="95">
        <v>1474</v>
      </c>
      <c r="C1528" s="147" t="s">
        <v>752</v>
      </c>
      <c r="D1528" s="148" t="s">
        <v>753</v>
      </c>
      <c r="E1528" s="149">
        <v>2</v>
      </c>
      <c r="F1528" s="227" t="s">
        <v>30</v>
      </c>
      <c r="G1528" s="101" t="str">
        <f t="shared" si="112"/>
        <v>Local</v>
      </c>
      <c r="H1528" s="102" t="s">
        <v>31</v>
      </c>
      <c r="I1528" s="106">
        <f>IF(G1528="","",IF(G1528="Foreign",VLOOKUP(H1528,Currency!$E$20:$F$33,2,FALSE),1))</f>
        <v>1</v>
      </c>
      <c r="J1528" s="102"/>
      <c r="K1528" s="103">
        <f t="shared" si="113"/>
        <v>0</v>
      </c>
      <c r="L1528" s="104">
        <f t="shared" si="114"/>
        <v>0</v>
      </c>
      <c r="M1528" s="334">
        <f t="shared" si="115"/>
        <v>0</v>
      </c>
    </row>
    <row r="1529" spans="1:13" s="41" customFormat="1" ht="17" customHeight="1">
      <c r="A1529" s="443"/>
      <c r="B1529" s="95">
        <v>1475</v>
      </c>
      <c r="C1529" s="147" t="s">
        <v>754</v>
      </c>
      <c r="D1529" s="148" t="s">
        <v>755</v>
      </c>
      <c r="E1529" s="149">
        <v>1</v>
      </c>
      <c r="F1529" s="227" t="s">
        <v>30</v>
      </c>
      <c r="G1529" s="101" t="str">
        <f t="shared" si="112"/>
        <v>Local</v>
      </c>
      <c r="H1529" s="102" t="s">
        <v>31</v>
      </c>
      <c r="I1529" s="106">
        <f>IF(G1529="","",IF(G1529="Foreign",VLOOKUP(H1529,Currency!$E$20:$F$33,2,FALSE),1))</f>
        <v>1</v>
      </c>
      <c r="J1529" s="102"/>
      <c r="K1529" s="103">
        <f t="shared" si="113"/>
        <v>0</v>
      </c>
      <c r="L1529" s="104">
        <f t="shared" si="114"/>
        <v>0</v>
      </c>
      <c r="M1529" s="334">
        <f t="shared" si="115"/>
        <v>0</v>
      </c>
    </row>
    <row r="1530" spans="1:13" s="41" customFormat="1" ht="17" customHeight="1">
      <c r="A1530" s="443"/>
      <c r="B1530" s="95">
        <v>1476</v>
      </c>
      <c r="C1530" s="151" t="s">
        <v>1496</v>
      </c>
      <c r="D1530" s="148" t="s">
        <v>1497</v>
      </c>
      <c r="E1530" s="149">
        <v>1</v>
      </c>
      <c r="F1530" s="227" t="s">
        <v>30</v>
      </c>
      <c r="G1530" s="101" t="str">
        <f t="shared" si="112"/>
        <v>Local</v>
      </c>
      <c r="H1530" s="102" t="s">
        <v>31</v>
      </c>
      <c r="I1530" s="106">
        <f>IF(G1530="","",IF(G1530="Foreign",VLOOKUP(H1530,Currency!$E$20:$F$33,2,FALSE),1))</f>
        <v>1</v>
      </c>
      <c r="J1530" s="102"/>
      <c r="K1530" s="103">
        <f t="shared" si="113"/>
        <v>0</v>
      </c>
      <c r="L1530" s="104">
        <f t="shared" si="114"/>
        <v>0</v>
      </c>
      <c r="M1530" s="334">
        <f t="shared" si="115"/>
        <v>0</v>
      </c>
    </row>
    <row r="1531" spans="1:13" s="41" customFormat="1" ht="17" customHeight="1">
      <c r="A1531" s="443"/>
      <c r="B1531" s="95">
        <v>1477</v>
      </c>
      <c r="C1531" s="147" t="s">
        <v>1498</v>
      </c>
      <c r="D1531" s="148" t="s">
        <v>1499</v>
      </c>
      <c r="E1531" s="149">
        <v>1</v>
      </c>
      <c r="F1531" s="227" t="s">
        <v>30</v>
      </c>
      <c r="G1531" s="101" t="str">
        <f t="shared" si="112"/>
        <v>Local</v>
      </c>
      <c r="H1531" s="102" t="s">
        <v>31</v>
      </c>
      <c r="I1531" s="106">
        <f>IF(G1531="","",IF(G1531="Foreign",VLOOKUP(H1531,Currency!$E$20:$F$33,2,FALSE),1))</f>
        <v>1</v>
      </c>
      <c r="J1531" s="102"/>
      <c r="K1531" s="103">
        <f t="shared" si="113"/>
        <v>0</v>
      </c>
      <c r="L1531" s="104">
        <f t="shared" si="114"/>
        <v>0</v>
      </c>
      <c r="M1531" s="334">
        <f t="shared" si="115"/>
        <v>0</v>
      </c>
    </row>
    <row r="1532" spans="1:13" s="41" customFormat="1" ht="17" customHeight="1">
      <c r="A1532" s="443"/>
      <c r="B1532" s="95">
        <v>1478</v>
      </c>
      <c r="C1532" s="147" t="s">
        <v>1486</v>
      </c>
      <c r="D1532" s="148" t="s">
        <v>1487</v>
      </c>
      <c r="E1532" s="149">
        <v>1</v>
      </c>
      <c r="F1532" s="227" t="s">
        <v>30</v>
      </c>
      <c r="G1532" s="101" t="str">
        <f t="shared" si="112"/>
        <v>Local</v>
      </c>
      <c r="H1532" s="102" t="s">
        <v>31</v>
      </c>
      <c r="I1532" s="106">
        <f>IF(G1532="","",IF(G1532="Foreign",VLOOKUP(H1532,Currency!$E$20:$F$33,2,FALSE),1))</f>
        <v>1</v>
      </c>
      <c r="J1532" s="102"/>
      <c r="K1532" s="103">
        <f t="shared" si="113"/>
        <v>0</v>
      </c>
      <c r="L1532" s="104">
        <f t="shared" si="114"/>
        <v>0</v>
      </c>
      <c r="M1532" s="334">
        <f t="shared" si="115"/>
        <v>0</v>
      </c>
    </row>
    <row r="1533" spans="1:13" s="41" customFormat="1" ht="17" customHeight="1">
      <c r="A1533" s="443"/>
      <c r="B1533" s="95">
        <v>1479</v>
      </c>
      <c r="C1533" s="147" t="s">
        <v>1488</v>
      </c>
      <c r="D1533" s="148" t="s">
        <v>1489</v>
      </c>
      <c r="E1533" s="149">
        <v>1</v>
      </c>
      <c r="F1533" s="227" t="s">
        <v>30</v>
      </c>
      <c r="G1533" s="101" t="str">
        <f t="shared" si="112"/>
        <v>Local</v>
      </c>
      <c r="H1533" s="102" t="s">
        <v>31</v>
      </c>
      <c r="I1533" s="106">
        <f>IF(G1533="","",IF(G1533="Foreign",VLOOKUP(H1533,Currency!$E$20:$F$33,2,FALSE),1))</f>
        <v>1</v>
      </c>
      <c r="J1533" s="102"/>
      <c r="K1533" s="103">
        <f t="shared" si="113"/>
        <v>0</v>
      </c>
      <c r="L1533" s="104">
        <f t="shared" si="114"/>
        <v>0</v>
      </c>
      <c r="M1533" s="334">
        <f t="shared" si="115"/>
        <v>0</v>
      </c>
    </row>
    <row r="1534" spans="1:13" s="41" customFormat="1" ht="17" customHeight="1">
      <c r="A1534" s="443"/>
      <c r="B1534" s="95">
        <v>1480</v>
      </c>
      <c r="C1534" s="147" t="s">
        <v>1490</v>
      </c>
      <c r="D1534" s="148" t="s">
        <v>1491</v>
      </c>
      <c r="E1534" s="149">
        <v>1</v>
      </c>
      <c r="F1534" s="227" t="s">
        <v>30</v>
      </c>
      <c r="G1534" s="101" t="str">
        <f t="shared" si="112"/>
        <v>Local</v>
      </c>
      <c r="H1534" s="102" t="s">
        <v>31</v>
      </c>
      <c r="I1534" s="106">
        <f>IF(G1534="","",IF(G1534="Foreign",VLOOKUP(H1534,Currency!$E$20:$F$33,2,FALSE),1))</f>
        <v>1</v>
      </c>
      <c r="J1534" s="102"/>
      <c r="K1534" s="103">
        <f t="shared" si="113"/>
        <v>0</v>
      </c>
      <c r="L1534" s="104">
        <f t="shared" si="114"/>
        <v>0</v>
      </c>
      <c r="M1534" s="334">
        <f t="shared" si="115"/>
        <v>0</v>
      </c>
    </row>
    <row r="1535" spans="1:13" s="41" customFormat="1" ht="17" customHeight="1">
      <c r="A1535" s="443"/>
      <c r="B1535" s="95">
        <v>1481</v>
      </c>
      <c r="C1535" s="147" t="s">
        <v>1492</v>
      </c>
      <c r="D1535" s="148" t="s">
        <v>1493</v>
      </c>
      <c r="E1535" s="149">
        <v>1</v>
      </c>
      <c r="F1535" s="227" t="s">
        <v>30</v>
      </c>
      <c r="G1535" s="101" t="str">
        <f t="shared" si="112"/>
        <v>Local</v>
      </c>
      <c r="H1535" s="102" t="s">
        <v>31</v>
      </c>
      <c r="I1535" s="106">
        <f>IF(G1535="","",IF(G1535="Foreign",VLOOKUP(H1535,Currency!$E$20:$F$33,2,FALSE),1))</f>
        <v>1</v>
      </c>
      <c r="J1535" s="102"/>
      <c r="K1535" s="103">
        <f t="shared" si="113"/>
        <v>0</v>
      </c>
      <c r="L1535" s="104">
        <f t="shared" si="114"/>
        <v>0</v>
      </c>
      <c r="M1535" s="334">
        <f t="shared" si="115"/>
        <v>0</v>
      </c>
    </row>
    <row r="1536" spans="1:13" s="41" customFormat="1" ht="17" customHeight="1">
      <c r="A1536" s="443"/>
      <c r="B1536" s="95">
        <v>1482</v>
      </c>
      <c r="C1536" s="147" t="s">
        <v>1500</v>
      </c>
      <c r="D1536" s="148" t="s">
        <v>1501</v>
      </c>
      <c r="E1536" s="149">
        <v>1</v>
      </c>
      <c r="F1536" s="227" t="s">
        <v>30</v>
      </c>
      <c r="G1536" s="101" t="str">
        <f t="shared" si="112"/>
        <v>Local</v>
      </c>
      <c r="H1536" s="102" t="s">
        <v>31</v>
      </c>
      <c r="I1536" s="106">
        <f>IF(G1536="","",IF(G1536="Foreign",VLOOKUP(H1536,Currency!$E$20:$F$33,2,FALSE),1))</f>
        <v>1</v>
      </c>
      <c r="J1536" s="102"/>
      <c r="K1536" s="103">
        <f t="shared" si="113"/>
        <v>0</v>
      </c>
      <c r="L1536" s="104">
        <f t="shared" si="114"/>
        <v>0</v>
      </c>
      <c r="M1536" s="334">
        <f t="shared" si="115"/>
        <v>0</v>
      </c>
    </row>
    <row r="1537" spans="1:13" s="41" customFormat="1" ht="17" customHeight="1">
      <c r="A1537" s="443"/>
      <c r="B1537" s="95">
        <v>1483</v>
      </c>
      <c r="C1537" s="147" t="s">
        <v>741</v>
      </c>
      <c r="D1537" s="148" t="s">
        <v>742</v>
      </c>
      <c r="E1537" s="149">
        <v>2</v>
      </c>
      <c r="F1537" s="227" t="s">
        <v>30</v>
      </c>
      <c r="G1537" s="101" t="str">
        <f t="shared" si="112"/>
        <v>Local</v>
      </c>
      <c r="H1537" s="102" t="s">
        <v>31</v>
      </c>
      <c r="I1537" s="106">
        <f>IF(G1537="","",IF(G1537="Foreign",VLOOKUP(H1537,Currency!$E$20:$F$33,2,FALSE),1))</f>
        <v>1</v>
      </c>
      <c r="J1537" s="102"/>
      <c r="K1537" s="103">
        <f t="shared" si="113"/>
        <v>0</v>
      </c>
      <c r="L1537" s="104">
        <f t="shared" si="114"/>
        <v>0</v>
      </c>
      <c r="M1537" s="334">
        <f t="shared" si="115"/>
        <v>0</v>
      </c>
    </row>
    <row r="1538" spans="1:13" s="41" customFormat="1" ht="17" customHeight="1">
      <c r="A1538" s="443"/>
      <c r="B1538" s="95">
        <v>1484</v>
      </c>
      <c r="C1538" s="147" t="s">
        <v>767</v>
      </c>
      <c r="D1538" s="148" t="s">
        <v>768</v>
      </c>
      <c r="E1538" s="149">
        <v>2</v>
      </c>
      <c r="F1538" s="227" t="s">
        <v>30</v>
      </c>
      <c r="G1538" s="101" t="str">
        <f t="shared" si="112"/>
        <v>Local</v>
      </c>
      <c r="H1538" s="102" t="s">
        <v>31</v>
      </c>
      <c r="I1538" s="106">
        <f>IF(G1538="","",IF(G1538="Foreign",VLOOKUP(H1538,Currency!$E$20:$F$33,2,FALSE),1))</f>
        <v>1</v>
      </c>
      <c r="J1538" s="102"/>
      <c r="K1538" s="103">
        <f t="shared" si="113"/>
        <v>0</v>
      </c>
      <c r="L1538" s="104">
        <f t="shared" si="114"/>
        <v>0</v>
      </c>
      <c r="M1538" s="334">
        <f t="shared" si="115"/>
        <v>0</v>
      </c>
    </row>
    <row r="1539" spans="1:13" s="41" customFormat="1" ht="17" customHeight="1">
      <c r="A1539" s="443"/>
      <c r="B1539" s="95">
        <v>1485</v>
      </c>
      <c r="C1539" s="147" t="s">
        <v>745</v>
      </c>
      <c r="D1539" s="148" t="s">
        <v>1169</v>
      </c>
      <c r="E1539" s="149">
        <v>1</v>
      </c>
      <c r="F1539" s="227" t="s">
        <v>30</v>
      </c>
      <c r="G1539" s="101" t="str">
        <f t="shared" si="112"/>
        <v>Local</v>
      </c>
      <c r="H1539" s="102" t="s">
        <v>31</v>
      </c>
      <c r="I1539" s="106">
        <f>IF(G1539="","",IF(G1539="Foreign",VLOOKUP(H1539,Currency!$E$20:$F$33,2,FALSE),1))</f>
        <v>1</v>
      </c>
      <c r="J1539" s="102"/>
      <c r="K1539" s="103">
        <f t="shared" si="113"/>
        <v>0</v>
      </c>
      <c r="L1539" s="104">
        <f t="shared" si="114"/>
        <v>0</v>
      </c>
      <c r="M1539" s="334">
        <f t="shared" si="115"/>
        <v>0</v>
      </c>
    </row>
    <row r="1540" spans="1:13" s="41" customFormat="1" ht="17" customHeight="1">
      <c r="A1540" s="443"/>
      <c r="B1540" s="95">
        <v>1486</v>
      </c>
      <c r="C1540" s="147" t="s">
        <v>746</v>
      </c>
      <c r="D1540" s="148" t="s">
        <v>747</v>
      </c>
      <c r="E1540" s="149">
        <v>1</v>
      </c>
      <c r="F1540" s="227" t="s">
        <v>30</v>
      </c>
      <c r="G1540" s="101" t="str">
        <f t="shared" si="112"/>
        <v>Local</v>
      </c>
      <c r="H1540" s="102" t="s">
        <v>31</v>
      </c>
      <c r="I1540" s="106">
        <f>IF(G1540="","",IF(G1540="Foreign",VLOOKUP(H1540,Currency!$E$20:$F$33,2,FALSE),1))</f>
        <v>1</v>
      </c>
      <c r="J1540" s="102"/>
      <c r="K1540" s="103">
        <f t="shared" si="113"/>
        <v>0</v>
      </c>
      <c r="L1540" s="104">
        <f t="shared" si="114"/>
        <v>0</v>
      </c>
      <c r="M1540" s="334">
        <f t="shared" si="115"/>
        <v>0</v>
      </c>
    </row>
    <row r="1541" spans="1:13" s="41" customFormat="1" ht="17" customHeight="1">
      <c r="A1541" s="443"/>
      <c r="B1541" s="95">
        <v>1487</v>
      </c>
      <c r="C1541" s="147" t="s">
        <v>748</v>
      </c>
      <c r="D1541" s="148" t="s">
        <v>749</v>
      </c>
      <c r="E1541" s="149">
        <v>1</v>
      </c>
      <c r="F1541" s="227" t="s">
        <v>30</v>
      </c>
      <c r="G1541" s="101" t="str">
        <f t="shared" si="112"/>
        <v>Local</v>
      </c>
      <c r="H1541" s="102" t="s">
        <v>31</v>
      </c>
      <c r="I1541" s="106">
        <f>IF(G1541="","",IF(G1541="Foreign",VLOOKUP(H1541,Currency!$E$20:$F$33,2,FALSE),1))</f>
        <v>1</v>
      </c>
      <c r="J1541" s="102"/>
      <c r="K1541" s="103">
        <f t="shared" si="113"/>
        <v>0</v>
      </c>
      <c r="L1541" s="104">
        <f t="shared" si="114"/>
        <v>0</v>
      </c>
      <c r="M1541" s="334">
        <f t="shared" si="115"/>
        <v>0</v>
      </c>
    </row>
    <row r="1542" spans="1:13" s="41" customFormat="1" ht="17" customHeight="1">
      <c r="A1542" s="443"/>
      <c r="B1542" s="95">
        <v>1488</v>
      </c>
      <c r="C1542" s="147" t="s">
        <v>382</v>
      </c>
      <c r="D1542" s="148" t="s">
        <v>383</v>
      </c>
      <c r="E1542" s="149">
        <v>1</v>
      </c>
      <c r="F1542" s="227" t="s">
        <v>30</v>
      </c>
      <c r="G1542" s="101" t="str">
        <f t="shared" si="112"/>
        <v>Local</v>
      </c>
      <c r="H1542" s="102" t="s">
        <v>31</v>
      </c>
      <c r="I1542" s="106">
        <f>IF(G1542="","",IF(G1542="Foreign",VLOOKUP(H1542,Currency!$E$20:$F$33,2,FALSE),1))</f>
        <v>1</v>
      </c>
      <c r="J1542" s="102"/>
      <c r="K1542" s="103">
        <f t="shared" si="113"/>
        <v>0</v>
      </c>
      <c r="L1542" s="104">
        <f t="shared" si="114"/>
        <v>0</v>
      </c>
      <c r="M1542" s="334">
        <f t="shared" si="115"/>
        <v>0</v>
      </c>
    </row>
    <row r="1543" spans="1:13" s="41" customFormat="1" ht="17" customHeight="1">
      <c r="A1543" s="443"/>
      <c r="B1543" s="95">
        <v>1489</v>
      </c>
      <c r="C1543" s="151" t="s">
        <v>1502</v>
      </c>
      <c r="D1543" s="148" t="s">
        <v>1503</v>
      </c>
      <c r="E1543" s="149">
        <v>1</v>
      </c>
      <c r="F1543" s="227" t="s">
        <v>30</v>
      </c>
      <c r="G1543" s="101" t="str">
        <f t="shared" si="112"/>
        <v>Local</v>
      </c>
      <c r="H1543" s="102" t="s">
        <v>31</v>
      </c>
      <c r="I1543" s="106">
        <f>IF(G1543="","",IF(G1543="Foreign",VLOOKUP(H1543,Currency!$E$20:$F$33,2,FALSE),1))</f>
        <v>1</v>
      </c>
      <c r="J1543" s="102"/>
      <c r="K1543" s="103">
        <f t="shared" si="113"/>
        <v>0</v>
      </c>
      <c r="L1543" s="104">
        <f t="shared" si="114"/>
        <v>0</v>
      </c>
      <c r="M1543" s="334">
        <f t="shared" si="115"/>
        <v>0</v>
      </c>
    </row>
    <row r="1544" spans="1:13" s="41" customFormat="1" ht="17" customHeight="1">
      <c r="A1544" s="443"/>
      <c r="B1544" s="95">
        <v>1490</v>
      </c>
      <c r="C1544" s="147" t="s">
        <v>1504</v>
      </c>
      <c r="D1544" s="148" t="s">
        <v>1505</v>
      </c>
      <c r="E1544" s="149">
        <v>1</v>
      </c>
      <c r="F1544" s="227" t="s">
        <v>30</v>
      </c>
      <c r="G1544" s="101" t="str">
        <f t="shared" si="112"/>
        <v>Local</v>
      </c>
      <c r="H1544" s="102" t="s">
        <v>31</v>
      </c>
      <c r="I1544" s="106">
        <f>IF(G1544="","",IF(G1544="Foreign",VLOOKUP(H1544,Currency!$E$20:$F$33,2,FALSE),1))</f>
        <v>1</v>
      </c>
      <c r="J1544" s="102"/>
      <c r="K1544" s="103">
        <f t="shared" si="113"/>
        <v>0</v>
      </c>
      <c r="L1544" s="104">
        <f t="shared" si="114"/>
        <v>0</v>
      </c>
      <c r="M1544" s="334">
        <f t="shared" si="115"/>
        <v>0</v>
      </c>
    </row>
    <row r="1545" spans="1:13" s="41" customFormat="1" ht="17" customHeight="1">
      <c r="A1545" s="443"/>
      <c r="B1545" s="95">
        <v>1491</v>
      </c>
      <c r="C1545" s="147" t="s">
        <v>1506</v>
      </c>
      <c r="D1545" s="148" t="s">
        <v>1507</v>
      </c>
      <c r="E1545" s="149">
        <v>1</v>
      </c>
      <c r="F1545" s="227" t="s">
        <v>30</v>
      </c>
      <c r="G1545" s="101" t="str">
        <f t="shared" ref="G1545:G1608" si="116">IF(H1545="","",IF(H1545="ZAR","Local","Foreign"))</f>
        <v>Local</v>
      </c>
      <c r="H1545" s="102" t="s">
        <v>31</v>
      </c>
      <c r="I1545" s="106">
        <f>IF(G1545="","",IF(G1545="Foreign",VLOOKUP(H1545,Currency!$E$20:$F$33,2,FALSE),1))</f>
        <v>1</v>
      </c>
      <c r="J1545" s="102"/>
      <c r="K1545" s="103">
        <f t="shared" ref="K1545:K1608" si="117">J1545*$I1545</f>
        <v>0</v>
      </c>
      <c r="L1545" s="104">
        <f t="shared" ref="L1545:L1608" si="118">J1545*$E1545</f>
        <v>0</v>
      </c>
      <c r="M1545" s="334">
        <f t="shared" ref="M1545:M1608" si="119">K1545*$E1545</f>
        <v>0</v>
      </c>
    </row>
    <row r="1546" spans="1:13" s="41" customFormat="1" ht="17" customHeight="1">
      <c r="A1546" s="443"/>
      <c r="B1546" s="95">
        <v>1492</v>
      </c>
      <c r="C1546" s="147" t="s">
        <v>1508</v>
      </c>
      <c r="D1546" s="148" t="s">
        <v>1489</v>
      </c>
      <c r="E1546" s="149">
        <v>1</v>
      </c>
      <c r="F1546" s="227" t="s">
        <v>30</v>
      </c>
      <c r="G1546" s="101" t="str">
        <f t="shared" si="116"/>
        <v>Local</v>
      </c>
      <c r="H1546" s="102" t="s">
        <v>31</v>
      </c>
      <c r="I1546" s="106">
        <f>IF(G1546="","",IF(G1546="Foreign",VLOOKUP(H1546,Currency!$E$20:$F$33,2,FALSE),1))</f>
        <v>1</v>
      </c>
      <c r="J1546" s="102"/>
      <c r="K1546" s="103">
        <f t="shared" si="117"/>
        <v>0</v>
      </c>
      <c r="L1546" s="104">
        <f t="shared" si="118"/>
        <v>0</v>
      </c>
      <c r="M1546" s="334">
        <f t="shared" si="119"/>
        <v>0</v>
      </c>
    </row>
    <row r="1547" spans="1:13" s="41" customFormat="1" ht="17" customHeight="1">
      <c r="A1547" s="443"/>
      <c r="B1547" s="95">
        <v>1493</v>
      </c>
      <c r="C1547" s="147" t="s">
        <v>1509</v>
      </c>
      <c r="D1547" s="148" t="s">
        <v>1510</v>
      </c>
      <c r="E1547" s="149">
        <v>1</v>
      </c>
      <c r="F1547" s="227" t="s">
        <v>30</v>
      </c>
      <c r="G1547" s="101" t="str">
        <f t="shared" si="116"/>
        <v>Local</v>
      </c>
      <c r="H1547" s="102" t="s">
        <v>31</v>
      </c>
      <c r="I1547" s="106">
        <f>IF(G1547="","",IF(G1547="Foreign",VLOOKUP(H1547,Currency!$E$20:$F$33,2,FALSE),1))</f>
        <v>1</v>
      </c>
      <c r="J1547" s="102"/>
      <c r="K1547" s="103">
        <f t="shared" si="117"/>
        <v>0</v>
      </c>
      <c r="L1547" s="104">
        <f t="shared" si="118"/>
        <v>0</v>
      </c>
      <c r="M1547" s="334">
        <f t="shared" si="119"/>
        <v>0</v>
      </c>
    </row>
    <row r="1548" spans="1:13" s="41" customFormat="1" ht="17" customHeight="1">
      <c r="A1548" s="443"/>
      <c r="B1548" s="95">
        <v>1494</v>
      </c>
      <c r="C1548" s="147" t="s">
        <v>1511</v>
      </c>
      <c r="D1548" s="148" t="s">
        <v>1512</v>
      </c>
      <c r="E1548" s="149">
        <v>1</v>
      </c>
      <c r="F1548" s="227" t="s">
        <v>30</v>
      </c>
      <c r="G1548" s="101" t="str">
        <f t="shared" si="116"/>
        <v>Local</v>
      </c>
      <c r="H1548" s="102" t="s">
        <v>31</v>
      </c>
      <c r="I1548" s="106">
        <f>IF(G1548="","",IF(G1548="Foreign",VLOOKUP(H1548,Currency!$E$20:$F$33,2,FALSE),1))</f>
        <v>1</v>
      </c>
      <c r="J1548" s="102"/>
      <c r="K1548" s="103">
        <f t="shared" si="117"/>
        <v>0</v>
      </c>
      <c r="L1548" s="104">
        <f t="shared" si="118"/>
        <v>0</v>
      </c>
      <c r="M1548" s="334">
        <f t="shared" si="119"/>
        <v>0</v>
      </c>
    </row>
    <row r="1549" spans="1:13" s="41" customFormat="1" ht="17" customHeight="1">
      <c r="A1549" s="443"/>
      <c r="B1549" s="95">
        <v>1495</v>
      </c>
      <c r="C1549" s="147" t="s">
        <v>1494</v>
      </c>
      <c r="D1549" s="148" t="s">
        <v>1495</v>
      </c>
      <c r="E1549" s="149">
        <v>1</v>
      </c>
      <c r="F1549" s="227" t="s">
        <v>30</v>
      </c>
      <c r="G1549" s="101" t="str">
        <f t="shared" si="116"/>
        <v>Local</v>
      </c>
      <c r="H1549" s="102" t="s">
        <v>31</v>
      </c>
      <c r="I1549" s="106">
        <f>IF(G1549="","",IF(G1549="Foreign",VLOOKUP(H1549,Currency!$E$20:$F$33,2,FALSE),1))</f>
        <v>1</v>
      </c>
      <c r="J1549" s="102"/>
      <c r="K1549" s="103">
        <f t="shared" si="117"/>
        <v>0</v>
      </c>
      <c r="L1549" s="104">
        <f t="shared" si="118"/>
        <v>0</v>
      </c>
      <c r="M1549" s="334">
        <f t="shared" si="119"/>
        <v>0</v>
      </c>
    </row>
    <row r="1550" spans="1:13" s="41" customFormat="1" ht="17" customHeight="1">
      <c r="A1550" s="443"/>
      <c r="B1550" s="95">
        <v>1496</v>
      </c>
      <c r="C1550" s="147" t="s">
        <v>618</v>
      </c>
      <c r="D1550" s="148" t="s">
        <v>619</v>
      </c>
      <c r="E1550" s="149">
        <v>2</v>
      </c>
      <c r="F1550" s="227" t="s">
        <v>30</v>
      </c>
      <c r="G1550" s="101" t="str">
        <f t="shared" si="116"/>
        <v>Local</v>
      </c>
      <c r="H1550" s="102" t="s">
        <v>31</v>
      </c>
      <c r="I1550" s="106">
        <f>IF(G1550="","",IF(G1550="Foreign",VLOOKUP(H1550,Currency!$E$20:$F$33,2,FALSE),1))</f>
        <v>1</v>
      </c>
      <c r="J1550" s="102"/>
      <c r="K1550" s="103">
        <f t="shared" si="117"/>
        <v>0</v>
      </c>
      <c r="L1550" s="104">
        <f t="shared" si="118"/>
        <v>0</v>
      </c>
      <c r="M1550" s="334">
        <f t="shared" si="119"/>
        <v>0</v>
      </c>
    </row>
    <row r="1551" spans="1:13" s="41" customFormat="1" ht="17" customHeight="1">
      <c r="A1551" s="443"/>
      <c r="B1551" s="95">
        <v>1497</v>
      </c>
      <c r="C1551" s="147" t="s">
        <v>767</v>
      </c>
      <c r="D1551" s="148" t="s">
        <v>768</v>
      </c>
      <c r="E1551" s="149">
        <v>2</v>
      </c>
      <c r="F1551" s="227" t="s">
        <v>30</v>
      </c>
      <c r="G1551" s="101" t="str">
        <f t="shared" si="116"/>
        <v>Local</v>
      </c>
      <c r="H1551" s="102" t="s">
        <v>31</v>
      </c>
      <c r="I1551" s="106">
        <f>IF(G1551="","",IF(G1551="Foreign",VLOOKUP(H1551,Currency!$E$20:$F$33,2,FALSE),1))</f>
        <v>1</v>
      </c>
      <c r="J1551" s="102"/>
      <c r="K1551" s="103">
        <f t="shared" si="117"/>
        <v>0</v>
      </c>
      <c r="L1551" s="104">
        <f t="shared" si="118"/>
        <v>0</v>
      </c>
      <c r="M1551" s="334">
        <f t="shared" si="119"/>
        <v>0</v>
      </c>
    </row>
    <row r="1552" spans="1:13" s="41" customFormat="1" ht="17" customHeight="1">
      <c r="A1552" s="443"/>
      <c r="B1552" s="95">
        <v>1498</v>
      </c>
      <c r="C1552" s="147" t="s">
        <v>745</v>
      </c>
      <c r="D1552" s="148" t="s">
        <v>1169</v>
      </c>
      <c r="E1552" s="149">
        <v>1</v>
      </c>
      <c r="F1552" s="227" t="s">
        <v>30</v>
      </c>
      <c r="G1552" s="101" t="str">
        <f t="shared" si="116"/>
        <v>Local</v>
      </c>
      <c r="H1552" s="102" t="s">
        <v>31</v>
      </c>
      <c r="I1552" s="106">
        <f>IF(G1552="","",IF(G1552="Foreign",VLOOKUP(H1552,Currency!$E$20:$F$33,2,FALSE),1))</f>
        <v>1</v>
      </c>
      <c r="J1552" s="102"/>
      <c r="K1552" s="103">
        <f t="shared" si="117"/>
        <v>0</v>
      </c>
      <c r="L1552" s="104">
        <f t="shared" si="118"/>
        <v>0</v>
      </c>
      <c r="M1552" s="334">
        <f t="shared" si="119"/>
        <v>0</v>
      </c>
    </row>
    <row r="1553" spans="1:13" s="41" customFormat="1" ht="17" customHeight="1">
      <c r="A1553" s="443"/>
      <c r="B1553" s="95">
        <v>1499</v>
      </c>
      <c r="C1553" s="147" t="s">
        <v>746</v>
      </c>
      <c r="D1553" s="148" t="s">
        <v>747</v>
      </c>
      <c r="E1553" s="149">
        <v>1</v>
      </c>
      <c r="F1553" s="227" t="s">
        <v>30</v>
      </c>
      <c r="G1553" s="101" t="str">
        <f t="shared" si="116"/>
        <v>Local</v>
      </c>
      <c r="H1553" s="102" t="s">
        <v>31</v>
      </c>
      <c r="I1553" s="106">
        <f>IF(G1553="","",IF(G1553="Foreign",VLOOKUP(H1553,Currency!$E$20:$F$33,2,FALSE),1))</f>
        <v>1</v>
      </c>
      <c r="J1553" s="102"/>
      <c r="K1553" s="103">
        <f t="shared" si="117"/>
        <v>0</v>
      </c>
      <c r="L1553" s="104">
        <f t="shared" si="118"/>
        <v>0</v>
      </c>
      <c r="M1553" s="334">
        <f t="shared" si="119"/>
        <v>0</v>
      </c>
    </row>
    <row r="1554" spans="1:13" s="41" customFormat="1" ht="17" customHeight="1">
      <c r="A1554" s="443"/>
      <c r="B1554" s="95">
        <v>1500</v>
      </c>
      <c r="C1554" s="147" t="s">
        <v>748</v>
      </c>
      <c r="D1554" s="148" t="s">
        <v>749</v>
      </c>
      <c r="E1554" s="149">
        <v>1</v>
      </c>
      <c r="F1554" s="227" t="s">
        <v>30</v>
      </c>
      <c r="G1554" s="101" t="str">
        <f t="shared" si="116"/>
        <v>Local</v>
      </c>
      <c r="H1554" s="102" t="s">
        <v>31</v>
      </c>
      <c r="I1554" s="106">
        <f>IF(G1554="","",IF(G1554="Foreign",VLOOKUP(H1554,Currency!$E$20:$F$33,2,FALSE),1))</f>
        <v>1</v>
      </c>
      <c r="J1554" s="102"/>
      <c r="K1554" s="103">
        <f t="shared" si="117"/>
        <v>0</v>
      </c>
      <c r="L1554" s="104">
        <f t="shared" si="118"/>
        <v>0</v>
      </c>
      <c r="M1554" s="334">
        <f t="shared" si="119"/>
        <v>0</v>
      </c>
    </row>
    <row r="1555" spans="1:13" s="41" customFormat="1" ht="17" customHeight="1">
      <c r="A1555" s="443"/>
      <c r="B1555" s="95">
        <v>1501</v>
      </c>
      <c r="C1555" s="147" t="s">
        <v>382</v>
      </c>
      <c r="D1555" s="148" t="s">
        <v>383</v>
      </c>
      <c r="E1555" s="149">
        <v>1</v>
      </c>
      <c r="F1555" s="227" t="s">
        <v>30</v>
      </c>
      <c r="G1555" s="101" t="str">
        <f t="shared" si="116"/>
        <v>Local</v>
      </c>
      <c r="H1555" s="102" t="s">
        <v>31</v>
      </c>
      <c r="I1555" s="106">
        <f>IF(G1555="","",IF(G1555="Foreign",VLOOKUP(H1555,Currency!$E$20:$F$33,2,FALSE),1))</f>
        <v>1</v>
      </c>
      <c r="J1555" s="102"/>
      <c r="K1555" s="103">
        <f t="shared" si="117"/>
        <v>0</v>
      </c>
      <c r="L1555" s="104">
        <f t="shared" si="118"/>
        <v>0</v>
      </c>
      <c r="M1555" s="334">
        <f t="shared" si="119"/>
        <v>0</v>
      </c>
    </row>
    <row r="1556" spans="1:13" s="41" customFormat="1" ht="17" customHeight="1">
      <c r="A1556" s="443"/>
      <c r="B1556" s="95">
        <v>1502</v>
      </c>
      <c r="C1556" s="151" t="s">
        <v>1513</v>
      </c>
      <c r="D1556" s="148" t="s">
        <v>1514</v>
      </c>
      <c r="E1556" s="149">
        <v>100</v>
      </c>
      <c r="F1556" s="227" t="s">
        <v>30</v>
      </c>
      <c r="G1556" s="101" t="str">
        <f t="shared" si="116"/>
        <v>Local</v>
      </c>
      <c r="H1556" s="102" t="s">
        <v>31</v>
      </c>
      <c r="I1556" s="106">
        <f>IF(G1556="","",IF(G1556="Foreign",VLOOKUP(H1556,Currency!$E$20:$F$33,2,FALSE),1))</f>
        <v>1</v>
      </c>
      <c r="J1556" s="102"/>
      <c r="K1556" s="103">
        <f t="shared" si="117"/>
        <v>0</v>
      </c>
      <c r="L1556" s="104">
        <f t="shared" si="118"/>
        <v>0</v>
      </c>
      <c r="M1556" s="334">
        <f t="shared" si="119"/>
        <v>0</v>
      </c>
    </row>
    <row r="1557" spans="1:13" s="41" customFormat="1" ht="17" customHeight="1">
      <c r="A1557" s="443"/>
      <c r="B1557" s="95">
        <v>1503</v>
      </c>
      <c r="C1557" s="147" t="s">
        <v>1515</v>
      </c>
      <c r="D1557" s="148" t="s">
        <v>1516</v>
      </c>
      <c r="E1557" s="149">
        <v>100</v>
      </c>
      <c r="F1557" s="227" t="s">
        <v>30</v>
      </c>
      <c r="G1557" s="101" t="str">
        <f t="shared" si="116"/>
        <v>Local</v>
      </c>
      <c r="H1557" s="102" t="s">
        <v>31</v>
      </c>
      <c r="I1557" s="106">
        <f>IF(G1557="","",IF(G1557="Foreign",VLOOKUP(H1557,Currency!$E$20:$F$33,2,FALSE),1))</f>
        <v>1</v>
      </c>
      <c r="J1557" s="102"/>
      <c r="K1557" s="103">
        <f t="shared" si="117"/>
        <v>0</v>
      </c>
      <c r="L1557" s="104">
        <f t="shared" si="118"/>
        <v>0</v>
      </c>
      <c r="M1557" s="334">
        <f t="shared" si="119"/>
        <v>0</v>
      </c>
    </row>
    <row r="1558" spans="1:13" s="41" customFormat="1" ht="17" customHeight="1">
      <c r="A1558" s="443"/>
      <c r="B1558" s="95">
        <v>1504</v>
      </c>
      <c r="C1558" s="147" t="s">
        <v>1506</v>
      </c>
      <c r="D1558" s="148" t="s">
        <v>1507</v>
      </c>
      <c r="E1558" s="149">
        <v>100</v>
      </c>
      <c r="F1558" s="227" t="s">
        <v>30</v>
      </c>
      <c r="G1558" s="101" t="str">
        <f t="shared" si="116"/>
        <v>Local</v>
      </c>
      <c r="H1558" s="102" t="s">
        <v>31</v>
      </c>
      <c r="I1558" s="106">
        <f>IF(G1558="","",IF(G1558="Foreign",VLOOKUP(H1558,Currency!$E$20:$F$33,2,FALSE),1))</f>
        <v>1</v>
      </c>
      <c r="J1558" s="102"/>
      <c r="K1558" s="103">
        <f t="shared" si="117"/>
        <v>0</v>
      </c>
      <c r="L1558" s="104">
        <f t="shared" si="118"/>
        <v>0</v>
      </c>
      <c r="M1558" s="334">
        <f t="shared" si="119"/>
        <v>0</v>
      </c>
    </row>
    <row r="1559" spans="1:13" s="41" customFormat="1" ht="17" customHeight="1">
      <c r="A1559" s="443"/>
      <c r="B1559" s="95">
        <v>1505</v>
      </c>
      <c r="C1559" s="147" t="s">
        <v>1508</v>
      </c>
      <c r="D1559" s="148" t="s">
        <v>1489</v>
      </c>
      <c r="E1559" s="149">
        <v>100</v>
      </c>
      <c r="F1559" s="227" t="s">
        <v>30</v>
      </c>
      <c r="G1559" s="101" t="str">
        <f t="shared" si="116"/>
        <v>Local</v>
      </c>
      <c r="H1559" s="102" t="s">
        <v>31</v>
      </c>
      <c r="I1559" s="106">
        <f>IF(G1559="","",IF(G1559="Foreign",VLOOKUP(H1559,Currency!$E$20:$F$33,2,FALSE),1))</f>
        <v>1</v>
      </c>
      <c r="J1559" s="102"/>
      <c r="K1559" s="103">
        <f t="shared" si="117"/>
        <v>0</v>
      </c>
      <c r="L1559" s="104">
        <f t="shared" si="118"/>
        <v>0</v>
      </c>
      <c r="M1559" s="334">
        <f t="shared" si="119"/>
        <v>0</v>
      </c>
    </row>
    <row r="1560" spans="1:13" s="41" customFormat="1" ht="17" customHeight="1">
      <c r="A1560" s="443"/>
      <c r="B1560" s="95">
        <v>1506</v>
      </c>
      <c r="C1560" s="147" t="s">
        <v>1509</v>
      </c>
      <c r="D1560" s="148" t="s">
        <v>1510</v>
      </c>
      <c r="E1560" s="149">
        <v>100</v>
      </c>
      <c r="F1560" s="227" t="s">
        <v>30</v>
      </c>
      <c r="G1560" s="101" t="str">
        <f t="shared" si="116"/>
        <v>Local</v>
      </c>
      <c r="H1560" s="102" t="s">
        <v>31</v>
      </c>
      <c r="I1560" s="106">
        <f>IF(G1560="","",IF(G1560="Foreign",VLOOKUP(H1560,Currency!$E$20:$F$33,2,FALSE),1))</f>
        <v>1</v>
      </c>
      <c r="J1560" s="102"/>
      <c r="K1560" s="103">
        <f t="shared" si="117"/>
        <v>0</v>
      </c>
      <c r="L1560" s="104">
        <f t="shared" si="118"/>
        <v>0</v>
      </c>
      <c r="M1560" s="334">
        <f t="shared" si="119"/>
        <v>0</v>
      </c>
    </row>
    <row r="1561" spans="1:13" s="41" customFormat="1" ht="17" customHeight="1">
      <c r="A1561" s="443"/>
      <c r="B1561" s="95">
        <v>1507</v>
      </c>
      <c r="C1561" s="147" t="s">
        <v>1511</v>
      </c>
      <c r="D1561" s="148" t="s">
        <v>1512</v>
      </c>
      <c r="E1561" s="149">
        <v>100</v>
      </c>
      <c r="F1561" s="227" t="s">
        <v>30</v>
      </c>
      <c r="G1561" s="101" t="str">
        <f t="shared" si="116"/>
        <v>Local</v>
      </c>
      <c r="H1561" s="102" t="s">
        <v>31</v>
      </c>
      <c r="I1561" s="106">
        <f>IF(G1561="","",IF(G1561="Foreign",VLOOKUP(H1561,Currency!$E$20:$F$33,2,FALSE),1))</f>
        <v>1</v>
      </c>
      <c r="J1561" s="102"/>
      <c r="K1561" s="103">
        <f t="shared" si="117"/>
        <v>0</v>
      </c>
      <c r="L1561" s="104">
        <f t="shared" si="118"/>
        <v>0</v>
      </c>
      <c r="M1561" s="334">
        <f t="shared" si="119"/>
        <v>0</v>
      </c>
    </row>
    <row r="1562" spans="1:13" s="41" customFormat="1" ht="17" customHeight="1">
      <c r="A1562" s="443"/>
      <c r="B1562" s="95">
        <v>1508</v>
      </c>
      <c r="C1562" s="147" t="s">
        <v>1517</v>
      </c>
      <c r="D1562" s="148" t="s">
        <v>1518</v>
      </c>
      <c r="E1562" s="149">
        <v>100</v>
      </c>
      <c r="F1562" s="227" t="s">
        <v>30</v>
      </c>
      <c r="G1562" s="101" t="str">
        <f t="shared" si="116"/>
        <v>Local</v>
      </c>
      <c r="H1562" s="102" t="s">
        <v>31</v>
      </c>
      <c r="I1562" s="106">
        <f>IF(G1562="","",IF(G1562="Foreign",VLOOKUP(H1562,Currency!$E$20:$F$33,2,FALSE),1))</f>
        <v>1</v>
      </c>
      <c r="J1562" s="102"/>
      <c r="K1562" s="103">
        <f t="shared" si="117"/>
        <v>0</v>
      </c>
      <c r="L1562" s="104">
        <f t="shared" si="118"/>
        <v>0</v>
      </c>
      <c r="M1562" s="334">
        <f t="shared" si="119"/>
        <v>0</v>
      </c>
    </row>
    <row r="1563" spans="1:13" s="41" customFormat="1" ht="17" customHeight="1">
      <c r="A1563" s="443"/>
      <c r="B1563" s="95">
        <v>1509</v>
      </c>
      <c r="C1563" s="147" t="s">
        <v>741</v>
      </c>
      <c r="D1563" s="148" t="s">
        <v>742</v>
      </c>
      <c r="E1563" s="149">
        <v>200</v>
      </c>
      <c r="F1563" s="227" t="s">
        <v>30</v>
      </c>
      <c r="G1563" s="101" t="str">
        <f t="shared" si="116"/>
        <v>Local</v>
      </c>
      <c r="H1563" s="102" t="s">
        <v>31</v>
      </c>
      <c r="I1563" s="106">
        <f>IF(G1563="","",IF(G1563="Foreign",VLOOKUP(H1563,Currency!$E$20:$F$33,2,FALSE),1))</f>
        <v>1</v>
      </c>
      <c r="J1563" s="102"/>
      <c r="K1563" s="103">
        <f t="shared" si="117"/>
        <v>0</v>
      </c>
      <c r="L1563" s="104">
        <f t="shared" si="118"/>
        <v>0</v>
      </c>
      <c r="M1563" s="334">
        <f t="shared" si="119"/>
        <v>0</v>
      </c>
    </row>
    <row r="1564" spans="1:13" s="41" customFormat="1" ht="17" customHeight="1">
      <c r="A1564" s="443"/>
      <c r="B1564" s="95">
        <v>1510</v>
      </c>
      <c r="C1564" s="147" t="s">
        <v>767</v>
      </c>
      <c r="D1564" s="148" t="s">
        <v>768</v>
      </c>
      <c r="E1564" s="149">
        <v>200</v>
      </c>
      <c r="F1564" s="227" t="s">
        <v>30</v>
      </c>
      <c r="G1564" s="101" t="str">
        <f t="shared" si="116"/>
        <v>Local</v>
      </c>
      <c r="H1564" s="102" t="s">
        <v>31</v>
      </c>
      <c r="I1564" s="106">
        <f>IF(G1564="","",IF(G1564="Foreign",VLOOKUP(H1564,Currency!$E$20:$F$33,2,FALSE),1))</f>
        <v>1</v>
      </c>
      <c r="J1564" s="102"/>
      <c r="K1564" s="103">
        <f t="shared" si="117"/>
        <v>0</v>
      </c>
      <c r="L1564" s="104">
        <f t="shared" si="118"/>
        <v>0</v>
      </c>
      <c r="M1564" s="334">
        <f t="shared" si="119"/>
        <v>0</v>
      </c>
    </row>
    <row r="1565" spans="1:13" s="41" customFormat="1" ht="17" customHeight="1">
      <c r="A1565" s="443"/>
      <c r="B1565" s="95">
        <v>1511</v>
      </c>
      <c r="C1565" s="147" t="s">
        <v>745</v>
      </c>
      <c r="D1565" s="148" t="s">
        <v>1169</v>
      </c>
      <c r="E1565" s="149">
        <v>100</v>
      </c>
      <c r="F1565" s="227" t="s">
        <v>30</v>
      </c>
      <c r="G1565" s="101" t="str">
        <f t="shared" si="116"/>
        <v>Local</v>
      </c>
      <c r="H1565" s="102" t="s">
        <v>31</v>
      </c>
      <c r="I1565" s="106">
        <f>IF(G1565="","",IF(G1565="Foreign",VLOOKUP(H1565,Currency!$E$20:$F$33,2,FALSE),1))</f>
        <v>1</v>
      </c>
      <c r="J1565" s="102"/>
      <c r="K1565" s="103">
        <f t="shared" si="117"/>
        <v>0</v>
      </c>
      <c r="L1565" s="104">
        <f t="shared" si="118"/>
        <v>0</v>
      </c>
      <c r="M1565" s="334">
        <f t="shared" si="119"/>
        <v>0</v>
      </c>
    </row>
    <row r="1566" spans="1:13" s="41" customFormat="1" ht="17" customHeight="1">
      <c r="A1566" s="443"/>
      <c r="B1566" s="95">
        <v>1512</v>
      </c>
      <c r="C1566" s="147" t="s">
        <v>746</v>
      </c>
      <c r="D1566" s="148" t="s">
        <v>747</v>
      </c>
      <c r="E1566" s="149">
        <v>100</v>
      </c>
      <c r="F1566" s="227" t="s">
        <v>30</v>
      </c>
      <c r="G1566" s="101" t="str">
        <f t="shared" si="116"/>
        <v>Local</v>
      </c>
      <c r="H1566" s="102" t="s">
        <v>31</v>
      </c>
      <c r="I1566" s="106">
        <f>IF(G1566="","",IF(G1566="Foreign",VLOOKUP(H1566,Currency!$E$20:$F$33,2,FALSE),1))</f>
        <v>1</v>
      </c>
      <c r="J1566" s="102"/>
      <c r="K1566" s="103">
        <f t="shared" si="117"/>
        <v>0</v>
      </c>
      <c r="L1566" s="104">
        <f t="shared" si="118"/>
        <v>0</v>
      </c>
      <c r="M1566" s="334">
        <f t="shared" si="119"/>
        <v>0</v>
      </c>
    </row>
    <row r="1567" spans="1:13" s="41" customFormat="1" ht="17" customHeight="1">
      <c r="A1567" s="443"/>
      <c r="B1567" s="95">
        <v>1513</v>
      </c>
      <c r="C1567" s="147" t="s">
        <v>748</v>
      </c>
      <c r="D1567" s="148" t="s">
        <v>749</v>
      </c>
      <c r="E1567" s="149">
        <v>100</v>
      </c>
      <c r="F1567" s="227" t="s">
        <v>30</v>
      </c>
      <c r="G1567" s="101" t="str">
        <f t="shared" si="116"/>
        <v>Local</v>
      </c>
      <c r="H1567" s="102" t="s">
        <v>31</v>
      </c>
      <c r="I1567" s="106">
        <f>IF(G1567="","",IF(G1567="Foreign",VLOOKUP(H1567,Currency!$E$20:$F$33,2,FALSE),1))</f>
        <v>1</v>
      </c>
      <c r="J1567" s="102"/>
      <c r="K1567" s="103">
        <f t="shared" si="117"/>
        <v>0</v>
      </c>
      <c r="L1567" s="104">
        <f t="shared" si="118"/>
        <v>0</v>
      </c>
      <c r="M1567" s="334">
        <f t="shared" si="119"/>
        <v>0</v>
      </c>
    </row>
    <row r="1568" spans="1:13" s="41" customFormat="1" ht="17" customHeight="1">
      <c r="A1568" s="443"/>
      <c r="B1568" s="95">
        <v>1514</v>
      </c>
      <c r="C1568" s="147" t="s">
        <v>382</v>
      </c>
      <c r="D1568" s="148" t="s">
        <v>383</v>
      </c>
      <c r="E1568" s="149">
        <v>100</v>
      </c>
      <c r="F1568" s="227" t="s">
        <v>30</v>
      </c>
      <c r="G1568" s="101" t="str">
        <f t="shared" si="116"/>
        <v>Local</v>
      </c>
      <c r="H1568" s="102" t="s">
        <v>31</v>
      </c>
      <c r="I1568" s="106">
        <f>IF(G1568="","",IF(G1568="Foreign",VLOOKUP(H1568,Currency!$E$20:$F$33,2,FALSE),1))</f>
        <v>1</v>
      </c>
      <c r="J1568" s="102"/>
      <c r="K1568" s="103">
        <f t="shared" si="117"/>
        <v>0</v>
      </c>
      <c r="L1568" s="104">
        <f t="shared" si="118"/>
        <v>0</v>
      </c>
      <c r="M1568" s="334">
        <f t="shared" si="119"/>
        <v>0</v>
      </c>
    </row>
    <row r="1569" spans="1:13" s="41" customFormat="1" ht="17" customHeight="1">
      <c r="A1569" s="443"/>
      <c r="B1569" s="95">
        <v>1515</v>
      </c>
      <c r="C1569" s="151" t="s">
        <v>1519</v>
      </c>
      <c r="D1569" s="148" t="s">
        <v>1520</v>
      </c>
      <c r="E1569" s="149">
        <v>100</v>
      </c>
      <c r="F1569" s="227" t="s">
        <v>30</v>
      </c>
      <c r="G1569" s="101" t="str">
        <f t="shared" si="116"/>
        <v>Local</v>
      </c>
      <c r="H1569" s="102" t="s">
        <v>31</v>
      </c>
      <c r="I1569" s="106">
        <f>IF(G1569="","",IF(G1569="Foreign",VLOOKUP(H1569,Currency!$E$20:$F$33,2,FALSE),1))</f>
        <v>1</v>
      </c>
      <c r="J1569" s="102"/>
      <c r="K1569" s="103">
        <f t="shared" si="117"/>
        <v>0</v>
      </c>
      <c r="L1569" s="104">
        <f t="shared" si="118"/>
        <v>0</v>
      </c>
      <c r="M1569" s="334">
        <f t="shared" si="119"/>
        <v>0</v>
      </c>
    </row>
    <row r="1570" spans="1:13" s="41" customFormat="1" ht="17" customHeight="1">
      <c r="A1570" s="443"/>
      <c r="B1570" s="95">
        <v>1516</v>
      </c>
      <c r="C1570" s="147" t="s">
        <v>1521</v>
      </c>
      <c r="D1570" s="148" t="s">
        <v>1522</v>
      </c>
      <c r="E1570" s="149">
        <v>100</v>
      </c>
      <c r="F1570" s="227" t="s">
        <v>30</v>
      </c>
      <c r="G1570" s="101" t="str">
        <f t="shared" si="116"/>
        <v>Local</v>
      </c>
      <c r="H1570" s="102" t="s">
        <v>31</v>
      </c>
      <c r="I1570" s="106">
        <f>IF(G1570="","",IF(G1570="Foreign",VLOOKUP(H1570,Currency!$E$20:$F$33,2,FALSE),1))</f>
        <v>1</v>
      </c>
      <c r="J1570" s="102"/>
      <c r="K1570" s="103">
        <f t="shared" si="117"/>
        <v>0</v>
      </c>
      <c r="L1570" s="104">
        <f t="shared" si="118"/>
        <v>0</v>
      </c>
      <c r="M1570" s="334">
        <f t="shared" si="119"/>
        <v>0</v>
      </c>
    </row>
    <row r="1571" spans="1:13" s="41" customFormat="1" ht="17" customHeight="1">
      <c r="A1571" s="443"/>
      <c r="B1571" s="95">
        <v>1517</v>
      </c>
      <c r="C1571" s="147" t="s">
        <v>1506</v>
      </c>
      <c r="D1571" s="148" t="s">
        <v>1507</v>
      </c>
      <c r="E1571" s="149">
        <v>100</v>
      </c>
      <c r="F1571" s="227" t="s">
        <v>30</v>
      </c>
      <c r="G1571" s="101" t="str">
        <f t="shared" si="116"/>
        <v>Local</v>
      </c>
      <c r="H1571" s="102" t="s">
        <v>31</v>
      </c>
      <c r="I1571" s="106">
        <f>IF(G1571="","",IF(G1571="Foreign",VLOOKUP(H1571,Currency!$E$20:$F$33,2,FALSE),1))</f>
        <v>1</v>
      </c>
      <c r="J1571" s="102"/>
      <c r="K1571" s="103">
        <f t="shared" si="117"/>
        <v>0</v>
      </c>
      <c r="L1571" s="104">
        <f t="shared" si="118"/>
        <v>0</v>
      </c>
      <c r="M1571" s="334">
        <f t="shared" si="119"/>
        <v>0</v>
      </c>
    </row>
    <row r="1572" spans="1:13" s="41" customFormat="1" ht="17" customHeight="1">
      <c r="A1572" s="443"/>
      <c r="B1572" s="95">
        <v>1518</v>
      </c>
      <c r="C1572" s="147" t="s">
        <v>1508</v>
      </c>
      <c r="D1572" s="148" t="s">
        <v>1489</v>
      </c>
      <c r="E1572" s="149">
        <v>100</v>
      </c>
      <c r="F1572" s="227" t="s">
        <v>30</v>
      </c>
      <c r="G1572" s="101" t="str">
        <f t="shared" si="116"/>
        <v>Local</v>
      </c>
      <c r="H1572" s="102" t="s">
        <v>31</v>
      </c>
      <c r="I1572" s="106">
        <f>IF(G1572="","",IF(G1572="Foreign",VLOOKUP(H1572,Currency!$E$20:$F$33,2,FALSE),1))</f>
        <v>1</v>
      </c>
      <c r="J1572" s="102"/>
      <c r="K1572" s="103">
        <f t="shared" si="117"/>
        <v>0</v>
      </c>
      <c r="L1572" s="104">
        <f t="shared" si="118"/>
        <v>0</v>
      </c>
      <c r="M1572" s="334">
        <f t="shared" si="119"/>
        <v>0</v>
      </c>
    </row>
    <row r="1573" spans="1:13" s="41" customFormat="1" ht="17" customHeight="1">
      <c r="A1573" s="443"/>
      <c r="B1573" s="95">
        <v>1519</v>
      </c>
      <c r="C1573" s="147" t="s">
        <v>1509</v>
      </c>
      <c r="D1573" s="148" t="s">
        <v>1510</v>
      </c>
      <c r="E1573" s="149">
        <v>100</v>
      </c>
      <c r="F1573" s="227" t="s">
        <v>30</v>
      </c>
      <c r="G1573" s="101" t="str">
        <f t="shared" si="116"/>
        <v>Local</v>
      </c>
      <c r="H1573" s="102" t="s">
        <v>31</v>
      </c>
      <c r="I1573" s="106">
        <f>IF(G1573="","",IF(G1573="Foreign",VLOOKUP(H1573,Currency!$E$20:$F$33,2,FALSE),1))</f>
        <v>1</v>
      </c>
      <c r="J1573" s="102"/>
      <c r="K1573" s="103">
        <f t="shared" si="117"/>
        <v>0</v>
      </c>
      <c r="L1573" s="104">
        <f t="shared" si="118"/>
        <v>0</v>
      </c>
      <c r="M1573" s="334">
        <f t="shared" si="119"/>
        <v>0</v>
      </c>
    </row>
    <row r="1574" spans="1:13" s="41" customFormat="1" ht="17" customHeight="1">
      <c r="A1574" s="443"/>
      <c r="B1574" s="95">
        <v>1520</v>
      </c>
      <c r="C1574" s="147" t="s">
        <v>1511</v>
      </c>
      <c r="D1574" s="148" t="s">
        <v>1512</v>
      </c>
      <c r="E1574" s="149">
        <v>100</v>
      </c>
      <c r="F1574" s="227" t="s">
        <v>30</v>
      </c>
      <c r="G1574" s="101" t="str">
        <f t="shared" si="116"/>
        <v>Local</v>
      </c>
      <c r="H1574" s="102" t="s">
        <v>31</v>
      </c>
      <c r="I1574" s="106">
        <f>IF(G1574="","",IF(G1574="Foreign",VLOOKUP(H1574,Currency!$E$20:$F$33,2,FALSE),1))</f>
        <v>1</v>
      </c>
      <c r="J1574" s="102"/>
      <c r="K1574" s="103">
        <f t="shared" si="117"/>
        <v>0</v>
      </c>
      <c r="L1574" s="104">
        <f t="shared" si="118"/>
        <v>0</v>
      </c>
      <c r="M1574" s="334">
        <f t="shared" si="119"/>
        <v>0</v>
      </c>
    </row>
    <row r="1575" spans="1:13" s="41" customFormat="1" ht="17" customHeight="1">
      <c r="A1575" s="443"/>
      <c r="B1575" s="95">
        <v>1521</v>
      </c>
      <c r="C1575" s="147" t="s">
        <v>1500</v>
      </c>
      <c r="D1575" s="148" t="s">
        <v>1501</v>
      </c>
      <c r="E1575" s="149">
        <v>100</v>
      </c>
      <c r="F1575" s="227" t="s">
        <v>30</v>
      </c>
      <c r="G1575" s="101" t="str">
        <f t="shared" si="116"/>
        <v>Local</v>
      </c>
      <c r="H1575" s="102" t="s">
        <v>31</v>
      </c>
      <c r="I1575" s="106">
        <f>IF(G1575="","",IF(G1575="Foreign",VLOOKUP(H1575,Currency!$E$20:$F$33,2,FALSE),1))</f>
        <v>1</v>
      </c>
      <c r="J1575" s="102"/>
      <c r="K1575" s="103">
        <f t="shared" si="117"/>
        <v>0</v>
      </c>
      <c r="L1575" s="104">
        <f t="shared" si="118"/>
        <v>0</v>
      </c>
      <c r="M1575" s="334">
        <f t="shared" si="119"/>
        <v>0</v>
      </c>
    </row>
    <row r="1576" spans="1:13" s="41" customFormat="1" ht="17" customHeight="1">
      <c r="A1576" s="443"/>
      <c r="B1576" s="95">
        <v>1522</v>
      </c>
      <c r="C1576" s="147" t="s">
        <v>1178</v>
      </c>
      <c r="D1576" s="148" t="s">
        <v>1179</v>
      </c>
      <c r="E1576" s="149">
        <v>200</v>
      </c>
      <c r="F1576" s="227" t="s">
        <v>30</v>
      </c>
      <c r="G1576" s="101" t="str">
        <f t="shared" si="116"/>
        <v>Local</v>
      </c>
      <c r="H1576" s="102" t="s">
        <v>31</v>
      </c>
      <c r="I1576" s="106">
        <f>IF(G1576="","",IF(G1576="Foreign",VLOOKUP(H1576,Currency!$E$20:$F$33,2,FALSE),1))</f>
        <v>1</v>
      </c>
      <c r="J1576" s="102"/>
      <c r="K1576" s="103">
        <f t="shared" si="117"/>
        <v>0</v>
      </c>
      <c r="L1576" s="104">
        <f t="shared" si="118"/>
        <v>0</v>
      </c>
      <c r="M1576" s="334">
        <f t="shared" si="119"/>
        <v>0</v>
      </c>
    </row>
    <row r="1577" spans="1:13" s="41" customFormat="1" ht="17" customHeight="1">
      <c r="A1577" s="443"/>
      <c r="B1577" s="95">
        <v>1523</v>
      </c>
      <c r="C1577" s="147" t="s">
        <v>745</v>
      </c>
      <c r="D1577" s="148" t="s">
        <v>1169</v>
      </c>
      <c r="E1577" s="149">
        <v>100</v>
      </c>
      <c r="F1577" s="227" t="s">
        <v>30</v>
      </c>
      <c r="G1577" s="101" t="str">
        <f t="shared" si="116"/>
        <v>Local</v>
      </c>
      <c r="H1577" s="102" t="s">
        <v>31</v>
      </c>
      <c r="I1577" s="106">
        <f>IF(G1577="","",IF(G1577="Foreign",VLOOKUP(H1577,Currency!$E$20:$F$33,2,FALSE),1))</f>
        <v>1</v>
      </c>
      <c r="J1577" s="102"/>
      <c r="K1577" s="103">
        <f t="shared" si="117"/>
        <v>0</v>
      </c>
      <c r="L1577" s="104">
        <f t="shared" si="118"/>
        <v>0</v>
      </c>
      <c r="M1577" s="334">
        <f t="shared" si="119"/>
        <v>0</v>
      </c>
    </row>
    <row r="1578" spans="1:13" s="41" customFormat="1" ht="17" customHeight="1">
      <c r="A1578" s="443"/>
      <c r="B1578" s="95">
        <v>1524</v>
      </c>
      <c r="C1578" s="147" t="s">
        <v>746</v>
      </c>
      <c r="D1578" s="148" t="s">
        <v>747</v>
      </c>
      <c r="E1578" s="149">
        <v>100</v>
      </c>
      <c r="F1578" s="227" t="s">
        <v>30</v>
      </c>
      <c r="G1578" s="101" t="str">
        <f t="shared" si="116"/>
        <v>Local</v>
      </c>
      <c r="H1578" s="102" t="s">
        <v>31</v>
      </c>
      <c r="I1578" s="106">
        <f>IF(G1578="","",IF(G1578="Foreign",VLOOKUP(H1578,Currency!$E$20:$F$33,2,FALSE),1))</f>
        <v>1</v>
      </c>
      <c r="J1578" s="102"/>
      <c r="K1578" s="103">
        <f t="shared" si="117"/>
        <v>0</v>
      </c>
      <c r="L1578" s="104">
        <f t="shared" si="118"/>
        <v>0</v>
      </c>
      <c r="M1578" s="334">
        <f t="shared" si="119"/>
        <v>0</v>
      </c>
    </row>
    <row r="1579" spans="1:13" s="41" customFormat="1" ht="17" customHeight="1">
      <c r="A1579" s="443"/>
      <c r="B1579" s="95">
        <v>1525</v>
      </c>
      <c r="C1579" s="147" t="s">
        <v>748</v>
      </c>
      <c r="D1579" s="148" t="s">
        <v>749</v>
      </c>
      <c r="E1579" s="149">
        <v>100</v>
      </c>
      <c r="F1579" s="227" t="s">
        <v>30</v>
      </c>
      <c r="G1579" s="101" t="str">
        <f t="shared" si="116"/>
        <v>Local</v>
      </c>
      <c r="H1579" s="102" t="s">
        <v>31</v>
      </c>
      <c r="I1579" s="106">
        <f>IF(G1579="","",IF(G1579="Foreign",VLOOKUP(H1579,Currency!$E$20:$F$33,2,FALSE),1))</f>
        <v>1</v>
      </c>
      <c r="J1579" s="102"/>
      <c r="K1579" s="103">
        <f t="shared" si="117"/>
        <v>0</v>
      </c>
      <c r="L1579" s="104">
        <f t="shared" si="118"/>
        <v>0</v>
      </c>
      <c r="M1579" s="334">
        <f t="shared" si="119"/>
        <v>0</v>
      </c>
    </row>
    <row r="1580" spans="1:13" s="41" customFormat="1" ht="17" customHeight="1">
      <c r="A1580" s="443"/>
      <c r="B1580" s="95">
        <v>1526</v>
      </c>
      <c r="C1580" s="147" t="s">
        <v>750</v>
      </c>
      <c r="D1580" s="148" t="s">
        <v>751</v>
      </c>
      <c r="E1580" s="149">
        <v>100</v>
      </c>
      <c r="F1580" s="227" t="s">
        <v>30</v>
      </c>
      <c r="G1580" s="101" t="str">
        <f t="shared" si="116"/>
        <v>Local</v>
      </c>
      <c r="H1580" s="102" t="s">
        <v>31</v>
      </c>
      <c r="I1580" s="106">
        <f>IF(G1580="","",IF(G1580="Foreign",VLOOKUP(H1580,Currency!$E$20:$F$33,2,FALSE),1))</f>
        <v>1</v>
      </c>
      <c r="J1580" s="102"/>
      <c r="K1580" s="103">
        <f t="shared" si="117"/>
        <v>0</v>
      </c>
      <c r="L1580" s="104">
        <f t="shared" si="118"/>
        <v>0</v>
      </c>
      <c r="M1580" s="334">
        <f t="shared" si="119"/>
        <v>0</v>
      </c>
    </row>
    <row r="1581" spans="1:13" s="41" customFormat="1" ht="17" customHeight="1">
      <c r="A1581" s="443"/>
      <c r="B1581" s="95">
        <v>1527</v>
      </c>
      <c r="C1581" s="147" t="s">
        <v>752</v>
      </c>
      <c r="D1581" s="148" t="s">
        <v>753</v>
      </c>
      <c r="E1581" s="149">
        <v>200</v>
      </c>
      <c r="F1581" s="227" t="s">
        <v>30</v>
      </c>
      <c r="G1581" s="101" t="str">
        <f t="shared" si="116"/>
        <v>Local</v>
      </c>
      <c r="H1581" s="102" t="s">
        <v>31</v>
      </c>
      <c r="I1581" s="106">
        <f>IF(G1581="","",IF(G1581="Foreign",VLOOKUP(H1581,Currency!$E$20:$F$33,2,FALSE),1))</f>
        <v>1</v>
      </c>
      <c r="J1581" s="102"/>
      <c r="K1581" s="103">
        <f t="shared" si="117"/>
        <v>0</v>
      </c>
      <c r="L1581" s="104">
        <f t="shared" si="118"/>
        <v>0</v>
      </c>
      <c r="M1581" s="334">
        <f t="shared" si="119"/>
        <v>0</v>
      </c>
    </row>
    <row r="1582" spans="1:13" s="41" customFormat="1" ht="17" customHeight="1">
      <c r="A1582" s="443"/>
      <c r="B1582" s="95">
        <v>1528</v>
      </c>
      <c r="C1582" s="147" t="s">
        <v>754</v>
      </c>
      <c r="D1582" s="148" t="s">
        <v>755</v>
      </c>
      <c r="E1582" s="149">
        <v>100</v>
      </c>
      <c r="F1582" s="227" t="s">
        <v>30</v>
      </c>
      <c r="G1582" s="101" t="str">
        <f t="shared" si="116"/>
        <v>Local</v>
      </c>
      <c r="H1582" s="102" t="s">
        <v>31</v>
      </c>
      <c r="I1582" s="106">
        <f>IF(G1582="","",IF(G1582="Foreign",VLOOKUP(H1582,Currency!$E$20:$F$33,2,FALSE),1))</f>
        <v>1</v>
      </c>
      <c r="J1582" s="102"/>
      <c r="K1582" s="103">
        <f t="shared" si="117"/>
        <v>0</v>
      </c>
      <c r="L1582" s="104">
        <f t="shared" si="118"/>
        <v>0</v>
      </c>
      <c r="M1582" s="334">
        <f t="shared" si="119"/>
        <v>0</v>
      </c>
    </row>
    <row r="1583" spans="1:13" s="41" customFormat="1" ht="17" customHeight="1">
      <c r="A1583" s="443"/>
      <c r="B1583" s="95">
        <v>1529</v>
      </c>
      <c r="C1583" s="147" t="s">
        <v>382</v>
      </c>
      <c r="D1583" s="148" t="s">
        <v>383</v>
      </c>
      <c r="E1583" s="149">
        <v>100</v>
      </c>
      <c r="F1583" s="227" t="s">
        <v>30</v>
      </c>
      <c r="G1583" s="101" t="str">
        <f t="shared" si="116"/>
        <v>Local</v>
      </c>
      <c r="H1583" s="102" t="s">
        <v>31</v>
      </c>
      <c r="I1583" s="106">
        <f>IF(G1583="","",IF(G1583="Foreign",VLOOKUP(H1583,Currency!$E$20:$F$33,2,FALSE),1))</f>
        <v>1</v>
      </c>
      <c r="J1583" s="102"/>
      <c r="K1583" s="103">
        <f t="shared" si="117"/>
        <v>0</v>
      </c>
      <c r="L1583" s="104">
        <f t="shared" si="118"/>
        <v>0</v>
      </c>
      <c r="M1583" s="334">
        <f t="shared" si="119"/>
        <v>0</v>
      </c>
    </row>
    <row r="1584" spans="1:13" s="41" customFormat="1" ht="17" customHeight="1">
      <c r="A1584" s="443"/>
      <c r="B1584" s="95">
        <v>1530</v>
      </c>
      <c r="C1584" s="151" t="s">
        <v>1523</v>
      </c>
      <c r="D1584" s="148" t="s">
        <v>1524</v>
      </c>
      <c r="E1584" s="149">
        <v>100</v>
      </c>
      <c r="F1584" s="227" t="s">
        <v>30</v>
      </c>
      <c r="G1584" s="101" t="str">
        <f t="shared" si="116"/>
        <v>Local</v>
      </c>
      <c r="H1584" s="102" t="s">
        <v>31</v>
      </c>
      <c r="I1584" s="106">
        <f>IF(G1584="","",IF(G1584="Foreign",VLOOKUP(H1584,Currency!$E$20:$F$33,2,FALSE),1))</f>
        <v>1</v>
      </c>
      <c r="J1584" s="102"/>
      <c r="K1584" s="103">
        <f t="shared" si="117"/>
        <v>0</v>
      </c>
      <c r="L1584" s="104">
        <f t="shared" si="118"/>
        <v>0</v>
      </c>
      <c r="M1584" s="334">
        <f t="shared" si="119"/>
        <v>0</v>
      </c>
    </row>
    <row r="1585" spans="1:13" s="41" customFormat="1" ht="17" customHeight="1">
      <c r="A1585" s="443"/>
      <c r="B1585" s="95">
        <v>1531</v>
      </c>
      <c r="C1585" s="147" t="s">
        <v>1525</v>
      </c>
      <c r="D1585" s="148" t="s">
        <v>1526</v>
      </c>
      <c r="E1585" s="149">
        <v>100</v>
      </c>
      <c r="F1585" s="227" t="s">
        <v>30</v>
      </c>
      <c r="G1585" s="101" t="str">
        <f t="shared" si="116"/>
        <v>Local</v>
      </c>
      <c r="H1585" s="102" t="s">
        <v>31</v>
      </c>
      <c r="I1585" s="106">
        <f>IF(G1585="","",IF(G1585="Foreign",VLOOKUP(H1585,Currency!$E$20:$F$33,2,FALSE),1))</f>
        <v>1</v>
      </c>
      <c r="J1585" s="102"/>
      <c r="K1585" s="103">
        <f t="shared" si="117"/>
        <v>0</v>
      </c>
      <c r="L1585" s="104">
        <f t="shared" si="118"/>
        <v>0</v>
      </c>
      <c r="M1585" s="334">
        <f t="shared" si="119"/>
        <v>0</v>
      </c>
    </row>
    <row r="1586" spans="1:13" s="41" customFormat="1" ht="17" customHeight="1">
      <c r="A1586" s="443"/>
      <c r="B1586" s="95">
        <v>1532</v>
      </c>
      <c r="C1586" s="147" t="s">
        <v>1486</v>
      </c>
      <c r="D1586" s="148" t="s">
        <v>1487</v>
      </c>
      <c r="E1586" s="149">
        <v>100</v>
      </c>
      <c r="F1586" s="227" t="s">
        <v>30</v>
      </c>
      <c r="G1586" s="101" t="str">
        <f t="shared" si="116"/>
        <v>Local</v>
      </c>
      <c r="H1586" s="102" t="s">
        <v>31</v>
      </c>
      <c r="I1586" s="106">
        <f>IF(G1586="","",IF(G1586="Foreign",VLOOKUP(H1586,Currency!$E$20:$F$33,2,FALSE),1))</f>
        <v>1</v>
      </c>
      <c r="J1586" s="102"/>
      <c r="K1586" s="103">
        <f t="shared" si="117"/>
        <v>0</v>
      </c>
      <c r="L1586" s="104">
        <f t="shared" si="118"/>
        <v>0</v>
      </c>
      <c r="M1586" s="334">
        <f t="shared" si="119"/>
        <v>0</v>
      </c>
    </row>
    <row r="1587" spans="1:13" s="41" customFormat="1" ht="17" customHeight="1">
      <c r="A1587" s="443"/>
      <c r="B1587" s="95">
        <v>1533</v>
      </c>
      <c r="C1587" s="147" t="s">
        <v>1488</v>
      </c>
      <c r="D1587" s="148" t="s">
        <v>1489</v>
      </c>
      <c r="E1587" s="149">
        <v>100</v>
      </c>
      <c r="F1587" s="227" t="s">
        <v>30</v>
      </c>
      <c r="G1587" s="101" t="str">
        <f t="shared" si="116"/>
        <v>Local</v>
      </c>
      <c r="H1587" s="102" t="s">
        <v>31</v>
      </c>
      <c r="I1587" s="106">
        <f>IF(G1587="","",IF(G1587="Foreign",VLOOKUP(H1587,Currency!$E$20:$F$33,2,FALSE),1))</f>
        <v>1</v>
      </c>
      <c r="J1587" s="102"/>
      <c r="K1587" s="103">
        <f t="shared" si="117"/>
        <v>0</v>
      </c>
      <c r="L1587" s="104">
        <f t="shared" si="118"/>
        <v>0</v>
      </c>
      <c r="M1587" s="334">
        <f t="shared" si="119"/>
        <v>0</v>
      </c>
    </row>
    <row r="1588" spans="1:13" s="41" customFormat="1" ht="17" customHeight="1">
      <c r="A1588" s="443"/>
      <c r="B1588" s="95">
        <v>1534</v>
      </c>
      <c r="C1588" s="147" t="s">
        <v>1490</v>
      </c>
      <c r="D1588" s="148" t="s">
        <v>1491</v>
      </c>
      <c r="E1588" s="149">
        <v>100</v>
      </c>
      <c r="F1588" s="227" t="s">
        <v>30</v>
      </c>
      <c r="G1588" s="101" t="str">
        <f t="shared" si="116"/>
        <v>Local</v>
      </c>
      <c r="H1588" s="102" t="s">
        <v>31</v>
      </c>
      <c r="I1588" s="106">
        <f>IF(G1588="","",IF(G1588="Foreign",VLOOKUP(H1588,Currency!$E$20:$F$33,2,FALSE),1))</f>
        <v>1</v>
      </c>
      <c r="J1588" s="102"/>
      <c r="K1588" s="103">
        <f t="shared" si="117"/>
        <v>0</v>
      </c>
      <c r="L1588" s="104">
        <f t="shared" si="118"/>
        <v>0</v>
      </c>
      <c r="M1588" s="334">
        <f t="shared" si="119"/>
        <v>0</v>
      </c>
    </row>
    <row r="1589" spans="1:13" s="41" customFormat="1" ht="17" customHeight="1">
      <c r="A1589" s="443"/>
      <c r="B1589" s="95">
        <v>1535</v>
      </c>
      <c r="C1589" s="147" t="s">
        <v>1492</v>
      </c>
      <c r="D1589" s="148" t="s">
        <v>1493</v>
      </c>
      <c r="E1589" s="149">
        <v>100</v>
      </c>
      <c r="F1589" s="227" t="s">
        <v>30</v>
      </c>
      <c r="G1589" s="101" t="str">
        <f t="shared" si="116"/>
        <v>Local</v>
      </c>
      <c r="H1589" s="102" t="s">
        <v>31</v>
      </c>
      <c r="I1589" s="106">
        <f>IF(G1589="","",IF(G1589="Foreign",VLOOKUP(H1589,Currency!$E$20:$F$33,2,FALSE),1))</f>
        <v>1</v>
      </c>
      <c r="J1589" s="102"/>
      <c r="K1589" s="103">
        <f t="shared" si="117"/>
        <v>0</v>
      </c>
      <c r="L1589" s="104">
        <f t="shared" si="118"/>
        <v>0</v>
      </c>
      <c r="M1589" s="334">
        <f t="shared" si="119"/>
        <v>0</v>
      </c>
    </row>
    <row r="1590" spans="1:13" s="41" customFormat="1" ht="17" customHeight="1">
      <c r="A1590" s="443"/>
      <c r="B1590" s="95">
        <v>1536</v>
      </c>
      <c r="C1590" s="147" t="s">
        <v>1494</v>
      </c>
      <c r="D1590" s="148" t="s">
        <v>1495</v>
      </c>
      <c r="E1590" s="149">
        <v>100</v>
      </c>
      <c r="F1590" s="227" t="s">
        <v>30</v>
      </c>
      <c r="G1590" s="101" t="str">
        <f t="shared" si="116"/>
        <v>Local</v>
      </c>
      <c r="H1590" s="102" t="s">
        <v>31</v>
      </c>
      <c r="I1590" s="106">
        <f>IF(G1590="","",IF(G1590="Foreign",VLOOKUP(H1590,Currency!$E$20:$F$33,2,FALSE),1))</f>
        <v>1</v>
      </c>
      <c r="J1590" s="102"/>
      <c r="K1590" s="103">
        <f t="shared" si="117"/>
        <v>0</v>
      </c>
      <c r="L1590" s="104">
        <f t="shared" si="118"/>
        <v>0</v>
      </c>
      <c r="M1590" s="334">
        <f t="shared" si="119"/>
        <v>0</v>
      </c>
    </row>
    <row r="1591" spans="1:13" s="41" customFormat="1" ht="17" customHeight="1">
      <c r="A1591" s="443"/>
      <c r="B1591" s="95">
        <v>1537</v>
      </c>
      <c r="C1591" s="147" t="s">
        <v>741</v>
      </c>
      <c r="D1591" s="148" t="s">
        <v>742</v>
      </c>
      <c r="E1591" s="149">
        <v>200</v>
      </c>
      <c r="F1591" s="227" t="s">
        <v>30</v>
      </c>
      <c r="G1591" s="101" t="str">
        <f t="shared" si="116"/>
        <v>Local</v>
      </c>
      <c r="H1591" s="102" t="s">
        <v>31</v>
      </c>
      <c r="I1591" s="106">
        <f>IF(G1591="","",IF(G1591="Foreign",VLOOKUP(H1591,Currency!$E$20:$F$33,2,FALSE),1))</f>
        <v>1</v>
      </c>
      <c r="J1591" s="102"/>
      <c r="K1591" s="103">
        <f t="shared" si="117"/>
        <v>0</v>
      </c>
      <c r="L1591" s="104">
        <f t="shared" si="118"/>
        <v>0</v>
      </c>
      <c r="M1591" s="334">
        <f t="shared" si="119"/>
        <v>0</v>
      </c>
    </row>
    <row r="1592" spans="1:13" s="41" customFormat="1" ht="17" customHeight="1">
      <c r="A1592" s="443"/>
      <c r="B1592" s="95">
        <v>1538</v>
      </c>
      <c r="C1592" s="147" t="s">
        <v>767</v>
      </c>
      <c r="D1592" s="148" t="s">
        <v>768</v>
      </c>
      <c r="E1592" s="149">
        <v>200</v>
      </c>
      <c r="F1592" s="227" t="s">
        <v>30</v>
      </c>
      <c r="G1592" s="101" t="str">
        <f t="shared" si="116"/>
        <v>Local</v>
      </c>
      <c r="H1592" s="102" t="s">
        <v>31</v>
      </c>
      <c r="I1592" s="106">
        <f>IF(G1592="","",IF(G1592="Foreign",VLOOKUP(H1592,Currency!$E$20:$F$33,2,FALSE),1))</f>
        <v>1</v>
      </c>
      <c r="J1592" s="102"/>
      <c r="K1592" s="103">
        <f t="shared" si="117"/>
        <v>0</v>
      </c>
      <c r="L1592" s="104">
        <f t="shared" si="118"/>
        <v>0</v>
      </c>
      <c r="M1592" s="334">
        <f t="shared" si="119"/>
        <v>0</v>
      </c>
    </row>
    <row r="1593" spans="1:13" s="41" customFormat="1" ht="17" customHeight="1">
      <c r="A1593" s="443"/>
      <c r="B1593" s="95">
        <v>1539</v>
      </c>
      <c r="C1593" s="147" t="s">
        <v>745</v>
      </c>
      <c r="D1593" s="148" t="s">
        <v>1169</v>
      </c>
      <c r="E1593" s="149">
        <v>100</v>
      </c>
      <c r="F1593" s="227" t="s">
        <v>30</v>
      </c>
      <c r="G1593" s="101" t="str">
        <f t="shared" si="116"/>
        <v>Local</v>
      </c>
      <c r="H1593" s="102" t="s">
        <v>31</v>
      </c>
      <c r="I1593" s="106">
        <f>IF(G1593="","",IF(G1593="Foreign",VLOOKUP(H1593,Currency!$E$20:$F$33,2,FALSE),1))</f>
        <v>1</v>
      </c>
      <c r="J1593" s="102"/>
      <c r="K1593" s="103">
        <f t="shared" si="117"/>
        <v>0</v>
      </c>
      <c r="L1593" s="104">
        <f t="shared" si="118"/>
        <v>0</v>
      </c>
      <c r="M1593" s="334">
        <f t="shared" si="119"/>
        <v>0</v>
      </c>
    </row>
    <row r="1594" spans="1:13" s="41" customFormat="1" ht="17" customHeight="1">
      <c r="A1594" s="443"/>
      <c r="B1594" s="95">
        <v>1540</v>
      </c>
      <c r="C1594" s="147" t="s">
        <v>746</v>
      </c>
      <c r="D1594" s="148" t="s">
        <v>747</v>
      </c>
      <c r="E1594" s="149">
        <v>100</v>
      </c>
      <c r="F1594" s="227" t="s">
        <v>30</v>
      </c>
      <c r="G1594" s="101" t="str">
        <f t="shared" si="116"/>
        <v>Local</v>
      </c>
      <c r="H1594" s="102" t="s">
        <v>31</v>
      </c>
      <c r="I1594" s="106">
        <f>IF(G1594="","",IF(G1594="Foreign",VLOOKUP(H1594,Currency!$E$20:$F$33,2,FALSE),1))</f>
        <v>1</v>
      </c>
      <c r="J1594" s="102"/>
      <c r="K1594" s="103">
        <f t="shared" si="117"/>
        <v>0</v>
      </c>
      <c r="L1594" s="104">
        <f t="shared" si="118"/>
        <v>0</v>
      </c>
      <c r="M1594" s="334">
        <f t="shared" si="119"/>
        <v>0</v>
      </c>
    </row>
    <row r="1595" spans="1:13" s="41" customFormat="1" ht="17" customHeight="1">
      <c r="A1595" s="443"/>
      <c r="B1595" s="95">
        <v>1541</v>
      </c>
      <c r="C1595" s="147" t="s">
        <v>748</v>
      </c>
      <c r="D1595" s="148" t="s">
        <v>749</v>
      </c>
      <c r="E1595" s="149">
        <v>100</v>
      </c>
      <c r="F1595" s="227" t="s">
        <v>30</v>
      </c>
      <c r="G1595" s="101" t="str">
        <f t="shared" si="116"/>
        <v>Local</v>
      </c>
      <c r="H1595" s="102" t="s">
        <v>31</v>
      </c>
      <c r="I1595" s="106">
        <f>IF(G1595="","",IF(G1595="Foreign",VLOOKUP(H1595,Currency!$E$20:$F$33,2,FALSE),1))</f>
        <v>1</v>
      </c>
      <c r="J1595" s="102"/>
      <c r="K1595" s="103">
        <f t="shared" si="117"/>
        <v>0</v>
      </c>
      <c r="L1595" s="104">
        <f t="shared" si="118"/>
        <v>0</v>
      </c>
      <c r="M1595" s="334">
        <f t="shared" si="119"/>
        <v>0</v>
      </c>
    </row>
    <row r="1596" spans="1:13" s="41" customFormat="1" ht="17" customHeight="1">
      <c r="A1596" s="443"/>
      <c r="B1596" s="95">
        <v>1542</v>
      </c>
      <c r="C1596" s="147" t="s">
        <v>382</v>
      </c>
      <c r="D1596" s="148" t="s">
        <v>383</v>
      </c>
      <c r="E1596" s="149">
        <v>100</v>
      </c>
      <c r="F1596" s="227" t="s">
        <v>30</v>
      </c>
      <c r="G1596" s="101" t="str">
        <f t="shared" si="116"/>
        <v>Local</v>
      </c>
      <c r="H1596" s="102" t="s">
        <v>31</v>
      </c>
      <c r="I1596" s="106">
        <f>IF(G1596="","",IF(G1596="Foreign",VLOOKUP(H1596,Currency!$E$20:$F$33,2,FALSE),1))</f>
        <v>1</v>
      </c>
      <c r="J1596" s="102"/>
      <c r="K1596" s="103">
        <f t="shared" si="117"/>
        <v>0</v>
      </c>
      <c r="L1596" s="104">
        <f t="shared" si="118"/>
        <v>0</v>
      </c>
      <c r="M1596" s="334">
        <f t="shared" si="119"/>
        <v>0</v>
      </c>
    </row>
    <row r="1597" spans="1:13" s="41" customFormat="1" ht="17" customHeight="1">
      <c r="A1597" s="443"/>
      <c r="B1597" s="95">
        <v>1543</v>
      </c>
      <c r="C1597" s="151" t="s">
        <v>1527</v>
      </c>
      <c r="D1597" s="148" t="s">
        <v>1528</v>
      </c>
      <c r="E1597" s="149">
        <v>100</v>
      </c>
      <c r="F1597" s="227" t="s">
        <v>30</v>
      </c>
      <c r="G1597" s="101" t="str">
        <f t="shared" si="116"/>
        <v>Local</v>
      </c>
      <c r="H1597" s="102" t="s">
        <v>31</v>
      </c>
      <c r="I1597" s="106">
        <f>IF(G1597="","",IF(G1597="Foreign",VLOOKUP(H1597,Currency!$E$20:$F$33,2,FALSE),1))</f>
        <v>1</v>
      </c>
      <c r="J1597" s="102"/>
      <c r="K1597" s="103">
        <f t="shared" si="117"/>
        <v>0</v>
      </c>
      <c r="L1597" s="104">
        <f t="shared" si="118"/>
        <v>0</v>
      </c>
      <c r="M1597" s="334">
        <f t="shared" si="119"/>
        <v>0</v>
      </c>
    </row>
    <row r="1598" spans="1:13" s="41" customFormat="1" ht="17" customHeight="1">
      <c r="A1598" s="443"/>
      <c r="B1598" s="95">
        <v>1544</v>
      </c>
      <c r="C1598" s="147" t="s">
        <v>1529</v>
      </c>
      <c r="D1598" s="148" t="s">
        <v>1530</v>
      </c>
      <c r="E1598" s="149">
        <v>100</v>
      </c>
      <c r="F1598" s="227" t="s">
        <v>30</v>
      </c>
      <c r="G1598" s="101" t="str">
        <f t="shared" si="116"/>
        <v>Local</v>
      </c>
      <c r="H1598" s="102" t="s">
        <v>31</v>
      </c>
      <c r="I1598" s="106">
        <f>IF(G1598="","",IF(G1598="Foreign",VLOOKUP(H1598,Currency!$E$20:$F$33,2,FALSE),1))</f>
        <v>1</v>
      </c>
      <c r="J1598" s="102"/>
      <c r="K1598" s="103">
        <f t="shared" si="117"/>
        <v>0</v>
      </c>
      <c r="L1598" s="104">
        <f t="shared" si="118"/>
        <v>0</v>
      </c>
      <c r="M1598" s="334">
        <f t="shared" si="119"/>
        <v>0</v>
      </c>
    </row>
    <row r="1599" spans="1:13" s="41" customFormat="1" ht="17" customHeight="1">
      <c r="A1599" s="443"/>
      <c r="B1599" s="95">
        <v>1545</v>
      </c>
      <c r="C1599" s="147" t="s">
        <v>1486</v>
      </c>
      <c r="D1599" s="148" t="s">
        <v>1487</v>
      </c>
      <c r="E1599" s="149">
        <v>100</v>
      </c>
      <c r="F1599" s="227" t="s">
        <v>30</v>
      </c>
      <c r="G1599" s="101" t="str">
        <f t="shared" si="116"/>
        <v>Local</v>
      </c>
      <c r="H1599" s="102" t="s">
        <v>31</v>
      </c>
      <c r="I1599" s="106">
        <f>IF(G1599="","",IF(G1599="Foreign",VLOOKUP(H1599,Currency!$E$20:$F$33,2,FALSE),1))</f>
        <v>1</v>
      </c>
      <c r="J1599" s="102"/>
      <c r="K1599" s="103">
        <f t="shared" si="117"/>
        <v>0</v>
      </c>
      <c r="L1599" s="104">
        <f t="shared" si="118"/>
        <v>0</v>
      </c>
      <c r="M1599" s="334">
        <f t="shared" si="119"/>
        <v>0</v>
      </c>
    </row>
    <row r="1600" spans="1:13" s="41" customFormat="1" ht="17" customHeight="1">
      <c r="A1600" s="443"/>
      <c r="B1600" s="95">
        <v>1546</v>
      </c>
      <c r="C1600" s="147" t="s">
        <v>1488</v>
      </c>
      <c r="D1600" s="148" t="s">
        <v>1489</v>
      </c>
      <c r="E1600" s="149">
        <v>100</v>
      </c>
      <c r="F1600" s="227" t="s">
        <v>30</v>
      </c>
      <c r="G1600" s="101" t="str">
        <f t="shared" si="116"/>
        <v>Local</v>
      </c>
      <c r="H1600" s="102" t="s">
        <v>31</v>
      </c>
      <c r="I1600" s="106">
        <f>IF(G1600="","",IF(G1600="Foreign",VLOOKUP(H1600,Currency!$E$20:$F$33,2,FALSE),1))</f>
        <v>1</v>
      </c>
      <c r="J1600" s="102"/>
      <c r="K1600" s="103">
        <f t="shared" si="117"/>
        <v>0</v>
      </c>
      <c r="L1600" s="104">
        <f t="shared" si="118"/>
        <v>0</v>
      </c>
      <c r="M1600" s="334">
        <f t="shared" si="119"/>
        <v>0</v>
      </c>
    </row>
    <row r="1601" spans="1:13" s="41" customFormat="1" ht="17" customHeight="1">
      <c r="A1601" s="443"/>
      <c r="B1601" s="95">
        <v>1547</v>
      </c>
      <c r="C1601" s="147" t="s">
        <v>1490</v>
      </c>
      <c r="D1601" s="148" t="s">
        <v>1491</v>
      </c>
      <c r="E1601" s="149">
        <v>100</v>
      </c>
      <c r="F1601" s="227" t="s">
        <v>30</v>
      </c>
      <c r="G1601" s="101" t="str">
        <f t="shared" si="116"/>
        <v>Local</v>
      </c>
      <c r="H1601" s="102" t="s">
        <v>31</v>
      </c>
      <c r="I1601" s="106">
        <f>IF(G1601="","",IF(G1601="Foreign",VLOOKUP(H1601,Currency!$E$20:$F$33,2,FALSE),1))</f>
        <v>1</v>
      </c>
      <c r="J1601" s="102"/>
      <c r="K1601" s="103">
        <f t="shared" si="117"/>
        <v>0</v>
      </c>
      <c r="L1601" s="104">
        <f t="shared" si="118"/>
        <v>0</v>
      </c>
      <c r="M1601" s="334">
        <f t="shared" si="119"/>
        <v>0</v>
      </c>
    </row>
    <row r="1602" spans="1:13" s="41" customFormat="1" ht="17" customHeight="1">
      <c r="A1602" s="443"/>
      <c r="B1602" s="95">
        <v>1548</v>
      </c>
      <c r="C1602" s="147" t="s">
        <v>1492</v>
      </c>
      <c r="D1602" s="148" t="s">
        <v>1493</v>
      </c>
      <c r="E1602" s="149">
        <v>100</v>
      </c>
      <c r="F1602" s="227" t="s">
        <v>30</v>
      </c>
      <c r="G1602" s="101" t="str">
        <f t="shared" si="116"/>
        <v>Local</v>
      </c>
      <c r="H1602" s="102" t="s">
        <v>31</v>
      </c>
      <c r="I1602" s="106">
        <f>IF(G1602="","",IF(G1602="Foreign",VLOOKUP(H1602,Currency!$E$20:$F$33,2,FALSE),1))</f>
        <v>1</v>
      </c>
      <c r="J1602" s="102"/>
      <c r="K1602" s="103">
        <f t="shared" si="117"/>
        <v>0</v>
      </c>
      <c r="L1602" s="104">
        <f t="shared" si="118"/>
        <v>0</v>
      </c>
      <c r="M1602" s="334">
        <f t="shared" si="119"/>
        <v>0</v>
      </c>
    </row>
    <row r="1603" spans="1:13" s="41" customFormat="1" ht="17" customHeight="1">
      <c r="A1603" s="443"/>
      <c r="B1603" s="95">
        <v>1549</v>
      </c>
      <c r="C1603" s="147" t="s">
        <v>1500</v>
      </c>
      <c r="D1603" s="148" t="s">
        <v>1501</v>
      </c>
      <c r="E1603" s="149">
        <v>100</v>
      </c>
      <c r="F1603" s="227" t="s">
        <v>30</v>
      </c>
      <c r="G1603" s="101" t="str">
        <f t="shared" si="116"/>
        <v>Local</v>
      </c>
      <c r="H1603" s="102" t="s">
        <v>31</v>
      </c>
      <c r="I1603" s="106">
        <f>IF(G1603="","",IF(G1603="Foreign",VLOOKUP(H1603,Currency!$E$20:$F$33,2,FALSE),1))</f>
        <v>1</v>
      </c>
      <c r="J1603" s="102"/>
      <c r="K1603" s="103">
        <f t="shared" si="117"/>
        <v>0</v>
      </c>
      <c r="L1603" s="104">
        <f t="shared" si="118"/>
        <v>0</v>
      </c>
      <c r="M1603" s="334">
        <f t="shared" si="119"/>
        <v>0</v>
      </c>
    </row>
    <row r="1604" spans="1:13" s="41" customFormat="1" ht="17" customHeight="1">
      <c r="A1604" s="443"/>
      <c r="B1604" s="95">
        <v>1550</v>
      </c>
      <c r="C1604" s="147" t="s">
        <v>1178</v>
      </c>
      <c r="D1604" s="148" t="s">
        <v>1179</v>
      </c>
      <c r="E1604" s="149">
        <v>200</v>
      </c>
      <c r="F1604" s="227" t="s">
        <v>30</v>
      </c>
      <c r="G1604" s="101" t="str">
        <f t="shared" si="116"/>
        <v>Local</v>
      </c>
      <c r="H1604" s="102" t="s">
        <v>31</v>
      </c>
      <c r="I1604" s="106">
        <f>IF(G1604="","",IF(G1604="Foreign",VLOOKUP(H1604,Currency!$E$20:$F$33,2,FALSE),1))</f>
        <v>1</v>
      </c>
      <c r="J1604" s="102"/>
      <c r="K1604" s="103">
        <f t="shared" si="117"/>
        <v>0</v>
      </c>
      <c r="L1604" s="104">
        <f t="shared" si="118"/>
        <v>0</v>
      </c>
      <c r="M1604" s="334">
        <f t="shared" si="119"/>
        <v>0</v>
      </c>
    </row>
    <row r="1605" spans="1:13" s="41" customFormat="1" ht="17" customHeight="1">
      <c r="A1605" s="443"/>
      <c r="B1605" s="95">
        <v>1551</v>
      </c>
      <c r="C1605" s="147" t="s">
        <v>767</v>
      </c>
      <c r="D1605" s="148" t="s">
        <v>768</v>
      </c>
      <c r="E1605" s="149">
        <v>200</v>
      </c>
      <c r="F1605" s="227" t="s">
        <v>30</v>
      </c>
      <c r="G1605" s="101" t="str">
        <f t="shared" si="116"/>
        <v>Local</v>
      </c>
      <c r="H1605" s="102" t="s">
        <v>31</v>
      </c>
      <c r="I1605" s="106">
        <f>IF(G1605="","",IF(G1605="Foreign",VLOOKUP(H1605,Currency!$E$20:$F$33,2,FALSE),1))</f>
        <v>1</v>
      </c>
      <c r="J1605" s="102"/>
      <c r="K1605" s="103">
        <f t="shared" si="117"/>
        <v>0</v>
      </c>
      <c r="L1605" s="104">
        <f t="shared" si="118"/>
        <v>0</v>
      </c>
      <c r="M1605" s="334">
        <f t="shared" si="119"/>
        <v>0</v>
      </c>
    </row>
    <row r="1606" spans="1:13" s="41" customFormat="1" ht="17" customHeight="1">
      <c r="A1606" s="443"/>
      <c r="B1606" s="95">
        <v>1552</v>
      </c>
      <c r="C1606" s="147" t="s">
        <v>745</v>
      </c>
      <c r="D1606" s="148" t="s">
        <v>1169</v>
      </c>
      <c r="E1606" s="149">
        <v>100</v>
      </c>
      <c r="F1606" s="227" t="s">
        <v>30</v>
      </c>
      <c r="G1606" s="101" t="str">
        <f t="shared" si="116"/>
        <v>Local</v>
      </c>
      <c r="H1606" s="102" t="s">
        <v>31</v>
      </c>
      <c r="I1606" s="106">
        <f>IF(G1606="","",IF(G1606="Foreign",VLOOKUP(H1606,Currency!$E$20:$F$33,2,FALSE),1))</f>
        <v>1</v>
      </c>
      <c r="J1606" s="102"/>
      <c r="K1606" s="103">
        <f t="shared" si="117"/>
        <v>0</v>
      </c>
      <c r="L1606" s="104">
        <f t="shared" si="118"/>
        <v>0</v>
      </c>
      <c r="M1606" s="334">
        <f t="shared" si="119"/>
        <v>0</v>
      </c>
    </row>
    <row r="1607" spans="1:13" s="41" customFormat="1" ht="17" customHeight="1">
      <c r="A1607" s="443"/>
      <c r="B1607" s="95">
        <v>1553</v>
      </c>
      <c r="C1607" s="147" t="s">
        <v>746</v>
      </c>
      <c r="D1607" s="148" t="s">
        <v>747</v>
      </c>
      <c r="E1607" s="149">
        <v>100</v>
      </c>
      <c r="F1607" s="227" t="s">
        <v>30</v>
      </c>
      <c r="G1607" s="101" t="str">
        <f t="shared" si="116"/>
        <v>Local</v>
      </c>
      <c r="H1607" s="102" t="s">
        <v>31</v>
      </c>
      <c r="I1607" s="106">
        <f>IF(G1607="","",IF(G1607="Foreign",VLOOKUP(H1607,Currency!$E$20:$F$33,2,FALSE),1))</f>
        <v>1</v>
      </c>
      <c r="J1607" s="102"/>
      <c r="K1607" s="103">
        <f t="shared" si="117"/>
        <v>0</v>
      </c>
      <c r="L1607" s="104">
        <f t="shared" si="118"/>
        <v>0</v>
      </c>
      <c r="M1607" s="334">
        <f t="shared" si="119"/>
        <v>0</v>
      </c>
    </row>
    <row r="1608" spans="1:13" s="41" customFormat="1" ht="17" customHeight="1">
      <c r="A1608" s="443"/>
      <c r="B1608" s="95">
        <v>1554</v>
      </c>
      <c r="C1608" s="147" t="s">
        <v>748</v>
      </c>
      <c r="D1608" s="148" t="s">
        <v>749</v>
      </c>
      <c r="E1608" s="149">
        <v>100</v>
      </c>
      <c r="F1608" s="227" t="s">
        <v>30</v>
      </c>
      <c r="G1608" s="101" t="str">
        <f t="shared" si="116"/>
        <v>Local</v>
      </c>
      <c r="H1608" s="102" t="s">
        <v>31</v>
      </c>
      <c r="I1608" s="106">
        <f>IF(G1608="","",IF(G1608="Foreign",VLOOKUP(H1608,Currency!$E$20:$F$33,2,FALSE),1))</f>
        <v>1</v>
      </c>
      <c r="J1608" s="102"/>
      <c r="K1608" s="103">
        <f t="shared" si="117"/>
        <v>0</v>
      </c>
      <c r="L1608" s="104">
        <f t="shared" si="118"/>
        <v>0</v>
      </c>
      <c r="M1608" s="334">
        <f t="shared" si="119"/>
        <v>0</v>
      </c>
    </row>
    <row r="1609" spans="1:13" s="41" customFormat="1" ht="17" customHeight="1">
      <c r="A1609" s="443"/>
      <c r="B1609" s="95">
        <v>1555</v>
      </c>
      <c r="C1609" s="147" t="s">
        <v>382</v>
      </c>
      <c r="D1609" s="148" t="s">
        <v>383</v>
      </c>
      <c r="E1609" s="149">
        <v>100</v>
      </c>
      <c r="F1609" s="227" t="s">
        <v>30</v>
      </c>
      <c r="G1609" s="101" t="str">
        <f t="shared" ref="G1609:G1672" si="120">IF(H1609="","",IF(H1609="ZAR","Local","Foreign"))</f>
        <v>Local</v>
      </c>
      <c r="H1609" s="102" t="s">
        <v>31</v>
      </c>
      <c r="I1609" s="106">
        <f>IF(G1609="","",IF(G1609="Foreign",VLOOKUP(H1609,Currency!$E$20:$F$33,2,FALSE),1))</f>
        <v>1</v>
      </c>
      <c r="J1609" s="102"/>
      <c r="K1609" s="103">
        <f t="shared" ref="K1609:K1672" si="121">J1609*$I1609</f>
        <v>0</v>
      </c>
      <c r="L1609" s="104">
        <f t="shared" ref="L1609:L1672" si="122">J1609*$E1609</f>
        <v>0</v>
      </c>
      <c r="M1609" s="334">
        <f t="shared" ref="M1609:M1672" si="123">K1609*$E1609</f>
        <v>0</v>
      </c>
    </row>
    <row r="1610" spans="1:13" s="41" customFormat="1" ht="17" customHeight="1">
      <c r="A1610" s="443"/>
      <c r="B1610" s="95">
        <v>1556</v>
      </c>
      <c r="C1610" s="151" t="s">
        <v>1531</v>
      </c>
      <c r="D1610" s="148" t="s">
        <v>1532</v>
      </c>
      <c r="E1610" s="149">
        <v>100</v>
      </c>
      <c r="F1610" s="227" t="s">
        <v>30</v>
      </c>
      <c r="G1610" s="101" t="str">
        <f t="shared" si="120"/>
        <v>Local</v>
      </c>
      <c r="H1610" s="102" t="s">
        <v>31</v>
      </c>
      <c r="I1610" s="106">
        <f>IF(G1610="","",IF(G1610="Foreign",VLOOKUP(H1610,Currency!$E$20:$F$33,2,FALSE),1))</f>
        <v>1</v>
      </c>
      <c r="J1610" s="102"/>
      <c r="K1610" s="103">
        <f t="shared" si="121"/>
        <v>0</v>
      </c>
      <c r="L1610" s="104">
        <f t="shared" si="122"/>
        <v>0</v>
      </c>
      <c r="M1610" s="334">
        <f t="shared" si="123"/>
        <v>0</v>
      </c>
    </row>
    <row r="1611" spans="1:13" s="41" customFormat="1" ht="17" customHeight="1">
      <c r="A1611" s="443"/>
      <c r="B1611" s="95">
        <v>1557</v>
      </c>
      <c r="C1611" s="147" t="s">
        <v>1533</v>
      </c>
      <c r="D1611" s="148" t="s">
        <v>1534</v>
      </c>
      <c r="E1611" s="149">
        <v>100</v>
      </c>
      <c r="F1611" s="227" t="s">
        <v>30</v>
      </c>
      <c r="G1611" s="101" t="str">
        <f t="shared" si="120"/>
        <v>Local</v>
      </c>
      <c r="H1611" s="102" t="s">
        <v>31</v>
      </c>
      <c r="I1611" s="106">
        <f>IF(G1611="","",IF(G1611="Foreign",VLOOKUP(H1611,Currency!$E$20:$F$33,2,FALSE),1))</f>
        <v>1</v>
      </c>
      <c r="J1611" s="102"/>
      <c r="K1611" s="103">
        <f t="shared" si="121"/>
        <v>0</v>
      </c>
      <c r="L1611" s="104">
        <f t="shared" si="122"/>
        <v>0</v>
      </c>
      <c r="M1611" s="334">
        <f t="shared" si="123"/>
        <v>0</v>
      </c>
    </row>
    <row r="1612" spans="1:13" s="41" customFormat="1" ht="17" customHeight="1">
      <c r="A1612" s="443"/>
      <c r="B1612" s="95">
        <v>1558</v>
      </c>
      <c r="C1612" s="147" t="s">
        <v>1506</v>
      </c>
      <c r="D1612" s="148" t="s">
        <v>1507</v>
      </c>
      <c r="E1612" s="149">
        <v>100</v>
      </c>
      <c r="F1612" s="227" t="s">
        <v>30</v>
      </c>
      <c r="G1612" s="101" t="str">
        <f t="shared" si="120"/>
        <v>Local</v>
      </c>
      <c r="H1612" s="102" t="s">
        <v>31</v>
      </c>
      <c r="I1612" s="106">
        <f>IF(G1612="","",IF(G1612="Foreign",VLOOKUP(H1612,Currency!$E$20:$F$33,2,FALSE),1))</f>
        <v>1</v>
      </c>
      <c r="J1612" s="102"/>
      <c r="K1612" s="103">
        <f t="shared" si="121"/>
        <v>0</v>
      </c>
      <c r="L1612" s="104">
        <f t="shared" si="122"/>
        <v>0</v>
      </c>
      <c r="M1612" s="334">
        <f t="shared" si="123"/>
        <v>0</v>
      </c>
    </row>
    <row r="1613" spans="1:13" s="41" customFormat="1" ht="17" customHeight="1">
      <c r="A1613" s="443"/>
      <c r="B1613" s="95">
        <v>1559</v>
      </c>
      <c r="C1613" s="147" t="s">
        <v>1508</v>
      </c>
      <c r="D1613" s="148" t="s">
        <v>1489</v>
      </c>
      <c r="E1613" s="149">
        <v>100</v>
      </c>
      <c r="F1613" s="227" t="s">
        <v>30</v>
      </c>
      <c r="G1613" s="101" t="str">
        <f t="shared" si="120"/>
        <v>Local</v>
      </c>
      <c r="H1613" s="102" t="s">
        <v>31</v>
      </c>
      <c r="I1613" s="106">
        <f>IF(G1613="","",IF(G1613="Foreign",VLOOKUP(H1613,Currency!$E$20:$F$33,2,FALSE),1))</f>
        <v>1</v>
      </c>
      <c r="J1613" s="102"/>
      <c r="K1613" s="103">
        <f t="shared" si="121"/>
        <v>0</v>
      </c>
      <c r="L1613" s="104">
        <f t="shared" si="122"/>
        <v>0</v>
      </c>
      <c r="M1613" s="334">
        <f t="shared" si="123"/>
        <v>0</v>
      </c>
    </row>
    <row r="1614" spans="1:13" s="41" customFormat="1" ht="17" customHeight="1">
      <c r="A1614" s="443"/>
      <c r="B1614" s="95">
        <v>1560</v>
      </c>
      <c r="C1614" s="147" t="s">
        <v>1509</v>
      </c>
      <c r="D1614" s="148" t="s">
        <v>1510</v>
      </c>
      <c r="E1614" s="149">
        <v>100</v>
      </c>
      <c r="F1614" s="227" t="s">
        <v>30</v>
      </c>
      <c r="G1614" s="101" t="str">
        <f t="shared" si="120"/>
        <v>Local</v>
      </c>
      <c r="H1614" s="102" t="s">
        <v>31</v>
      </c>
      <c r="I1614" s="106">
        <f>IF(G1614="","",IF(G1614="Foreign",VLOOKUP(H1614,Currency!$E$20:$F$33,2,FALSE),1))</f>
        <v>1</v>
      </c>
      <c r="J1614" s="102"/>
      <c r="K1614" s="103">
        <f t="shared" si="121"/>
        <v>0</v>
      </c>
      <c r="L1614" s="104">
        <f t="shared" si="122"/>
        <v>0</v>
      </c>
      <c r="M1614" s="334">
        <f t="shared" si="123"/>
        <v>0</v>
      </c>
    </row>
    <row r="1615" spans="1:13" s="41" customFormat="1" ht="17" customHeight="1">
      <c r="A1615" s="443"/>
      <c r="B1615" s="95">
        <v>1561</v>
      </c>
      <c r="C1615" s="147" t="s">
        <v>1511</v>
      </c>
      <c r="D1615" s="148" t="s">
        <v>1512</v>
      </c>
      <c r="E1615" s="149">
        <v>100</v>
      </c>
      <c r="F1615" s="227" t="s">
        <v>30</v>
      </c>
      <c r="G1615" s="101" t="str">
        <f t="shared" si="120"/>
        <v>Local</v>
      </c>
      <c r="H1615" s="102" t="s">
        <v>31</v>
      </c>
      <c r="I1615" s="106">
        <f>IF(G1615="","",IF(G1615="Foreign",VLOOKUP(H1615,Currency!$E$20:$F$33,2,FALSE),1))</f>
        <v>1</v>
      </c>
      <c r="J1615" s="102"/>
      <c r="K1615" s="103">
        <f t="shared" si="121"/>
        <v>0</v>
      </c>
      <c r="L1615" s="104">
        <f t="shared" si="122"/>
        <v>0</v>
      </c>
      <c r="M1615" s="334">
        <f t="shared" si="123"/>
        <v>0</v>
      </c>
    </row>
    <row r="1616" spans="1:13" s="41" customFormat="1" ht="17" customHeight="1">
      <c r="A1616" s="443"/>
      <c r="B1616" s="95">
        <v>1562</v>
      </c>
      <c r="C1616" s="147" t="s">
        <v>1494</v>
      </c>
      <c r="D1616" s="148" t="s">
        <v>1495</v>
      </c>
      <c r="E1616" s="149">
        <v>100</v>
      </c>
      <c r="F1616" s="227" t="s">
        <v>30</v>
      </c>
      <c r="G1616" s="101" t="str">
        <f t="shared" si="120"/>
        <v>Local</v>
      </c>
      <c r="H1616" s="102" t="s">
        <v>31</v>
      </c>
      <c r="I1616" s="106">
        <f>IF(G1616="","",IF(G1616="Foreign",VLOOKUP(H1616,Currency!$E$20:$F$33,2,FALSE),1))</f>
        <v>1</v>
      </c>
      <c r="J1616" s="102"/>
      <c r="K1616" s="103">
        <f t="shared" si="121"/>
        <v>0</v>
      </c>
      <c r="L1616" s="104">
        <f t="shared" si="122"/>
        <v>0</v>
      </c>
      <c r="M1616" s="334">
        <f t="shared" si="123"/>
        <v>0</v>
      </c>
    </row>
    <row r="1617" spans="1:13" s="41" customFormat="1" ht="17" customHeight="1">
      <c r="A1617" s="443"/>
      <c r="B1617" s="95">
        <v>1563</v>
      </c>
      <c r="C1617" s="147" t="s">
        <v>1178</v>
      </c>
      <c r="D1617" s="148" t="s">
        <v>1179</v>
      </c>
      <c r="E1617" s="149">
        <v>200</v>
      </c>
      <c r="F1617" s="227" t="s">
        <v>30</v>
      </c>
      <c r="G1617" s="101" t="str">
        <f t="shared" si="120"/>
        <v>Local</v>
      </c>
      <c r="H1617" s="102" t="s">
        <v>31</v>
      </c>
      <c r="I1617" s="106">
        <f>IF(G1617="","",IF(G1617="Foreign",VLOOKUP(H1617,Currency!$E$20:$F$33,2,FALSE),1))</f>
        <v>1</v>
      </c>
      <c r="J1617" s="102"/>
      <c r="K1617" s="103">
        <f t="shared" si="121"/>
        <v>0</v>
      </c>
      <c r="L1617" s="104">
        <f t="shared" si="122"/>
        <v>0</v>
      </c>
      <c r="M1617" s="334">
        <f t="shared" si="123"/>
        <v>0</v>
      </c>
    </row>
    <row r="1618" spans="1:13" s="41" customFormat="1" ht="17" customHeight="1">
      <c r="A1618" s="443"/>
      <c r="B1618" s="95">
        <v>1564</v>
      </c>
      <c r="C1618" s="147" t="s">
        <v>767</v>
      </c>
      <c r="D1618" s="148" t="s">
        <v>768</v>
      </c>
      <c r="E1618" s="149">
        <v>200</v>
      </c>
      <c r="F1618" s="227" t="s">
        <v>30</v>
      </c>
      <c r="G1618" s="101" t="str">
        <f t="shared" si="120"/>
        <v>Local</v>
      </c>
      <c r="H1618" s="102" t="s">
        <v>31</v>
      </c>
      <c r="I1618" s="106">
        <f>IF(G1618="","",IF(G1618="Foreign",VLOOKUP(H1618,Currency!$E$20:$F$33,2,FALSE),1))</f>
        <v>1</v>
      </c>
      <c r="J1618" s="102"/>
      <c r="K1618" s="103">
        <f t="shared" si="121"/>
        <v>0</v>
      </c>
      <c r="L1618" s="104">
        <f t="shared" si="122"/>
        <v>0</v>
      </c>
      <c r="M1618" s="334">
        <f t="shared" si="123"/>
        <v>0</v>
      </c>
    </row>
    <row r="1619" spans="1:13" s="41" customFormat="1" ht="17" customHeight="1">
      <c r="A1619" s="443"/>
      <c r="B1619" s="95">
        <v>1565</v>
      </c>
      <c r="C1619" s="147" t="s">
        <v>745</v>
      </c>
      <c r="D1619" s="148" t="s">
        <v>1169</v>
      </c>
      <c r="E1619" s="149">
        <v>100</v>
      </c>
      <c r="F1619" s="227" t="s">
        <v>30</v>
      </c>
      <c r="G1619" s="101" t="str">
        <f t="shared" si="120"/>
        <v>Local</v>
      </c>
      <c r="H1619" s="102" t="s">
        <v>31</v>
      </c>
      <c r="I1619" s="106">
        <f>IF(G1619="","",IF(G1619="Foreign",VLOOKUP(H1619,Currency!$E$20:$F$33,2,FALSE),1))</f>
        <v>1</v>
      </c>
      <c r="J1619" s="102"/>
      <c r="K1619" s="103">
        <f t="shared" si="121"/>
        <v>0</v>
      </c>
      <c r="L1619" s="104">
        <f t="shared" si="122"/>
        <v>0</v>
      </c>
      <c r="M1619" s="334">
        <f t="shared" si="123"/>
        <v>0</v>
      </c>
    </row>
    <row r="1620" spans="1:13" s="41" customFormat="1" ht="17" customHeight="1">
      <c r="A1620" s="443"/>
      <c r="B1620" s="95">
        <v>1566</v>
      </c>
      <c r="C1620" s="147" t="s">
        <v>746</v>
      </c>
      <c r="D1620" s="148" t="s">
        <v>747</v>
      </c>
      <c r="E1620" s="149">
        <v>100</v>
      </c>
      <c r="F1620" s="227" t="s">
        <v>30</v>
      </c>
      <c r="G1620" s="101" t="str">
        <f t="shared" si="120"/>
        <v>Local</v>
      </c>
      <c r="H1620" s="102" t="s">
        <v>31</v>
      </c>
      <c r="I1620" s="106">
        <f>IF(G1620="","",IF(G1620="Foreign",VLOOKUP(H1620,Currency!$E$20:$F$33,2,FALSE),1))</f>
        <v>1</v>
      </c>
      <c r="J1620" s="102"/>
      <c r="K1620" s="103">
        <f t="shared" si="121"/>
        <v>0</v>
      </c>
      <c r="L1620" s="104">
        <f t="shared" si="122"/>
        <v>0</v>
      </c>
      <c r="M1620" s="334">
        <f t="shared" si="123"/>
        <v>0</v>
      </c>
    </row>
    <row r="1621" spans="1:13" s="41" customFormat="1" ht="17" customHeight="1">
      <c r="A1621" s="443"/>
      <c r="B1621" s="95">
        <v>1567</v>
      </c>
      <c r="C1621" s="147" t="s">
        <v>748</v>
      </c>
      <c r="D1621" s="148" t="s">
        <v>749</v>
      </c>
      <c r="E1621" s="149">
        <v>100</v>
      </c>
      <c r="F1621" s="227" t="s">
        <v>30</v>
      </c>
      <c r="G1621" s="101" t="str">
        <f t="shared" si="120"/>
        <v>Local</v>
      </c>
      <c r="H1621" s="102" t="s">
        <v>31</v>
      </c>
      <c r="I1621" s="106">
        <f>IF(G1621="","",IF(G1621="Foreign",VLOOKUP(H1621,Currency!$E$20:$F$33,2,FALSE),1))</f>
        <v>1</v>
      </c>
      <c r="J1621" s="102"/>
      <c r="K1621" s="103">
        <f t="shared" si="121"/>
        <v>0</v>
      </c>
      <c r="L1621" s="104">
        <f t="shared" si="122"/>
        <v>0</v>
      </c>
      <c r="M1621" s="334">
        <f t="shared" si="123"/>
        <v>0</v>
      </c>
    </row>
    <row r="1622" spans="1:13" s="41" customFormat="1" ht="17" customHeight="1">
      <c r="A1622" s="443"/>
      <c r="B1622" s="95">
        <v>1568</v>
      </c>
      <c r="C1622" s="147" t="s">
        <v>382</v>
      </c>
      <c r="D1622" s="148" t="s">
        <v>383</v>
      </c>
      <c r="E1622" s="149">
        <v>100</v>
      </c>
      <c r="F1622" s="227" t="s">
        <v>30</v>
      </c>
      <c r="G1622" s="101" t="str">
        <f t="shared" si="120"/>
        <v>Local</v>
      </c>
      <c r="H1622" s="102" t="s">
        <v>31</v>
      </c>
      <c r="I1622" s="106">
        <f>IF(G1622="","",IF(G1622="Foreign",VLOOKUP(H1622,Currency!$E$20:$F$33,2,FALSE),1))</f>
        <v>1</v>
      </c>
      <c r="J1622" s="102"/>
      <c r="K1622" s="103">
        <f t="shared" si="121"/>
        <v>0</v>
      </c>
      <c r="L1622" s="104">
        <f t="shared" si="122"/>
        <v>0</v>
      </c>
      <c r="M1622" s="334">
        <f t="shared" si="123"/>
        <v>0</v>
      </c>
    </row>
    <row r="1623" spans="1:13" s="41" customFormat="1" ht="17" customHeight="1">
      <c r="A1623" s="443"/>
      <c r="B1623" s="95">
        <v>1569</v>
      </c>
      <c r="C1623" s="151" t="s">
        <v>1535</v>
      </c>
      <c r="D1623" s="148" t="s">
        <v>1536</v>
      </c>
      <c r="E1623" s="149">
        <v>1</v>
      </c>
      <c r="F1623" s="227" t="s">
        <v>30</v>
      </c>
      <c r="G1623" s="101" t="str">
        <f t="shared" si="120"/>
        <v>Local</v>
      </c>
      <c r="H1623" s="102" t="s">
        <v>31</v>
      </c>
      <c r="I1623" s="106">
        <f>IF(G1623="","",IF(G1623="Foreign",VLOOKUP(H1623,Currency!$E$20:$F$33,2,FALSE),1))</f>
        <v>1</v>
      </c>
      <c r="J1623" s="102"/>
      <c r="K1623" s="103">
        <f t="shared" si="121"/>
        <v>0</v>
      </c>
      <c r="L1623" s="104">
        <f t="shared" si="122"/>
        <v>0</v>
      </c>
      <c r="M1623" s="334">
        <f t="shared" si="123"/>
        <v>0</v>
      </c>
    </row>
    <row r="1624" spans="1:13" s="41" customFormat="1" ht="17" customHeight="1">
      <c r="A1624" s="443"/>
      <c r="B1624" s="95">
        <v>1570</v>
      </c>
      <c r="C1624" s="147" t="s">
        <v>1537</v>
      </c>
      <c r="D1624" s="148" t="s">
        <v>1538</v>
      </c>
      <c r="E1624" s="149">
        <v>1</v>
      </c>
      <c r="F1624" s="227" t="s">
        <v>30</v>
      </c>
      <c r="G1624" s="101" t="str">
        <f t="shared" si="120"/>
        <v>Local</v>
      </c>
      <c r="H1624" s="102" t="s">
        <v>31</v>
      </c>
      <c r="I1624" s="106">
        <f>IF(G1624="","",IF(G1624="Foreign",VLOOKUP(H1624,Currency!$E$20:$F$33,2,FALSE),1))</f>
        <v>1</v>
      </c>
      <c r="J1624" s="102"/>
      <c r="K1624" s="103">
        <f t="shared" si="121"/>
        <v>0</v>
      </c>
      <c r="L1624" s="104">
        <f t="shared" si="122"/>
        <v>0</v>
      </c>
      <c r="M1624" s="334">
        <f t="shared" si="123"/>
        <v>0</v>
      </c>
    </row>
    <row r="1625" spans="1:13" s="41" customFormat="1" ht="17" customHeight="1">
      <c r="A1625" s="443"/>
      <c r="B1625" s="95">
        <v>1571</v>
      </c>
      <c r="C1625" s="147" t="s">
        <v>1506</v>
      </c>
      <c r="D1625" s="148" t="s">
        <v>1507</v>
      </c>
      <c r="E1625" s="149">
        <v>1</v>
      </c>
      <c r="F1625" s="227" t="s">
        <v>30</v>
      </c>
      <c r="G1625" s="101" t="str">
        <f t="shared" si="120"/>
        <v>Local</v>
      </c>
      <c r="H1625" s="102" t="s">
        <v>31</v>
      </c>
      <c r="I1625" s="106">
        <f>IF(G1625="","",IF(G1625="Foreign",VLOOKUP(H1625,Currency!$E$20:$F$33,2,FALSE),1))</f>
        <v>1</v>
      </c>
      <c r="J1625" s="102"/>
      <c r="K1625" s="103">
        <f t="shared" si="121"/>
        <v>0</v>
      </c>
      <c r="L1625" s="104">
        <f t="shared" si="122"/>
        <v>0</v>
      </c>
      <c r="M1625" s="334">
        <f t="shared" si="123"/>
        <v>0</v>
      </c>
    </row>
    <row r="1626" spans="1:13" s="41" customFormat="1" ht="17" customHeight="1">
      <c r="A1626" s="443"/>
      <c r="B1626" s="95">
        <v>1572</v>
      </c>
      <c r="C1626" s="147" t="s">
        <v>1508</v>
      </c>
      <c r="D1626" s="148" t="s">
        <v>1489</v>
      </c>
      <c r="E1626" s="149">
        <v>1</v>
      </c>
      <c r="F1626" s="227" t="s">
        <v>30</v>
      </c>
      <c r="G1626" s="101" t="str">
        <f t="shared" si="120"/>
        <v>Local</v>
      </c>
      <c r="H1626" s="102" t="s">
        <v>31</v>
      </c>
      <c r="I1626" s="106">
        <f>IF(G1626="","",IF(G1626="Foreign",VLOOKUP(H1626,Currency!$E$20:$F$33,2,FALSE),1))</f>
        <v>1</v>
      </c>
      <c r="J1626" s="102"/>
      <c r="K1626" s="103">
        <f t="shared" si="121"/>
        <v>0</v>
      </c>
      <c r="L1626" s="104">
        <f t="shared" si="122"/>
        <v>0</v>
      </c>
      <c r="M1626" s="334">
        <f t="shared" si="123"/>
        <v>0</v>
      </c>
    </row>
    <row r="1627" spans="1:13" s="41" customFormat="1" ht="17" customHeight="1">
      <c r="A1627" s="443"/>
      <c r="B1627" s="95">
        <v>1573</v>
      </c>
      <c r="C1627" s="147" t="s">
        <v>1509</v>
      </c>
      <c r="D1627" s="148" t="s">
        <v>1510</v>
      </c>
      <c r="E1627" s="149">
        <v>1</v>
      </c>
      <c r="F1627" s="227" t="s">
        <v>30</v>
      </c>
      <c r="G1627" s="101" t="str">
        <f t="shared" si="120"/>
        <v>Local</v>
      </c>
      <c r="H1627" s="102" t="s">
        <v>31</v>
      </c>
      <c r="I1627" s="106">
        <f>IF(G1627="","",IF(G1627="Foreign",VLOOKUP(H1627,Currency!$E$20:$F$33,2,FALSE),1))</f>
        <v>1</v>
      </c>
      <c r="J1627" s="102"/>
      <c r="K1627" s="103">
        <f t="shared" si="121"/>
        <v>0</v>
      </c>
      <c r="L1627" s="104">
        <f t="shared" si="122"/>
        <v>0</v>
      </c>
      <c r="M1627" s="334">
        <f t="shared" si="123"/>
        <v>0</v>
      </c>
    </row>
    <row r="1628" spans="1:13" s="41" customFormat="1" ht="17" customHeight="1">
      <c r="A1628" s="443"/>
      <c r="B1628" s="95">
        <v>1574</v>
      </c>
      <c r="C1628" s="147" t="s">
        <v>1511</v>
      </c>
      <c r="D1628" s="148" t="s">
        <v>1512</v>
      </c>
      <c r="E1628" s="149">
        <v>1</v>
      </c>
      <c r="F1628" s="227" t="s">
        <v>30</v>
      </c>
      <c r="G1628" s="101" t="str">
        <f t="shared" si="120"/>
        <v>Local</v>
      </c>
      <c r="H1628" s="102" t="s">
        <v>31</v>
      </c>
      <c r="I1628" s="106">
        <f>IF(G1628="","",IF(G1628="Foreign",VLOOKUP(H1628,Currency!$E$20:$F$33,2,FALSE),1))</f>
        <v>1</v>
      </c>
      <c r="J1628" s="102"/>
      <c r="K1628" s="103">
        <f t="shared" si="121"/>
        <v>0</v>
      </c>
      <c r="L1628" s="104">
        <f t="shared" si="122"/>
        <v>0</v>
      </c>
      <c r="M1628" s="334">
        <f t="shared" si="123"/>
        <v>0</v>
      </c>
    </row>
    <row r="1629" spans="1:13" s="41" customFormat="1" ht="17" customHeight="1">
      <c r="A1629" s="443"/>
      <c r="B1629" s="95">
        <v>1575</v>
      </c>
      <c r="C1629" s="147" t="s">
        <v>1517</v>
      </c>
      <c r="D1629" s="148" t="s">
        <v>1518</v>
      </c>
      <c r="E1629" s="149">
        <v>1</v>
      </c>
      <c r="F1629" s="227" t="s">
        <v>30</v>
      </c>
      <c r="G1629" s="101" t="str">
        <f t="shared" si="120"/>
        <v>Local</v>
      </c>
      <c r="H1629" s="102" t="s">
        <v>31</v>
      </c>
      <c r="I1629" s="106">
        <f>IF(G1629="","",IF(G1629="Foreign",VLOOKUP(H1629,Currency!$E$20:$F$33,2,FALSE),1))</f>
        <v>1</v>
      </c>
      <c r="J1629" s="102"/>
      <c r="K1629" s="103">
        <f t="shared" si="121"/>
        <v>0</v>
      </c>
      <c r="L1629" s="104">
        <f t="shared" si="122"/>
        <v>0</v>
      </c>
      <c r="M1629" s="334">
        <f t="shared" si="123"/>
        <v>0</v>
      </c>
    </row>
    <row r="1630" spans="1:13" s="41" customFormat="1" ht="17" customHeight="1">
      <c r="A1630" s="443"/>
      <c r="B1630" s="95">
        <v>1576</v>
      </c>
      <c r="C1630" s="147" t="s">
        <v>1178</v>
      </c>
      <c r="D1630" s="148" t="s">
        <v>1179</v>
      </c>
      <c r="E1630" s="149">
        <v>2</v>
      </c>
      <c r="F1630" s="227" t="s">
        <v>30</v>
      </c>
      <c r="G1630" s="101" t="str">
        <f t="shared" si="120"/>
        <v>Local</v>
      </c>
      <c r="H1630" s="102" t="s">
        <v>31</v>
      </c>
      <c r="I1630" s="106">
        <f>IF(G1630="","",IF(G1630="Foreign",VLOOKUP(H1630,Currency!$E$20:$F$33,2,FALSE),1))</f>
        <v>1</v>
      </c>
      <c r="J1630" s="102"/>
      <c r="K1630" s="103">
        <f t="shared" si="121"/>
        <v>0</v>
      </c>
      <c r="L1630" s="104">
        <f t="shared" si="122"/>
        <v>0</v>
      </c>
      <c r="M1630" s="334">
        <f t="shared" si="123"/>
        <v>0</v>
      </c>
    </row>
    <row r="1631" spans="1:13" s="41" customFormat="1" ht="17" customHeight="1">
      <c r="A1631" s="443"/>
      <c r="B1631" s="95">
        <v>1577</v>
      </c>
      <c r="C1631" s="147" t="s">
        <v>767</v>
      </c>
      <c r="D1631" s="148" t="s">
        <v>768</v>
      </c>
      <c r="E1631" s="149">
        <v>2</v>
      </c>
      <c r="F1631" s="227" t="s">
        <v>30</v>
      </c>
      <c r="G1631" s="101" t="str">
        <f t="shared" si="120"/>
        <v>Local</v>
      </c>
      <c r="H1631" s="102" t="s">
        <v>31</v>
      </c>
      <c r="I1631" s="106">
        <f>IF(G1631="","",IF(G1631="Foreign",VLOOKUP(H1631,Currency!$E$20:$F$33,2,FALSE),1))</f>
        <v>1</v>
      </c>
      <c r="J1631" s="102"/>
      <c r="K1631" s="103">
        <f t="shared" si="121"/>
        <v>0</v>
      </c>
      <c r="L1631" s="104">
        <f t="shared" si="122"/>
        <v>0</v>
      </c>
      <c r="M1631" s="334">
        <f t="shared" si="123"/>
        <v>0</v>
      </c>
    </row>
    <row r="1632" spans="1:13" s="41" customFormat="1" ht="17" customHeight="1">
      <c r="A1632" s="443"/>
      <c r="B1632" s="95">
        <v>1578</v>
      </c>
      <c r="C1632" s="147" t="s">
        <v>745</v>
      </c>
      <c r="D1632" s="148" t="s">
        <v>1169</v>
      </c>
      <c r="E1632" s="149">
        <v>1</v>
      </c>
      <c r="F1632" s="227" t="s">
        <v>30</v>
      </c>
      <c r="G1632" s="101" t="str">
        <f t="shared" si="120"/>
        <v>Local</v>
      </c>
      <c r="H1632" s="102" t="s">
        <v>31</v>
      </c>
      <c r="I1632" s="106">
        <f>IF(G1632="","",IF(G1632="Foreign",VLOOKUP(H1632,Currency!$E$20:$F$33,2,FALSE),1))</f>
        <v>1</v>
      </c>
      <c r="J1632" s="102"/>
      <c r="K1632" s="103">
        <f t="shared" si="121"/>
        <v>0</v>
      </c>
      <c r="L1632" s="104">
        <f t="shared" si="122"/>
        <v>0</v>
      </c>
      <c r="M1632" s="334">
        <f t="shared" si="123"/>
        <v>0</v>
      </c>
    </row>
    <row r="1633" spans="1:13" s="41" customFormat="1" ht="17" customHeight="1">
      <c r="A1633" s="443"/>
      <c r="B1633" s="95">
        <v>1579</v>
      </c>
      <c r="C1633" s="147" t="s">
        <v>746</v>
      </c>
      <c r="D1633" s="148" t="s">
        <v>747</v>
      </c>
      <c r="E1633" s="149">
        <v>1</v>
      </c>
      <c r="F1633" s="227" t="s">
        <v>30</v>
      </c>
      <c r="G1633" s="101" t="str">
        <f t="shared" si="120"/>
        <v>Local</v>
      </c>
      <c r="H1633" s="102" t="s">
        <v>31</v>
      </c>
      <c r="I1633" s="106">
        <f>IF(G1633="","",IF(G1633="Foreign",VLOOKUP(H1633,Currency!$E$20:$F$33,2,FALSE),1))</f>
        <v>1</v>
      </c>
      <c r="J1633" s="102"/>
      <c r="K1633" s="103">
        <f t="shared" si="121"/>
        <v>0</v>
      </c>
      <c r="L1633" s="104">
        <f t="shared" si="122"/>
        <v>0</v>
      </c>
      <c r="M1633" s="334">
        <f t="shared" si="123"/>
        <v>0</v>
      </c>
    </row>
    <row r="1634" spans="1:13" s="41" customFormat="1" ht="17" customHeight="1">
      <c r="A1634" s="443"/>
      <c r="B1634" s="95">
        <v>1580</v>
      </c>
      <c r="C1634" s="147" t="s">
        <v>748</v>
      </c>
      <c r="D1634" s="148" t="s">
        <v>749</v>
      </c>
      <c r="E1634" s="149">
        <v>1</v>
      </c>
      <c r="F1634" s="227" t="s">
        <v>30</v>
      </c>
      <c r="G1634" s="101" t="str">
        <f t="shared" si="120"/>
        <v>Local</v>
      </c>
      <c r="H1634" s="102" t="s">
        <v>31</v>
      </c>
      <c r="I1634" s="106">
        <f>IF(G1634="","",IF(G1634="Foreign",VLOOKUP(H1634,Currency!$E$20:$F$33,2,FALSE),1))</f>
        <v>1</v>
      </c>
      <c r="J1634" s="102"/>
      <c r="K1634" s="103">
        <f t="shared" si="121"/>
        <v>0</v>
      </c>
      <c r="L1634" s="104">
        <f t="shared" si="122"/>
        <v>0</v>
      </c>
      <c r="M1634" s="334">
        <f t="shared" si="123"/>
        <v>0</v>
      </c>
    </row>
    <row r="1635" spans="1:13" s="41" customFormat="1" ht="17" customHeight="1">
      <c r="A1635" s="443"/>
      <c r="B1635" s="95">
        <v>1581</v>
      </c>
      <c r="C1635" s="147" t="s">
        <v>382</v>
      </c>
      <c r="D1635" s="148" t="s">
        <v>383</v>
      </c>
      <c r="E1635" s="149">
        <v>1</v>
      </c>
      <c r="F1635" s="227" t="s">
        <v>30</v>
      </c>
      <c r="G1635" s="101" t="str">
        <f t="shared" si="120"/>
        <v>Local</v>
      </c>
      <c r="H1635" s="102" t="s">
        <v>31</v>
      </c>
      <c r="I1635" s="106">
        <f>IF(G1635="","",IF(G1635="Foreign",VLOOKUP(H1635,Currency!$E$20:$F$33,2,FALSE),1))</f>
        <v>1</v>
      </c>
      <c r="J1635" s="102"/>
      <c r="K1635" s="103">
        <f t="shared" si="121"/>
        <v>0</v>
      </c>
      <c r="L1635" s="104">
        <f t="shared" si="122"/>
        <v>0</v>
      </c>
      <c r="M1635" s="334">
        <f t="shared" si="123"/>
        <v>0</v>
      </c>
    </row>
    <row r="1636" spans="1:13" s="41" customFormat="1" ht="17" customHeight="1">
      <c r="A1636" s="443"/>
      <c r="B1636" s="95">
        <v>1582</v>
      </c>
      <c r="C1636" s="151" t="s">
        <v>1539</v>
      </c>
      <c r="D1636" s="148" t="s">
        <v>1540</v>
      </c>
      <c r="E1636" s="149">
        <v>1</v>
      </c>
      <c r="F1636" s="227" t="s">
        <v>30</v>
      </c>
      <c r="G1636" s="101" t="str">
        <f t="shared" si="120"/>
        <v>Local</v>
      </c>
      <c r="H1636" s="102" t="s">
        <v>31</v>
      </c>
      <c r="I1636" s="106">
        <f>IF(G1636="","",IF(G1636="Foreign",VLOOKUP(H1636,Currency!$E$20:$F$33,2,FALSE),1))</f>
        <v>1</v>
      </c>
      <c r="J1636" s="102"/>
      <c r="K1636" s="103">
        <f t="shared" si="121"/>
        <v>0</v>
      </c>
      <c r="L1636" s="104">
        <f t="shared" si="122"/>
        <v>0</v>
      </c>
      <c r="M1636" s="334">
        <f t="shared" si="123"/>
        <v>0</v>
      </c>
    </row>
    <row r="1637" spans="1:13" s="41" customFormat="1" ht="17" customHeight="1">
      <c r="A1637" s="443"/>
      <c r="B1637" s="95">
        <v>1583</v>
      </c>
      <c r="C1637" s="147" t="s">
        <v>1541</v>
      </c>
      <c r="D1637" s="148" t="s">
        <v>1522</v>
      </c>
      <c r="E1637" s="149">
        <v>1</v>
      </c>
      <c r="F1637" s="227" t="s">
        <v>30</v>
      </c>
      <c r="G1637" s="101" t="str">
        <f t="shared" si="120"/>
        <v>Local</v>
      </c>
      <c r="H1637" s="102" t="s">
        <v>31</v>
      </c>
      <c r="I1637" s="106">
        <f>IF(G1637="","",IF(G1637="Foreign",VLOOKUP(H1637,Currency!$E$20:$F$33,2,FALSE),1))</f>
        <v>1</v>
      </c>
      <c r="J1637" s="102"/>
      <c r="K1637" s="103">
        <f t="shared" si="121"/>
        <v>0</v>
      </c>
      <c r="L1637" s="104">
        <f t="shared" si="122"/>
        <v>0</v>
      </c>
      <c r="M1637" s="334">
        <f t="shared" si="123"/>
        <v>0</v>
      </c>
    </row>
    <row r="1638" spans="1:13" s="41" customFormat="1" ht="17" customHeight="1">
      <c r="A1638" s="443"/>
      <c r="B1638" s="95">
        <v>1584</v>
      </c>
      <c r="C1638" s="147" t="s">
        <v>1506</v>
      </c>
      <c r="D1638" s="148" t="s">
        <v>1507</v>
      </c>
      <c r="E1638" s="149">
        <v>1</v>
      </c>
      <c r="F1638" s="227" t="s">
        <v>30</v>
      </c>
      <c r="G1638" s="101" t="str">
        <f t="shared" si="120"/>
        <v>Local</v>
      </c>
      <c r="H1638" s="102" t="s">
        <v>31</v>
      </c>
      <c r="I1638" s="106">
        <f>IF(G1638="","",IF(G1638="Foreign",VLOOKUP(H1638,Currency!$E$20:$F$33,2,FALSE),1))</f>
        <v>1</v>
      </c>
      <c r="J1638" s="102"/>
      <c r="K1638" s="103">
        <f t="shared" si="121"/>
        <v>0</v>
      </c>
      <c r="L1638" s="104">
        <f t="shared" si="122"/>
        <v>0</v>
      </c>
      <c r="M1638" s="334">
        <f t="shared" si="123"/>
        <v>0</v>
      </c>
    </row>
    <row r="1639" spans="1:13" s="41" customFormat="1" ht="17" customHeight="1">
      <c r="A1639" s="443"/>
      <c r="B1639" s="95">
        <v>1585</v>
      </c>
      <c r="C1639" s="147" t="s">
        <v>1508</v>
      </c>
      <c r="D1639" s="148" t="s">
        <v>1489</v>
      </c>
      <c r="E1639" s="149">
        <v>1</v>
      </c>
      <c r="F1639" s="227" t="s">
        <v>30</v>
      </c>
      <c r="G1639" s="101" t="str">
        <f t="shared" si="120"/>
        <v>Local</v>
      </c>
      <c r="H1639" s="102" t="s">
        <v>31</v>
      </c>
      <c r="I1639" s="106">
        <f>IF(G1639="","",IF(G1639="Foreign",VLOOKUP(H1639,Currency!$E$20:$F$33,2,FALSE),1))</f>
        <v>1</v>
      </c>
      <c r="J1639" s="102"/>
      <c r="K1639" s="103">
        <f t="shared" si="121"/>
        <v>0</v>
      </c>
      <c r="L1639" s="104">
        <f t="shared" si="122"/>
        <v>0</v>
      </c>
      <c r="M1639" s="334">
        <f t="shared" si="123"/>
        <v>0</v>
      </c>
    </row>
    <row r="1640" spans="1:13" s="41" customFormat="1" ht="17" customHeight="1">
      <c r="A1640" s="443"/>
      <c r="B1640" s="95">
        <v>1586</v>
      </c>
      <c r="C1640" s="147" t="s">
        <v>1509</v>
      </c>
      <c r="D1640" s="148" t="s">
        <v>1510</v>
      </c>
      <c r="E1640" s="149">
        <v>1</v>
      </c>
      <c r="F1640" s="227" t="s">
        <v>30</v>
      </c>
      <c r="G1640" s="101" t="str">
        <f t="shared" si="120"/>
        <v>Local</v>
      </c>
      <c r="H1640" s="102" t="s">
        <v>31</v>
      </c>
      <c r="I1640" s="106">
        <f>IF(G1640="","",IF(G1640="Foreign",VLOOKUP(H1640,Currency!$E$20:$F$33,2,FALSE),1))</f>
        <v>1</v>
      </c>
      <c r="J1640" s="102"/>
      <c r="K1640" s="103">
        <f t="shared" si="121"/>
        <v>0</v>
      </c>
      <c r="L1640" s="104">
        <f t="shared" si="122"/>
        <v>0</v>
      </c>
      <c r="M1640" s="334">
        <f t="shared" si="123"/>
        <v>0</v>
      </c>
    </row>
    <row r="1641" spans="1:13" s="41" customFormat="1" ht="17" customHeight="1">
      <c r="A1641" s="443"/>
      <c r="B1641" s="95">
        <v>1587</v>
      </c>
      <c r="C1641" s="147" t="s">
        <v>1511</v>
      </c>
      <c r="D1641" s="148" t="s">
        <v>1512</v>
      </c>
      <c r="E1641" s="149">
        <v>1</v>
      </c>
      <c r="F1641" s="227" t="s">
        <v>30</v>
      </c>
      <c r="G1641" s="101" t="str">
        <f t="shared" si="120"/>
        <v>Local</v>
      </c>
      <c r="H1641" s="102" t="s">
        <v>31</v>
      </c>
      <c r="I1641" s="106">
        <f>IF(G1641="","",IF(G1641="Foreign",VLOOKUP(H1641,Currency!$E$20:$F$33,2,FALSE),1))</f>
        <v>1</v>
      </c>
      <c r="J1641" s="102"/>
      <c r="K1641" s="103">
        <f t="shared" si="121"/>
        <v>0</v>
      </c>
      <c r="L1641" s="104">
        <f t="shared" si="122"/>
        <v>0</v>
      </c>
      <c r="M1641" s="334">
        <f t="shared" si="123"/>
        <v>0</v>
      </c>
    </row>
    <row r="1642" spans="1:13" s="41" customFormat="1" ht="17" customHeight="1">
      <c r="A1642" s="443"/>
      <c r="B1642" s="95">
        <v>1588</v>
      </c>
      <c r="C1642" s="147" t="s">
        <v>1500</v>
      </c>
      <c r="D1642" s="148" t="s">
        <v>1501</v>
      </c>
      <c r="E1642" s="149">
        <v>1</v>
      </c>
      <c r="F1642" s="227" t="s">
        <v>30</v>
      </c>
      <c r="G1642" s="101" t="str">
        <f t="shared" si="120"/>
        <v>Local</v>
      </c>
      <c r="H1642" s="102" t="s">
        <v>31</v>
      </c>
      <c r="I1642" s="106">
        <f>IF(G1642="","",IF(G1642="Foreign",VLOOKUP(H1642,Currency!$E$20:$F$33,2,FALSE),1))</f>
        <v>1</v>
      </c>
      <c r="J1642" s="102"/>
      <c r="K1642" s="103">
        <f t="shared" si="121"/>
        <v>0</v>
      </c>
      <c r="L1642" s="104">
        <f t="shared" si="122"/>
        <v>0</v>
      </c>
      <c r="M1642" s="334">
        <f t="shared" si="123"/>
        <v>0</v>
      </c>
    </row>
    <row r="1643" spans="1:13" s="41" customFormat="1" ht="17" customHeight="1">
      <c r="A1643" s="443"/>
      <c r="B1643" s="95">
        <v>1589</v>
      </c>
      <c r="C1643" s="147" t="s">
        <v>741</v>
      </c>
      <c r="D1643" s="148" t="s">
        <v>742</v>
      </c>
      <c r="E1643" s="149">
        <v>2</v>
      </c>
      <c r="F1643" s="227" t="s">
        <v>30</v>
      </c>
      <c r="G1643" s="101" t="str">
        <f t="shared" si="120"/>
        <v>Local</v>
      </c>
      <c r="H1643" s="102" t="s">
        <v>31</v>
      </c>
      <c r="I1643" s="106">
        <f>IF(G1643="","",IF(G1643="Foreign",VLOOKUP(H1643,Currency!$E$20:$F$33,2,FALSE),1))</f>
        <v>1</v>
      </c>
      <c r="J1643" s="102"/>
      <c r="K1643" s="103">
        <f t="shared" si="121"/>
        <v>0</v>
      </c>
      <c r="L1643" s="104">
        <f t="shared" si="122"/>
        <v>0</v>
      </c>
      <c r="M1643" s="334">
        <f t="shared" si="123"/>
        <v>0</v>
      </c>
    </row>
    <row r="1644" spans="1:13" s="41" customFormat="1" ht="17" customHeight="1">
      <c r="A1644" s="443"/>
      <c r="B1644" s="95">
        <v>1590</v>
      </c>
      <c r="C1644" s="147" t="s">
        <v>767</v>
      </c>
      <c r="D1644" s="148" t="s">
        <v>768</v>
      </c>
      <c r="E1644" s="149">
        <v>2</v>
      </c>
      <c r="F1644" s="227" t="s">
        <v>30</v>
      </c>
      <c r="G1644" s="101" t="str">
        <f t="shared" si="120"/>
        <v>Local</v>
      </c>
      <c r="H1644" s="102" t="s">
        <v>31</v>
      </c>
      <c r="I1644" s="106">
        <f>IF(G1644="","",IF(G1644="Foreign",VLOOKUP(H1644,Currency!$E$20:$F$33,2,FALSE),1))</f>
        <v>1</v>
      </c>
      <c r="J1644" s="102"/>
      <c r="K1644" s="103">
        <f t="shared" si="121"/>
        <v>0</v>
      </c>
      <c r="L1644" s="104">
        <f t="shared" si="122"/>
        <v>0</v>
      </c>
      <c r="M1644" s="334">
        <f t="shared" si="123"/>
        <v>0</v>
      </c>
    </row>
    <row r="1645" spans="1:13" s="41" customFormat="1" ht="17" customHeight="1">
      <c r="A1645" s="443"/>
      <c r="B1645" s="95">
        <v>1591</v>
      </c>
      <c r="C1645" s="147" t="s">
        <v>745</v>
      </c>
      <c r="D1645" s="148" t="s">
        <v>1169</v>
      </c>
      <c r="E1645" s="149">
        <v>1</v>
      </c>
      <c r="F1645" s="227" t="s">
        <v>30</v>
      </c>
      <c r="G1645" s="101" t="str">
        <f t="shared" si="120"/>
        <v>Local</v>
      </c>
      <c r="H1645" s="102" t="s">
        <v>31</v>
      </c>
      <c r="I1645" s="106">
        <f>IF(G1645="","",IF(G1645="Foreign",VLOOKUP(H1645,Currency!$E$20:$F$33,2,FALSE),1))</f>
        <v>1</v>
      </c>
      <c r="J1645" s="102"/>
      <c r="K1645" s="103">
        <f t="shared" si="121"/>
        <v>0</v>
      </c>
      <c r="L1645" s="104">
        <f t="shared" si="122"/>
        <v>0</v>
      </c>
      <c r="M1645" s="334">
        <f t="shared" si="123"/>
        <v>0</v>
      </c>
    </row>
    <row r="1646" spans="1:13" s="41" customFormat="1" ht="17" customHeight="1">
      <c r="A1646" s="443"/>
      <c r="B1646" s="95">
        <v>1592</v>
      </c>
      <c r="C1646" s="147" t="s">
        <v>746</v>
      </c>
      <c r="D1646" s="148" t="s">
        <v>747</v>
      </c>
      <c r="E1646" s="149">
        <v>1</v>
      </c>
      <c r="F1646" s="227" t="s">
        <v>30</v>
      </c>
      <c r="G1646" s="101" t="str">
        <f t="shared" si="120"/>
        <v>Local</v>
      </c>
      <c r="H1646" s="102" t="s">
        <v>31</v>
      </c>
      <c r="I1646" s="106">
        <f>IF(G1646="","",IF(G1646="Foreign",VLOOKUP(H1646,Currency!$E$20:$F$33,2,FALSE),1))</f>
        <v>1</v>
      </c>
      <c r="J1646" s="102"/>
      <c r="K1646" s="103">
        <f t="shared" si="121"/>
        <v>0</v>
      </c>
      <c r="L1646" s="104">
        <f t="shared" si="122"/>
        <v>0</v>
      </c>
      <c r="M1646" s="334">
        <f t="shared" si="123"/>
        <v>0</v>
      </c>
    </row>
    <row r="1647" spans="1:13" s="41" customFormat="1" ht="17" customHeight="1">
      <c r="A1647" s="443"/>
      <c r="B1647" s="95">
        <v>1593</v>
      </c>
      <c r="C1647" s="147" t="s">
        <v>748</v>
      </c>
      <c r="D1647" s="148" t="s">
        <v>749</v>
      </c>
      <c r="E1647" s="149">
        <v>1</v>
      </c>
      <c r="F1647" s="227" t="s">
        <v>30</v>
      </c>
      <c r="G1647" s="101" t="str">
        <f t="shared" si="120"/>
        <v>Local</v>
      </c>
      <c r="H1647" s="102" t="s">
        <v>31</v>
      </c>
      <c r="I1647" s="106">
        <f>IF(G1647="","",IF(G1647="Foreign",VLOOKUP(H1647,Currency!$E$20:$F$33,2,FALSE),1))</f>
        <v>1</v>
      </c>
      <c r="J1647" s="102"/>
      <c r="K1647" s="103">
        <f t="shared" si="121"/>
        <v>0</v>
      </c>
      <c r="L1647" s="104">
        <f t="shared" si="122"/>
        <v>0</v>
      </c>
      <c r="M1647" s="334">
        <f t="shared" si="123"/>
        <v>0</v>
      </c>
    </row>
    <row r="1648" spans="1:13" s="41" customFormat="1" ht="17" customHeight="1">
      <c r="A1648" s="443"/>
      <c r="B1648" s="95">
        <v>1594</v>
      </c>
      <c r="C1648" s="147" t="s">
        <v>382</v>
      </c>
      <c r="D1648" s="148" t="s">
        <v>383</v>
      </c>
      <c r="E1648" s="149">
        <v>1</v>
      </c>
      <c r="F1648" s="227" t="s">
        <v>30</v>
      </c>
      <c r="G1648" s="101" t="str">
        <f t="shared" si="120"/>
        <v>Local</v>
      </c>
      <c r="H1648" s="102" t="s">
        <v>31</v>
      </c>
      <c r="I1648" s="106">
        <f>IF(G1648="","",IF(G1648="Foreign",VLOOKUP(H1648,Currency!$E$20:$F$33,2,FALSE),1))</f>
        <v>1</v>
      </c>
      <c r="J1648" s="102"/>
      <c r="K1648" s="103">
        <f t="shared" si="121"/>
        <v>0</v>
      </c>
      <c r="L1648" s="104">
        <f t="shared" si="122"/>
        <v>0</v>
      </c>
      <c r="M1648" s="334">
        <f t="shared" si="123"/>
        <v>0</v>
      </c>
    </row>
    <row r="1649" spans="1:13" s="41" customFormat="1" ht="17" customHeight="1">
      <c r="A1649" s="443"/>
      <c r="B1649" s="95">
        <v>1595</v>
      </c>
      <c r="C1649" s="151" t="s">
        <v>1542</v>
      </c>
      <c r="D1649" s="148" t="s">
        <v>1543</v>
      </c>
      <c r="E1649" s="149">
        <v>1</v>
      </c>
      <c r="F1649" s="227" t="s">
        <v>30</v>
      </c>
      <c r="G1649" s="101" t="str">
        <f t="shared" si="120"/>
        <v>Local</v>
      </c>
      <c r="H1649" s="102" t="s">
        <v>31</v>
      </c>
      <c r="I1649" s="106">
        <f>IF(G1649="","",IF(G1649="Foreign",VLOOKUP(H1649,Currency!$E$20:$F$33,2,FALSE),1))</f>
        <v>1</v>
      </c>
      <c r="J1649" s="102"/>
      <c r="K1649" s="103">
        <f t="shared" si="121"/>
        <v>0</v>
      </c>
      <c r="L1649" s="104">
        <f t="shared" si="122"/>
        <v>0</v>
      </c>
      <c r="M1649" s="334">
        <f t="shared" si="123"/>
        <v>0</v>
      </c>
    </row>
    <row r="1650" spans="1:13" s="41" customFormat="1" ht="17" customHeight="1">
      <c r="A1650" s="443"/>
      <c r="B1650" s="95">
        <v>1596</v>
      </c>
      <c r="C1650" s="147" t="s">
        <v>1544</v>
      </c>
      <c r="D1650" s="148" t="s">
        <v>1545</v>
      </c>
      <c r="E1650" s="149">
        <v>1</v>
      </c>
      <c r="F1650" s="227" t="s">
        <v>30</v>
      </c>
      <c r="G1650" s="101" t="str">
        <f t="shared" si="120"/>
        <v>Local</v>
      </c>
      <c r="H1650" s="102" t="s">
        <v>31</v>
      </c>
      <c r="I1650" s="106">
        <f>IF(G1650="","",IF(G1650="Foreign",VLOOKUP(H1650,Currency!$E$20:$F$33,2,FALSE),1))</f>
        <v>1</v>
      </c>
      <c r="J1650" s="102"/>
      <c r="K1650" s="103">
        <f t="shared" si="121"/>
        <v>0</v>
      </c>
      <c r="L1650" s="104">
        <f t="shared" si="122"/>
        <v>0</v>
      </c>
      <c r="M1650" s="334">
        <f t="shared" si="123"/>
        <v>0</v>
      </c>
    </row>
    <row r="1651" spans="1:13" s="41" customFormat="1" ht="17" customHeight="1">
      <c r="A1651" s="443"/>
      <c r="B1651" s="95">
        <v>1597</v>
      </c>
      <c r="C1651" s="147" t="s">
        <v>1486</v>
      </c>
      <c r="D1651" s="148" t="s">
        <v>1487</v>
      </c>
      <c r="E1651" s="149">
        <v>1</v>
      </c>
      <c r="F1651" s="227" t="s">
        <v>30</v>
      </c>
      <c r="G1651" s="101" t="str">
        <f t="shared" si="120"/>
        <v>Local</v>
      </c>
      <c r="H1651" s="102" t="s">
        <v>31</v>
      </c>
      <c r="I1651" s="106">
        <f>IF(G1651="","",IF(G1651="Foreign",VLOOKUP(H1651,Currency!$E$20:$F$33,2,FALSE),1))</f>
        <v>1</v>
      </c>
      <c r="J1651" s="102"/>
      <c r="K1651" s="103">
        <f t="shared" si="121"/>
        <v>0</v>
      </c>
      <c r="L1651" s="104">
        <f t="shared" si="122"/>
        <v>0</v>
      </c>
      <c r="M1651" s="334">
        <f t="shared" si="123"/>
        <v>0</v>
      </c>
    </row>
    <row r="1652" spans="1:13" s="41" customFormat="1" ht="17" customHeight="1">
      <c r="A1652" s="443"/>
      <c r="B1652" s="95">
        <v>1598</v>
      </c>
      <c r="C1652" s="147" t="s">
        <v>1488</v>
      </c>
      <c r="D1652" s="148" t="s">
        <v>1489</v>
      </c>
      <c r="E1652" s="149">
        <v>1</v>
      </c>
      <c r="F1652" s="227" t="s">
        <v>30</v>
      </c>
      <c r="G1652" s="101" t="str">
        <f t="shared" si="120"/>
        <v>Local</v>
      </c>
      <c r="H1652" s="102" t="s">
        <v>31</v>
      </c>
      <c r="I1652" s="106">
        <f>IF(G1652="","",IF(G1652="Foreign",VLOOKUP(H1652,Currency!$E$20:$F$33,2,FALSE),1))</f>
        <v>1</v>
      </c>
      <c r="J1652" s="102"/>
      <c r="K1652" s="103">
        <f t="shared" si="121"/>
        <v>0</v>
      </c>
      <c r="L1652" s="104">
        <f t="shared" si="122"/>
        <v>0</v>
      </c>
      <c r="M1652" s="334">
        <f t="shared" si="123"/>
        <v>0</v>
      </c>
    </row>
    <row r="1653" spans="1:13" s="41" customFormat="1" ht="17" customHeight="1">
      <c r="A1653" s="443"/>
      <c r="B1653" s="95">
        <v>1599</v>
      </c>
      <c r="C1653" s="147" t="s">
        <v>1490</v>
      </c>
      <c r="D1653" s="148" t="s">
        <v>1491</v>
      </c>
      <c r="E1653" s="149">
        <v>1</v>
      </c>
      <c r="F1653" s="227" t="s">
        <v>30</v>
      </c>
      <c r="G1653" s="101" t="str">
        <f t="shared" si="120"/>
        <v>Local</v>
      </c>
      <c r="H1653" s="102" t="s">
        <v>31</v>
      </c>
      <c r="I1653" s="106">
        <f>IF(G1653="","",IF(G1653="Foreign",VLOOKUP(H1653,Currency!$E$20:$F$33,2,FALSE),1))</f>
        <v>1</v>
      </c>
      <c r="J1653" s="102"/>
      <c r="K1653" s="103">
        <f t="shared" si="121"/>
        <v>0</v>
      </c>
      <c r="L1653" s="104">
        <f t="shared" si="122"/>
        <v>0</v>
      </c>
      <c r="M1653" s="334">
        <f t="shared" si="123"/>
        <v>0</v>
      </c>
    </row>
    <row r="1654" spans="1:13" s="41" customFormat="1" ht="17" customHeight="1">
      <c r="A1654" s="443"/>
      <c r="B1654" s="95">
        <v>1600</v>
      </c>
      <c r="C1654" s="147" t="s">
        <v>767</v>
      </c>
      <c r="D1654" s="148" t="s">
        <v>768</v>
      </c>
      <c r="E1654" s="149">
        <v>2</v>
      </c>
      <c r="F1654" s="227" t="s">
        <v>30</v>
      </c>
      <c r="G1654" s="101" t="str">
        <f t="shared" si="120"/>
        <v>Local</v>
      </c>
      <c r="H1654" s="102" t="s">
        <v>31</v>
      </c>
      <c r="I1654" s="106">
        <f>IF(G1654="","",IF(G1654="Foreign",VLOOKUP(H1654,Currency!$E$20:$F$33,2,FALSE),1))</f>
        <v>1</v>
      </c>
      <c r="J1654" s="102"/>
      <c r="K1654" s="103">
        <f t="shared" si="121"/>
        <v>0</v>
      </c>
      <c r="L1654" s="104">
        <f t="shared" si="122"/>
        <v>0</v>
      </c>
      <c r="M1654" s="334">
        <f t="shared" si="123"/>
        <v>0</v>
      </c>
    </row>
    <row r="1655" spans="1:13" s="41" customFormat="1" ht="17" customHeight="1">
      <c r="A1655" s="443"/>
      <c r="B1655" s="95">
        <v>1601</v>
      </c>
      <c r="C1655" s="147" t="s">
        <v>1492</v>
      </c>
      <c r="D1655" s="148" t="s">
        <v>1493</v>
      </c>
      <c r="E1655" s="149">
        <v>1</v>
      </c>
      <c r="F1655" s="227" t="s">
        <v>30</v>
      </c>
      <c r="G1655" s="101" t="str">
        <f t="shared" si="120"/>
        <v>Local</v>
      </c>
      <c r="H1655" s="102" t="s">
        <v>31</v>
      </c>
      <c r="I1655" s="106">
        <f>IF(G1655="","",IF(G1655="Foreign",VLOOKUP(H1655,Currency!$E$20:$F$33,2,FALSE),1))</f>
        <v>1</v>
      </c>
      <c r="J1655" s="102"/>
      <c r="K1655" s="103">
        <f t="shared" si="121"/>
        <v>0</v>
      </c>
      <c r="L1655" s="104">
        <f t="shared" si="122"/>
        <v>0</v>
      </c>
      <c r="M1655" s="334">
        <f t="shared" si="123"/>
        <v>0</v>
      </c>
    </row>
    <row r="1656" spans="1:13" s="41" customFormat="1" ht="17" customHeight="1">
      <c r="A1656" s="443"/>
      <c r="B1656" s="95">
        <v>1602</v>
      </c>
      <c r="C1656" s="147" t="s">
        <v>1500</v>
      </c>
      <c r="D1656" s="148" t="s">
        <v>1501</v>
      </c>
      <c r="E1656" s="149">
        <v>1</v>
      </c>
      <c r="F1656" s="227" t="s">
        <v>30</v>
      </c>
      <c r="G1656" s="101" t="str">
        <f t="shared" si="120"/>
        <v>Local</v>
      </c>
      <c r="H1656" s="102" t="s">
        <v>31</v>
      </c>
      <c r="I1656" s="106">
        <f>IF(G1656="","",IF(G1656="Foreign",VLOOKUP(H1656,Currency!$E$20:$F$33,2,FALSE),1))</f>
        <v>1</v>
      </c>
      <c r="J1656" s="102"/>
      <c r="K1656" s="103">
        <f t="shared" si="121"/>
        <v>0</v>
      </c>
      <c r="L1656" s="104">
        <f t="shared" si="122"/>
        <v>0</v>
      </c>
      <c r="M1656" s="334">
        <f t="shared" si="123"/>
        <v>0</v>
      </c>
    </row>
    <row r="1657" spans="1:13" s="41" customFormat="1" ht="17" customHeight="1">
      <c r="A1657" s="443"/>
      <c r="B1657" s="95">
        <v>1603</v>
      </c>
      <c r="C1657" s="147" t="s">
        <v>741</v>
      </c>
      <c r="D1657" s="148" t="s">
        <v>742</v>
      </c>
      <c r="E1657" s="149">
        <v>2</v>
      </c>
      <c r="F1657" s="227" t="s">
        <v>30</v>
      </c>
      <c r="G1657" s="101" t="str">
        <f t="shared" si="120"/>
        <v>Local</v>
      </c>
      <c r="H1657" s="102" t="s">
        <v>31</v>
      </c>
      <c r="I1657" s="106">
        <f>IF(G1657="","",IF(G1657="Foreign",VLOOKUP(H1657,Currency!$E$20:$F$33,2,FALSE),1))</f>
        <v>1</v>
      </c>
      <c r="J1657" s="102"/>
      <c r="K1657" s="103">
        <f t="shared" si="121"/>
        <v>0</v>
      </c>
      <c r="L1657" s="104">
        <f t="shared" si="122"/>
        <v>0</v>
      </c>
      <c r="M1657" s="334">
        <f t="shared" si="123"/>
        <v>0</v>
      </c>
    </row>
    <row r="1658" spans="1:13" s="41" customFormat="1" ht="17" customHeight="1">
      <c r="A1658" s="443"/>
      <c r="B1658" s="95">
        <v>1604</v>
      </c>
      <c r="C1658" s="147" t="s">
        <v>745</v>
      </c>
      <c r="D1658" s="148" t="s">
        <v>1169</v>
      </c>
      <c r="E1658" s="149">
        <v>1</v>
      </c>
      <c r="F1658" s="227" t="s">
        <v>30</v>
      </c>
      <c r="G1658" s="101" t="str">
        <f t="shared" si="120"/>
        <v>Local</v>
      </c>
      <c r="H1658" s="102" t="s">
        <v>31</v>
      </c>
      <c r="I1658" s="106">
        <f>IF(G1658="","",IF(G1658="Foreign",VLOOKUP(H1658,Currency!$E$20:$F$33,2,FALSE),1))</f>
        <v>1</v>
      </c>
      <c r="J1658" s="102"/>
      <c r="K1658" s="103">
        <f t="shared" si="121"/>
        <v>0</v>
      </c>
      <c r="L1658" s="104">
        <f t="shared" si="122"/>
        <v>0</v>
      </c>
      <c r="M1658" s="334">
        <f t="shared" si="123"/>
        <v>0</v>
      </c>
    </row>
    <row r="1659" spans="1:13" s="41" customFormat="1" ht="17" customHeight="1">
      <c r="A1659" s="443"/>
      <c r="B1659" s="95">
        <v>1605</v>
      </c>
      <c r="C1659" s="147" t="s">
        <v>746</v>
      </c>
      <c r="D1659" s="148" t="s">
        <v>747</v>
      </c>
      <c r="E1659" s="149">
        <v>1</v>
      </c>
      <c r="F1659" s="227" t="s">
        <v>30</v>
      </c>
      <c r="G1659" s="101" t="str">
        <f t="shared" si="120"/>
        <v>Local</v>
      </c>
      <c r="H1659" s="102" t="s">
        <v>31</v>
      </c>
      <c r="I1659" s="106">
        <f>IF(G1659="","",IF(G1659="Foreign",VLOOKUP(H1659,Currency!$E$20:$F$33,2,FALSE),1))</f>
        <v>1</v>
      </c>
      <c r="J1659" s="102"/>
      <c r="K1659" s="103">
        <f t="shared" si="121"/>
        <v>0</v>
      </c>
      <c r="L1659" s="104">
        <f t="shared" si="122"/>
        <v>0</v>
      </c>
      <c r="M1659" s="334">
        <f t="shared" si="123"/>
        <v>0</v>
      </c>
    </row>
    <row r="1660" spans="1:13" s="41" customFormat="1" ht="17" customHeight="1">
      <c r="A1660" s="443"/>
      <c r="B1660" s="95">
        <v>1606</v>
      </c>
      <c r="C1660" s="147" t="s">
        <v>748</v>
      </c>
      <c r="D1660" s="148" t="s">
        <v>749</v>
      </c>
      <c r="E1660" s="149">
        <v>1</v>
      </c>
      <c r="F1660" s="227" t="s">
        <v>30</v>
      </c>
      <c r="G1660" s="101" t="str">
        <f t="shared" si="120"/>
        <v>Local</v>
      </c>
      <c r="H1660" s="102" t="s">
        <v>31</v>
      </c>
      <c r="I1660" s="106">
        <f>IF(G1660="","",IF(G1660="Foreign",VLOOKUP(H1660,Currency!$E$20:$F$33,2,FALSE),1))</f>
        <v>1</v>
      </c>
      <c r="J1660" s="102"/>
      <c r="K1660" s="103">
        <f t="shared" si="121"/>
        <v>0</v>
      </c>
      <c r="L1660" s="104">
        <f t="shared" si="122"/>
        <v>0</v>
      </c>
      <c r="M1660" s="334">
        <f t="shared" si="123"/>
        <v>0</v>
      </c>
    </row>
    <row r="1661" spans="1:13" s="41" customFormat="1" ht="17" customHeight="1">
      <c r="A1661" s="443"/>
      <c r="B1661" s="95">
        <v>1607</v>
      </c>
      <c r="C1661" s="147" t="s">
        <v>382</v>
      </c>
      <c r="D1661" s="148" t="s">
        <v>383</v>
      </c>
      <c r="E1661" s="149">
        <v>1</v>
      </c>
      <c r="F1661" s="227" t="s">
        <v>30</v>
      </c>
      <c r="G1661" s="101" t="str">
        <f t="shared" si="120"/>
        <v>Local</v>
      </c>
      <c r="H1661" s="102" t="s">
        <v>31</v>
      </c>
      <c r="I1661" s="106">
        <f>IF(G1661="","",IF(G1661="Foreign",VLOOKUP(H1661,Currency!$E$20:$F$33,2,FALSE),1))</f>
        <v>1</v>
      </c>
      <c r="J1661" s="102"/>
      <c r="K1661" s="103">
        <f t="shared" si="121"/>
        <v>0</v>
      </c>
      <c r="L1661" s="104">
        <f t="shared" si="122"/>
        <v>0</v>
      </c>
      <c r="M1661" s="334">
        <f t="shared" si="123"/>
        <v>0</v>
      </c>
    </row>
    <row r="1662" spans="1:13" s="41" customFormat="1" ht="17" customHeight="1">
      <c r="A1662" s="443"/>
      <c r="B1662" s="95">
        <v>1608</v>
      </c>
      <c r="C1662" s="151" t="s">
        <v>1546</v>
      </c>
      <c r="D1662" s="148" t="s">
        <v>1547</v>
      </c>
      <c r="E1662" s="149">
        <v>1</v>
      </c>
      <c r="F1662" s="227" t="s">
        <v>30</v>
      </c>
      <c r="G1662" s="101" t="str">
        <f t="shared" si="120"/>
        <v>Local</v>
      </c>
      <c r="H1662" s="102" t="s">
        <v>31</v>
      </c>
      <c r="I1662" s="106">
        <f>IF(G1662="","",IF(G1662="Foreign",VLOOKUP(H1662,Currency!$E$20:$F$33,2,FALSE),1))</f>
        <v>1</v>
      </c>
      <c r="J1662" s="102"/>
      <c r="K1662" s="103">
        <f t="shared" si="121"/>
        <v>0</v>
      </c>
      <c r="L1662" s="104">
        <f t="shared" si="122"/>
        <v>0</v>
      </c>
      <c r="M1662" s="334">
        <f t="shared" si="123"/>
        <v>0</v>
      </c>
    </row>
    <row r="1663" spans="1:13" s="41" customFormat="1" ht="17" customHeight="1">
      <c r="A1663" s="443"/>
      <c r="B1663" s="95">
        <v>1609</v>
      </c>
      <c r="C1663" s="147" t="s">
        <v>1548</v>
      </c>
      <c r="D1663" s="148" t="s">
        <v>1549</v>
      </c>
      <c r="E1663" s="149">
        <v>1</v>
      </c>
      <c r="F1663" s="227" t="s">
        <v>30</v>
      </c>
      <c r="G1663" s="101" t="str">
        <f t="shared" si="120"/>
        <v>Local</v>
      </c>
      <c r="H1663" s="102" t="s">
        <v>31</v>
      </c>
      <c r="I1663" s="106">
        <f>IF(G1663="","",IF(G1663="Foreign",VLOOKUP(H1663,Currency!$E$20:$F$33,2,FALSE),1))</f>
        <v>1</v>
      </c>
      <c r="J1663" s="102"/>
      <c r="K1663" s="103">
        <f t="shared" si="121"/>
        <v>0</v>
      </c>
      <c r="L1663" s="104">
        <f t="shared" si="122"/>
        <v>0</v>
      </c>
      <c r="M1663" s="334">
        <f t="shared" si="123"/>
        <v>0</v>
      </c>
    </row>
    <row r="1664" spans="1:13" s="41" customFormat="1" ht="17" customHeight="1">
      <c r="A1664" s="443"/>
      <c r="B1664" s="95">
        <v>1610</v>
      </c>
      <c r="C1664" s="147" t="s">
        <v>1506</v>
      </c>
      <c r="D1664" s="148" t="s">
        <v>1507</v>
      </c>
      <c r="E1664" s="149">
        <v>1</v>
      </c>
      <c r="F1664" s="227" t="s">
        <v>30</v>
      </c>
      <c r="G1664" s="101" t="str">
        <f t="shared" si="120"/>
        <v>Local</v>
      </c>
      <c r="H1664" s="102" t="s">
        <v>31</v>
      </c>
      <c r="I1664" s="106">
        <f>IF(G1664="","",IF(G1664="Foreign",VLOOKUP(H1664,Currency!$E$20:$F$33,2,FALSE),1))</f>
        <v>1</v>
      </c>
      <c r="J1664" s="102"/>
      <c r="K1664" s="103">
        <f t="shared" si="121"/>
        <v>0</v>
      </c>
      <c r="L1664" s="104">
        <f t="shared" si="122"/>
        <v>0</v>
      </c>
      <c r="M1664" s="334">
        <f t="shared" si="123"/>
        <v>0</v>
      </c>
    </row>
    <row r="1665" spans="1:13" s="41" customFormat="1" ht="17" customHeight="1">
      <c r="A1665" s="443"/>
      <c r="B1665" s="95">
        <v>1611</v>
      </c>
      <c r="C1665" s="147" t="s">
        <v>1508</v>
      </c>
      <c r="D1665" s="148" t="s">
        <v>1489</v>
      </c>
      <c r="E1665" s="149">
        <v>1</v>
      </c>
      <c r="F1665" s="227" t="s">
        <v>30</v>
      </c>
      <c r="G1665" s="101" t="str">
        <f t="shared" si="120"/>
        <v>Local</v>
      </c>
      <c r="H1665" s="102" t="s">
        <v>31</v>
      </c>
      <c r="I1665" s="106">
        <f>IF(G1665="","",IF(G1665="Foreign",VLOOKUP(H1665,Currency!$E$20:$F$33,2,FALSE),1))</f>
        <v>1</v>
      </c>
      <c r="J1665" s="102"/>
      <c r="K1665" s="103">
        <f t="shared" si="121"/>
        <v>0</v>
      </c>
      <c r="L1665" s="104">
        <f t="shared" si="122"/>
        <v>0</v>
      </c>
      <c r="M1665" s="334">
        <f t="shared" si="123"/>
        <v>0</v>
      </c>
    </row>
    <row r="1666" spans="1:13" s="41" customFormat="1" ht="17" customHeight="1">
      <c r="A1666" s="443"/>
      <c r="B1666" s="95">
        <v>1612</v>
      </c>
      <c r="C1666" s="147" t="s">
        <v>1509</v>
      </c>
      <c r="D1666" s="148" t="s">
        <v>1510</v>
      </c>
      <c r="E1666" s="149">
        <v>1</v>
      </c>
      <c r="F1666" s="227" t="s">
        <v>30</v>
      </c>
      <c r="G1666" s="101" t="str">
        <f t="shared" si="120"/>
        <v>Local</v>
      </c>
      <c r="H1666" s="102" t="s">
        <v>31</v>
      </c>
      <c r="I1666" s="106">
        <f>IF(G1666="","",IF(G1666="Foreign",VLOOKUP(H1666,Currency!$E$20:$F$33,2,FALSE),1))</f>
        <v>1</v>
      </c>
      <c r="J1666" s="102"/>
      <c r="K1666" s="103">
        <f t="shared" si="121"/>
        <v>0</v>
      </c>
      <c r="L1666" s="104">
        <f t="shared" si="122"/>
        <v>0</v>
      </c>
      <c r="M1666" s="334">
        <f t="shared" si="123"/>
        <v>0</v>
      </c>
    </row>
    <row r="1667" spans="1:13" s="41" customFormat="1" ht="17" customHeight="1">
      <c r="A1667" s="443"/>
      <c r="B1667" s="95">
        <v>1613</v>
      </c>
      <c r="C1667" s="147" t="s">
        <v>1511</v>
      </c>
      <c r="D1667" s="148" t="s">
        <v>1512</v>
      </c>
      <c r="E1667" s="149">
        <v>1</v>
      </c>
      <c r="F1667" s="227" t="s">
        <v>30</v>
      </c>
      <c r="G1667" s="101" t="str">
        <f t="shared" si="120"/>
        <v>Local</v>
      </c>
      <c r="H1667" s="102" t="s">
        <v>31</v>
      </c>
      <c r="I1667" s="106">
        <f>IF(G1667="","",IF(G1667="Foreign",VLOOKUP(H1667,Currency!$E$20:$F$33,2,FALSE),1))</f>
        <v>1</v>
      </c>
      <c r="J1667" s="102"/>
      <c r="K1667" s="103">
        <f t="shared" si="121"/>
        <v>0</v>
      </c>
      <c r="L1667" s="104">
        <f t="shared" si="122"/>
        <v>0</v>
      </c>
      <c r="M1667" s="334">
        <f t="shared" si="123"/>
        <v>0</v>
      </c>
    </row>
    <row r="1668" spans="1:13" s="41" customFormat="1" ht="17" customHeight="1">
      <c r="A1668" s="443"/>
      <c r="B1668" s="95">
        <v>1614</v>
      </c>
      <c r="C1668" s="147" t="s">
        <v>1517</v>
      </c>
      <c r="D1668" s="148" t="s">
        <v>1518</v>
      </c>
      <c r="E1668" s="149">
        <v>1</v>
      </c>
      <c r="F1668" s="227" t="s">
        <v>30</v>
      </c>
      <c r="G1668" s="101" t="str">
        <f t="shared" si="120"/>
        <v>Local</v>
      </c>
      <c r="H1668" s="102" t="s">
        <v>31</v>
      </c>
      <c r="I1668" s="106">
        <f>IF(G1668="","",IF(G1668="Foreign",VLOOKUP(H1668,Currency!$E$20:$F$33,2,FALSE),1))</f>
        <v>1</v>
      </c>
      <c r="J1668" s="102"/>
      <c r="K1668" s="103">
        <f t="shared" si="121"/>
        <v>0</v>
      </c>
      <c r="L1668" s="104">
        <f t="shared" si="122"/>
        <v>0</v>
      </c>
      <c r="M1668" s="334">
        <f t="shared" si="123"/>
        <v>0</v>
      </c>
    </row>
    <row r="1669" spans="1:13" s="41" customFormat="1" ht="17" customHeight="1">
      <c r="A1669" s="443"/>
      <c r="B1669" s="95">
        <v>1615</v>
      </c>
      <c r="C1669" s="147" t="s">
        <v>741</v>
      </c>
      <c r="D1669" s="148" t="s">
        <v>742</v>
      </c>
      <c r="E1669" s="149">
        <v>2</v>
      </c>
      <c r="F1669" s="227" t="s">
        <v>30</v>
      </c>
      <c r="G1669" s="101" t="str">
        <f t="shared" si="120"/>
        <v>Local</v>
      </c>
      <c r="H1669" s="102" t="s">
        <v>31</v>
      </c>
      <c r="I1669" s="106">
        <f>IF(G1669="","",IF(G1669="Foreign",VLOOKUP(H1669,Currency!$E$20:$F$33,2,FALSE),1))</f>
        <v>1</v>
      </c>
      <c r="J1669" s="102"/>
      <c r="K1669" s="103">
        <f t="shared" si="121"/>
        <v>0</v>
      </c>
      <c r="L1669" s="104">
        <f t="shared" si="122"/>
        <v>0</v>
      </c>
      <c r="M1669" s="334">
        <f t="shared" si="123"/>
        <v>0</v>
      </c>
    </row>
    <row r="1670" spans="1:13" s="41" customFormat="1" ht="17" customHeight="1">
      <c r="A1670" s="443"/>
      <c r="B1670" s="95">
        <v>1616</v>
      </c>
      <c r="C1670" s="147" t="s">
        <v>745</v>
      </c>
      <c r="D1670" s="148" t="s">
        <v>1169</v>
      </c>
      <c r="E1670" s="149">
        <v>1</v>
      </c>
      <c r="F1670" s="227" t="s">
        <v>30</v>
      </c>
      <c r="G1670" s="101" t="str">
        <f t="shared" si="120"/>
        <v>Local</v>
      </c>
      <c r="H1670" s="102" t="s">
        <v>31</v>
      </c>
      <c r="I1670" s="106">
        <f>IF(G1670="","",IF(G1670="Foreign",VLOOKUP(H1670,Currency!$E$20:$F$33,2,FALSE),1))</f>
        <v>1</v>
      </c>
      <c r="J1670" s="102"/>
      <c r="K1670" s="103">
        <f t="shared" si="121"/>
        <v>0</v>
      </c>
      <c r="L1670" s="104">
        <f t="shared" si="122"/>
        <v>0</v>
      </c>
      <c r="M1670" s="334">
        <f t="shared" si="123"/>
        <v>0</v>
      </c>
    </row>
    <row r="1671" spans="1:13" s="41" customFormat="1" ht="17" customHeight="1">
      <c r="A1671" s="443"/>
      <c r="B1671" s="95">
        <v>1617</v>
      </c>
      <c r="C1671" s="147" t="s">
        <v>746</v>
      </c>
      <c r="D1671" s="148" t="s">
        <v>747</v>
      </c>
      <c r="E1671" s="149">
        <v>1</v>
      </c>
      <c r="F1671" s="227" t="s">
        <v>30</v>
      </c>
      <c r="G1671" s="101" t="str">
        <f t="shared" si="120"/>
        <v>Local</v>
      </c>
      <c r="H1671" s="102" t="s">
        <v>31</v>
      </c>
      <c r="I1671" s="106">
        <f>IF(G1671="","",IF(G1671="Foreign",VLOOKUP(H1671,Currency!$E$20:$F$33,2,FALSE),1))</f>
        <v>1</v>
      </c>
      <c r="J1671" s="102"/>
      <c r="K1671" s="103">
        <f t="shared" si="121"/>
        <v>0</v>
      </c>
      <c r="L1671" s="104">
        <f t="shared" si="122"/>
        <v>0</v>
      </c>
      <c r="M1671" s="334">
        <f t="shared" si="123"/>
        <v>0</v>
      </c>
    </row>
    <row r="1672" spans="1:13" s="41" customFormat="1" ht="17" customHeight="1">
      <c r="A1672" s="443"/>
      <c r="B1672" s="95">
        <v>1618</v>
      </c>
      <c r="C1672" s="147" t="s">
        <v>748</v>
      </c>
      <c r="D1672" s="148" t="s">
        <v>749</v>
      </c>
      <c r="E1672" s="149">
        <v>1</v>
      </c>
      <c r="F1672" s="227" t="s">
        <v>30</v>
      </c>
      <c r="G1672" s="101" t="str">
        <f t="shared" si="120"/>
        <v>Local</v>
      </c>
      <c r="H1672" s="102" t="s">
        <v>31</v>
      </c>
      <c r="I1672" s="106">
        <f>IF(G1672="","",IF(G1672="Foreign",VLOOKUP(H1672,Currency!$E$20:$F$33,2,FALSE),1))</f>
        <v>1</v>
      </c>
      <c r="J1672" s="102"/>
      <c r="K1672" s="103">
        <f t="shared" si="121"/>
        <v>0</v>
      </c>
      <c r="L1672" s="104">
        <f t="shared" si="122"/>
        <v>0</v>
      </c>
      <c r="M1672" s="334">
        <f t="shared" si="123"/>
        <v>0</v>
      </c>
    </row>
    <row r="1673" spans="1:13" s="41" customFormat="1" ht="17" customHeight="1">
      <c r="A1673" s="443"/>
      <c r="B1673" s="95">
        <v>1619</v>
      </c>
      <c r="C1673" s="147" t="s">
        <v>750</v>
      </c>
      <c r="D1673" s="148" t="s">
        <v>751</v>
      </c>
      <c r="E1673" s="149">
        <v>1</v>
      </c>
      <c r="F1673" s="227" t="s">
        <v>30</v>
      </c>
      <c r="G1673" s="101" t="str">
        <f t="shared" ref="G1673:G1736" si="124">IF(H1673="","",IF(H1673="ZAR","Local","Foreign"))</f>
        <v>Local</v>
      </c>
      <c r="H1673" s="102" t="s">
        <v>31</v>
      </c>
      <c r="I1673" s="106">
        <f>IF(G1673="","",IF(G1673="Foreign",VLOOKUP(H1673,Currency!$E$20:$F$33,2,FALSE),1))</f>
        <v>1</v>
      </c>
      <c r="J1673" s="102"/>
      <c r="K1673" s="103">
        <f t="shared" ref="K1673:K1736" si="125">J1673*$I1673</f>
        <v>0</v>
      </c>
      <c r="L1673" s="104">
        <f t="shared" ref="L1673:L1736" si="126">J1673*$E1673</f>
        <v>0</v>
      </c>
      <c r="M1673" s="334">
        <f t="shared" ref="M1673:M1736" si="127">K1673*$E1673</f>
        <v>0</v>
      </c>
    </row>
    <row r="1674" spans="1:13" s="41" customFormat="1" ht="17" customHeight="1">
      <c r="A1674" s="443"/>
      <c r="B1674" s="95">
        <v>1620</v>
      </c>
      <c r="C1674" s="147" t="s">
        <v>754</v>
      </c>
      <c r="D1674" s="148" t="s">
        <v>755</v>
      </c>
      <c r="E1674" s="149">
        <v>1</v>
      </c>
      <c r="F1674" s="227" t="s">
        <v>30</v>
      </c>
      <c r="G1674" s="101" t="str">
        <f t="shared" si="124"/>
        <v>Local</v>
      </c>
      <c r="H1674" s="102" t="s">
        <v>31</v>
      </c>
      <c r="I1674" s="106">
        <f>IF(G1674="","",IF(G1674="Foreign",VLOOKUP(H1674,Currency!$E$20:$F$33,2,FALSE),1))</f>
        <v>1</v>
      </c>
      <c r="J1674" s="102"/>
      <c r="K1674" s="103">
        <f t="shared" si="125"/>
        <v>0</v>
      </c>
      <c r="L1674" s="104">
        <f t="shared" si="126"/>
        <v>0</v>
      </c>
      <c r="M1674" s="334">
        <f t="shared" si="127"/>
        <v>0</v>
      </c>
    </row>
    <row r="1675" spans="1:13" s="41" customFormat="1" ht="17" customHeight="1">
      <c r="A1675" s="443"/>
      <c r="B1675" s="95">
        <v>1621</v>
      </c>
      <c r="C1675" s="147" t="s">
        <v>752</v>
      </c>
      <c r="D1675" s="148" t="s">
        <v>753</v>
      </c>
      <c r="E1675" s="149">
        <v>2</v>
      </c>
      <c r="F1675" s="227" t="s">
        <v>30</v>
      </c>
      <c r="G1675" s="101" t="str">
        <f t="shared" si="124"/>
        <v>Local</v>
      </c>
      <c r="H1675" s="102" t="s">
        <v>31</v>
      </c>
      <c r="I1675" s="106">
        <f>IF(G1675="","",IF(G1675="Foreign",VLOOKUP(H1675,Currency!$E$20:$F$33,2,FALSE),1))</f>
        <v>1</v>
      </c>
      <c r="J1675" s="102"/>
      <c r="K1675" s="103">
        <f t="shared" si="125"/>
        <v>0</v>
      </c>
      <c r="L1675" s="104">
        <f t="shared" si="126"/>
        <v>0</v>
      </c>
      <c r="M1675" s="334">
        <f t="shared" si="127"/>
        <v>0</v>
      </c>
    </row>
    <row r="1676" spans="1:13" s="41" customFormat="1" ht="17" customHeight="1">
      <c r="A1676" s="443"/>
      <c r="B1676" s="95">
        <v>1622</v>
      </c>
      <c r="C1676" s="147" t="s">
        <v>382</v>
      </c>
      <c r="D1676" s="148" t="s">
        <v>383</v>
      </c>
      <c r="E1676" s="149">
        <v>1</v>
      </c>
      <c r="F1676" s="227" t="s">
        <v>30</v>
      </c>
      <c r="G1676" s="101" t="str">
        <f t="shared" si="124"/>
        <v>Local</v>
      </c>
      <c r="H1676" s="102" t="s">
        <v>31</v>
      </c>
      <c r="I1676" s="106">
        <f>IF(G1676="","",IF(G1676="Foreign",VLOOKUP(H1676,Currency!$E$20:$F$33,2,FALSE),1))</f>
        <v>1</v>
      </c>
      <c r="J1676" s="102"/>
      <c r="K1676" s="103">
        <f t="shared" si="125"/>
        <v>0</v>
      </c>
      <c r="L1676" s="104">
        <f t="shared" si="126"/>
        <v>0</v>
      </c>
      <c r="M1676" s="334">
        <f t="shared" si="127"/>
        <v>0</v>
      </c>
    </row>
    <row r="1677" spans="1:13" s="41" customFormat="1" ht="17" customHeight="1">
      <c r="A1677" s="443"/>
      <c r="B1677" s="95">
        <v>1623</v>
      </c>
      <c r="C1677" s="151" t="s">
        <v>773</v>
      </c>
      <c r="D1677" s="148" t="s">
        <v>1550</v>
      </c>
      <c r="E1677" s="149">
        <v>100</v>
      </c>
      <c r="F1677" s="227" t="s">
        <v>30</v>
      </c>
      <c r="G1677" s="101" t="str">
        <f t="shared" si="124"/>
        <v>Local</v>
      </c>
      <c r="H1677" s="102" t="s">
        <v>31</v>
      </c>
      <c r="I1677" s="106">
        <f>IF(G1677="","",IF(G1677="Foreign",VLOOKUP(H1677,Currency!$E$20:$F$33,2,FALSE),1))</f>
        <v>1</v>
      </c>
      <c r="J1677" s="102"/>
      <c r="K1677" s="103">
        <f t="shared" si="125"/>
        <v>0</v>
      </c>
      <c r="L1677" s="104">
        <f t="shared" si="126"/>
        <v>0</v>
      </c>
      <c r="M1677" s="334">
        <f t="shared" si="127"/>
        <v>0</v>
      </c>
    </row>
    <row r="1678" spans="1:13" s="41" customFormat="1" ht="17" customHeight="1">
      <c r="A1678" s="443"/>
      <c r="B1678" s="95">
        <v>1624</v>
      </c>
      <c r="C1678" s="147" t="s">
        <v>1551</v>
      </c>
      <c r="D1678" s="148" t="s">
        <v>1552</v>
      </c>
      <c r="E1678" s="149">
        <v>100</v>
      </c>
      <c r="F1678" s="227" t="s">
        <v>30</v>
      </c>
      <c r="G1678" s="101" t="str">
        <f t="shared" si="124"/>
        <v>Local</v>
      </c>
      <c r="H1678" s="102" t="s">
        <v>31</v>
      </c>
      <c r="I1678" s="106">
        <f>IF(G1678="","",IF(G1678="Foreign",VLOOKUP(H1678,Currency!$E$20:$F$33,2,FALSE),1))</f>
        <v>1</v>
      </c>
      <c r="J1678" s="102"/>
      <c r="K1678" s="103">
        <f t="shared" si="125"/>
        <v>0</v>
      </c>
      <c r="L1678" s="104">
        <f t="shared" si="126"/>
        <v>0</v>
      </c>
      <c r="M1678" s="334">
        <f t="shared" si="127"/>
        <v>0</v>
      </c>
    </row>
    <row r="1679" spans="1:13" s="41" customFormat="1" ht="17" customHeight="1">
      <c r="A1679" s="443"/>
      <c r="B1679" s="95">
        <v>1625</v>
      </c>
      <c r="C1679" s="147" t="s">
        <v>382</v>
      </c>
      <c r="D1679" s="148" t="s">
        <v>383</v>
      </c>
      <c r="E1679" s="149">
        <v>100</v>
      </c>
      <c r="F1679" s="227" t="s">
        <v>30</v>
      </c>
      <c r="G1679" s="101" t="str">
        <f t="shared" si="124"/>
        <v>Local</v>
      </c>
      <c r="H1679" s="102" t="s">
        <v>31</v>
      </c>
      <c r="I1679" s="106">
        <f>IF(G1679="","",IF(G1679="Foreign",VLOOKUP(H1679,Currency!$E$20:$F$33,2,FALSE),1))</f>
        <v>1</v>
      </c>
      <c r="J1679" s="102"/>
      <c r="K1679" s="103">
        <f t="shared" si="125"/>
        <v>0</v>
      </c>
      <c r="L1679" s="104">
        <f t="shared" si="126"/>
        <v>0</v>
      </c>
      <c r="M1679" s="334">
        <f t="shared" si="127"/>
        <v>0</v>
      </c>
    </row>
    <row r="1680" spans="1:13" s="41" customFormat="1" ht="17" customHeight="1">
      <c r="A1680" s="443"/>
      <c r="B1680" s="95">
        <v>1626</v>
      </c>
      <c r="C1680" s="147" t="s">
        <v>1553</v>
      </c>
      <c r="D1680" s="148" t="s">
        <v>1554</v>
      </c>
      <c r="E1680" s="149">
        <v>100</v>
      </c>
      <c r="F1680" s="227" t="s">
        <v>30</v>
      </c>
      <c r="G1680" s="101" t="str">
        <f t="shared" si="124"/>
        <v>Local</v>
      </c>
      <c r="H1680" s="102" t="s">
        <v>31</v>
      </c>
      <c r="I1680" s="106">
        <f>IF(G1680="","",IF(G1680="Foreign",VLOOKUP(H1680,Currency!$E$20:$F$33,2,FALSE),1))</f>
        <v>1</v>
      </c>
      <c r="J1680" s="102"/>
      <c r="K1680" s="103">
        <f t="shared" si="125"/>
        <v>0</v>
      </c>
      <c r="L1680" s="104">
        <f t="shared" si="126"/>
        <v>0</v>
      </c>
      <c r="M1680" s="334">
        <f t="shared" si="127"/>
        <v>0</v>
      </c>
    </row>
    <row r="1681" spans="1:13" s="41" customFormat="1" ht="17" customHeight="1">
      <c r="A1681" s="443"/>
      <c r="B1681" s="95">
        <v>1627</v>
      </c>
      <c r="C1681" s="147" t="s">
        <v>1555</v>
      </c>
      <c r="D1681" s="148" t="s">
        <v>1556</v>
      </c>
      <c r="E1681" s="149">
        <v>100</v>
      </c>
      <c r="F1681" s="227" t="s">
        <v>30</v>
      </c>
      <c r="G1681" s="101" t="str">
        <f t="shared" si="124"/>
        <v>Local</v>
      </c>
      <c r="H1681" s="102" t="s">
        <v>31</v>
      </c>
      <c r="I1681" s="106">
        <f>IF(G1681="","",IF(G1681="Foreign",VLOOKUP(H1681,Currency!$E$20:$F$33,2,FALSE),1))</f>
        <v>1</v>
      </c>
      <c r="J1681" s="102"/>
      <c r="K1681" s="103">
        <f t="shared" si="125"/>
        <v>0</v>
      </c>
      <c r="L1681" s="104">
        <f t="shared" si="126"/>
        <v>0</v>
      </c>
      <c r="M1681" s="334">
        <f t="shared" si="127"/>
        <v>0</v>
      </c>
    </row>
    <row r="1682" spans="1:13" s="41" customFormat="1" ht="17" customHeight="1">
      <c r="A1682" s="443"/>
      <c r="B1682" s="95">
        <v>1628</v>
      </c>
      <c r="C1682" s="147" t="s">
        <v>1557</v>
      </c>
      <c r="D1682" s="148" t="s">
        <v>1558</v>
      </c>
      <c r="E1682" s="149">
        <v>100</v>
      </c>
      <c r="F1682" s="227" t="s">
        <v>30</v>
      </c>
      <c r="G1682" s="101" t="str">
        <f t="shared" si="124"/>
        <v>Local</v>
      </c>
      <c r="H1682" s="102" t="s">
        <v>31</v>
      </c>
      <c r="I1682" s="106">
        <f>IF(G1682="","",IF(G1682="Foreign",VLOOKUP(H1682,Currency!$E$20:$F$33,2,FALSE),1))</f>
        <v>1</v>
      </c>
      <c r="J1682" s="102"/>
      <c r="K1682" s="103">
        <f t="shared" si="125"/>
        <v>0</v>
      </c>
      <c r="L1682" s="104">
        <f t="shared" si="126"/>
        <v>0</v>
      </c>
      <c r="M1682" s="334">
        <f t="shared" si="127"/>
        <v>0</v>
      </c>
    </row>
    <row r="1683" spans="1:13" s="41" customFormat="1" ht="17" customHeight="1">
      <c r="A1683" s="443"/>
      <c r="B1683" s="95">
        <v>1629</v>
      </c>
      <c r="C1683" s="147" t="s">
        <v>1559</v>
      </c>
      <c r="D1683" s="148" t="s">
        <v>1560</v>
      </c>
      <c r="E1683" s="149">
        <v>100</v>
      </c>
      <c r="F1683" s="227" t="s">
        <v>30</v>
      </c>
      <c r="G1683" s="101" t="str">
        <f t="shared" si="124"/>
        <v>Local</v>
      </c>
      <c r="H1683" s="102" t="s">
        <v>31</v>
      </c>
      <c r="I1683" s="106">
        <f>IF(G1683="","",IF(G1683="Foreign",VLOOKUP(H1683,Currency!$E$20:$F$33,2,FALSE),1))</f>
        <v>1</v>
      </c>
      <c r="J1683" s="102"/>
      <c r="K1683" s="103">
        <f t="shared" si="125"/>
        <v>0</v>
      </c>
      <c r="L1683" s="104">
        <f t="shared" si="126"/>
        <v>0</v>
      </c>
      <c r="M1683" s="334">
        <f t="shared" si="127"/>
        <v>0</v>
      </c>
    </row>
    <row r="1684" spans="1:13" s="41" customFormat="1" ht="17" customHeight="1">
      <c r="A1684" s="443"/>
      <c r="B1684" s="95">
        <v>1630</v>
      </c>
      <c r="C1684" s="147" t="s">
        <v>1561</v>
      </c>
      <c r="D1684" s="148" t="s">
        <v>1562</v>
      </c>
      <c r="E1684" s="149">
        <v>100</v>
      </c>
      <c r="F1684" s="227" t="s">
        <v>30</v>
      </c>
      <c r="G1684" s="101" t="str">
        <f t="shared" si="124"/>
        <v>Local</v>
      </c>
      <c r="H1684" s="102" t="s">
        <v>31</v>
      </c>
      <c r="I1684" s="106">
        <f>IF(G1684="","",IF(G1684="Foreign",VLOOKUP(H1684,Currency!$E$20:$F$33,2,FALSE),1))</f>
        <v>1</v>
      </c>
      <c r="J1684" s="102"/>
      <c r="K1684" s="103">
        <f t="shared" si="125"/>
        <v>0</v>
      </c>
      <c r="L1684" s="104">
        <f t="shared" si="126"/>
        <v>0</v>
      </c>
      <c r="M1684" s="334">
        <f t="shared" si="127"/>
        <v>0</v>
      </c>
    </row>
    <row r="1685" spans="1:13" s="41" customFormat="1" ht="17" customHeight="1">
      <c r="A1685" s="443"/>
      <c r="B1685" s="95">
        <v>1631</v>
      </c>
      <c r="C1685" s="147" t="s">
        <v>1563</v>
      </c>
      <c r="D1685" s="148" t="s">
        <v>1564</v>
      </c>
      <c r="E1685" s="149">
        <v>100</v>
      </c>
      <c r="F1685" s="227" t="s">
        <v>30</v>
      </c>
      <c r="G1685" s="101" t="str">
        <f t="shared" si="124"/>
        <v>Local</v>
      </c>
      <c r="H1685" s="102" t="s">
        <v>31</v>
      </c>
      <c r="I1685" s="106">
        <f>IF(G1685="","",IF(G1685="Foreign",VLOOKUP(H1685,Currency!$E$20:$F$33,2,FALSE),1))</f>
        <v>1</v>
      </c>
      <c r="J1685" s="102"/>
      <c r="K1685" s="103">
        <f t="shared" si="125"/>
        <v>0</v>
      </c>
      <c r="L1685" s="104">
        <f t="shared" si="126"/>
        <v>0</v>
      </c>
      <c r="M1685" s="334">
        <f t="shared" si="127"/>
        <v>0</v>
      </c>
    </row>
    <row r="1686" spans="1:13" s="41" customFormat="1" ht="17" customHeight="1">
      <c r="A1686" s="443"/>
      <c r="B1686" s="95">
        <v>1632</v>
      </c>
      <c r="C1686" s="147" t="s">
        <v>1565</v>
      </c>
      <c r="D1686" s="148" t="s">
        <v>1566</v>
      </c>
      <c r="E1686" s="149">
        <v>100</v>
      </c>
      <c r="F1686" s="227" t="s">
        <v>30</v>
      </c>
      <c r="G1686" s="101" t="str">
        <f t="shared" si="124"/>
        <v>Local</v>
      </c>
      <c r="H1686" s="102" t="s">
        <v>31</v>
      </c>
      <c r="I1686" s="106">
        <f>IF(G1686="","",IF(G1686="Foreign",VLOOKUP(H1686,Currency!$E$20:$F$33,2,FALSE),1))</f>
        <v>1</v>
      </c>
      <c r="J1686" s="102"/>
      <c r="K1686" s="103">
        <f t="shared" si="125"/>
        <v>0</v>
      </c>
      <c r="L1686" s="104">
        <f t="shared" si="126"/>
        <v>0</v>
      </c>
      <c r="M1686" s="334">
        <f t="shared" si="127"/>
        <v>0</v>
      </c>
    </row>
    <row r="1687" spans="1:13" s="41" customFormat="1" ht="17" customHeight="1">
      <c r="A1687" s="443"/>
      <c r="B1687" s="95">
        <v>1633</v>
      </c>
      <c r="C1687" s="147" t="s">
        <v>1567</v>
      </c>
      <c r="D1687" s="148" t="s">
        <v>1568</v>
      </c>
      <c r="E1687" s="149">
        <v>100</v>
      </c>
      <c r="F1687" s="227" t="s">
        <v>30</v>
      </c>
      <c r="G1687" s="101" t="str">
        <f t="shared" si="124"/>
        <v>Local</v>
      </c>
      <c r="H1687" s="102" t="s">
        <v>31</v>
      </c>
      <c r="I1687" s="106">
        <f>IF(G1687="","",IF(G1687="Foreign",VLOOKUP(H1687,Currency!$E$20:$F$33,2,FALSE),1))</f>
        <v>1</v>
      </c>
      <c r="J1687" s="102"/>
      <c r="K1687" s="103">
        <f t="shared" si="125"/>
        <v>0</v>
      </c>
      <c r="L1687" s="104">
        <f t="shared" si="126"/>
        <v>0</v>
      </c>
      <c r="M1687" s="334">
        <f t="shared" si="127"/>
        <v>0</v>
      </c>
    </row>
    <row r="1688" spans="1:13" s="41" customFormat="1" ht="17" customHeight="1">
      <c r="A1688" s="443"/>
      <c r="B1688" s="95">
        <v>1634</v>
      </c>
      <c r="C1688" s="147" t="s">
        <v>1569</v>
      </c>
      <c r="D1688" s="148" t="s">
        <v>1570</v>
      </c>
      <c r="E1688" s="149">
        <v>100</v>
      </c>
      <c r="F1688" s="227" t="s">
        <v>30</v>
      </c>
      <c r="G1688" s="101" t="str">
        <f t="shared" si="124"/>
        <v>Local</v>
      </c>
      <c r="H1688" s="102" t="s">
        <v>31</v>
      </c>
      <c r="I1688" s="106">
        <f>IF(G1688="","",IF(G1688="Foreign",VLOOKUP(H1688,Currency!$E$20:$F$33,2,FALSE),1))</f>
        <v>1</v>
      </c>
      <c r="J1688" s="102"/>
      <c r="K1688" s="103">
        <f t="shared" si="125"/>
        <v>0</v>
      </c>
      <c r="L1688" s="104">
        <f t="shared" si="126"/>
        <v>0</v>
      </c>
      <c r="M1688" s="334">
        <f t="shared" si="127"/>
        <v>0</v>
      </c>
    </row>
    <row r="1689" spans="1:13" s="41" customFormat="1" ht="17" customHeight="1">
      <c r="A1689" s="443"/>
      <c r="B1689" s="95">
        <v>1635</v>
      </c>
      <c r="C1689" s="151" t="s">
        <v>770</v>
      </c>
      <c r="D1689" s="148" t="s">
        <v>1571</v>
      </c>
      <c r="E1689" s="149">
        <v>100</v>
      </c>
      <c r="F1689" s="227" t="s">
        <v>30</v>
      </c>
      <c r="G1689" s="101" t="str">
        <f t="shared" si="124"/>
        <v>Local</v>
      </c>
      <c r="H1689" s="102" t="s">
        <v>31</v>
      </c>
      <c r="I1689" s="106">
        <f>IF(G1689="","",IF(G1689="Foreign",VLOOKUP(H1689,Currency!$E$20:$F$33,2,FALSE),1))</f>
        <v>1</v>
      </c>
      <c r="J1689" s="102"/>
      <c r="K1689" s="103">
        <f t="shared" si="125"/>
        <v>0</v>
      </c>
      <c r="L1689" s="104">
        <f t="shared" si="126"/>
        <v>0</v>
      </c>
      <c r="M1689" s="334">
        <f t="shared" si="127"/>
        <v>0</v>
      </c>
    </row>
    <row r="1690" spans="1:13" s="41" customFormat="1" ht="17" customHeight="1">
      <c r="A1690" s="443"/>
      <c r="B1690" s="95">
        <v>1636</v>
      </c>
      <c r="C1690" s="147" t="s">
        <v>1572</v>
      </c>
      <c r="D1690" s="148" t="s">
        <v>1573</v>
      </c>
      <c r="E1690" s="149">
        <v>100</v>
      </c>
      <c r="F1690" s="227" t="s">
        <v>30</v>
      </c>
      <c r="G1690" s="101" t="str">
        <f t="shared" si="124"/>
        <v>Local</v>
      </c>
      <c r="H1690" s="102" t="s">
        <v>31</v>
      </c>
      <c r="I1690" s="106">
        <f>IF(G1690="","",IF(G1690="Foreign",VLOOKUP(H1690,Currency!$E$20:$F$33,2,FALSE),1))</f>
        <v>1</v>
      </c>
      <c r="J1690" s="102"/>
      <c r="K1690" s="103">
        <f t="shared" si="125"/>
        <v>0</v>
      </c>
      <c r="L1690" s="104">
        <f t="shared" si="126"/>
        <v>0</v>
      </c>
      <c r="M1690" s="334">
        <f t="shared" si="127"/>
        <v>0</v>
      </c>
    </row>
    <row r="1691" spans="1:13" s="41" customFormat="1" ht="17" customHeight="1">
      <c r="A1691" s="443"/>
      <c r="B1691" s="95">
        <v>1637</v>
      </c>
      <c r="C1691" s="147" t="s">
        <v>1553</v>
      </c>
      <c r="D1691" s="148" t="s">
        <v>1554</v>
      </c>
      <c r="E1691" s="149">
        <v>100</v>
      </c>
      <c r="F1691" s="227" t="s">
        <v>30</v>
      </c>
      <c r="G1691" s="101" t="str">
        <f t="shared" si="124"/>
        <v>Local</v>
      </c>
      <c r="H1691" s="102" t="s">
        <v>31</v>
      </c>
      <c r="I1691" s="106">
        <f>IF(G1691="","",IF(G1691="Foreign",VLOOKUP(H1691,Currency!$E$20:$F$33,2,FALSE),1))</f>
        <v>1</v>
      </c>
      <c r="J1691" s="102"/>
      <c r="K1691" s="103">
        <f t="shared" si="125"/>
        <v>0</v>
      </c>
      <c r="L1691" s="104">
        <f t="shared" si="126"/>
        <v>0</v>
      </c>
      <c r="M1691" s="334">
        <f t="shared" si="127"/>
        <v>0</v>
      </c>
    </row>
    <row r="1692" spans="1:13" s="41" customFormat="1" ht="17" customHeight="1">
      <c r="A1692" s="443"/>
      <c r="B1692" s="95">
        <v>1638</v>
      </c>
      <c r="C1692" s="147" t="s">
        <v>741</v>
      </c>
      <c r="D1692" s="148" t="s">
        <v>742</v>
      </c>
      <c r="E1692" s="149">
        <v>100</v>
      </c>
      <c r="F1692" s="227" t="s">
        <v>30</v>
      </c>
      <c r="G1692" s="101" t="str">
        <f t="shared" si="124"/>
        <v>Local</v>
      </c>
      <c r="H1692" s="102" t="s">
        <v>31</v>
      </c>
      <c r="I1692" s="106">
        <f>IF(G1692="","",IF(G1692="Foreign",VLOOKUP(H1692,Currency!$E$20:$F$33,2,FALSE),1))</f>
        <v>1</v>
      </c>
      <c r="J1692" s="102"/>
      <c r="K1692" s="103">
        <f t="shared" si="125"/>
        <v>0</v>
      </c>
      <c r="L1692" s="104">
        <f t="shared" si="126"/>
        <v>0</v>
      </c>
      <c r="M1692" s="334">
        <f t="shared" si="127"/>
        <v>0</v>
      </c>
    </row>
    <row r="1693" spans="1:13" s="41" customFormat="1" ht="17" customHeight="1">
      <c r="A1693" s="443"/>
      <c r="B1693" s="95">
        <v>1639</v>
      </c>
      <c r="C1693" s="147" t="s">
        <v>1555</v>
      </c>
      <c r="D1693" s="148" t="s">
        <v>1556</v>
      </c>
      <c r="E1693" s="149">
        <v>100</v>
      </c>
      <c r="F1693" s="227" t="s">
        <v>30</v>
      </c>
      <c r="G1693" s="101" t="str">
        <f t="shared" si="124"/>
        <v>Local</v>
      </c>
      <c r="H1693" s="102" t="s">
        <v>31</v>
      </c>
      <c r="I1693" s="106">
        <f>IF(G1693="","",IF(G1693="Foreign",VLOOKUP(H1693,Currency!$E$20:$F$33,2,FALSE),1))</f>
        <v>1</v>
      </c>
      <c r="J1693" s="102"/>
      <c r="K1693" s="103">
        <f t="shared" si="125"/>
        <v>0</v>
      </c>
      <c r="L1693" s="104">
        <f t="shared" si="126"/>
        <v>0</v>
      </c>
      <c r="M1693" s="334">
        <f t="shared" si="127"/>
        <v>0</v>
      </c>
    </row>
    <row r="1694" spans="1:13" s="41" customFormat="1" ht="17" customHeight="1">
      <c r="A1694" s="443"/>
      <c r="B1694" s="95">
        <v>1640</v>
      </c>
      <c r="C1694" s="147" t="s">
        <v>1557</v>
      </c>
      <c r="D1694" s="148" t="s">
        <v>1558</v>
      </c>
      <c r="E1694" s="149">
        <v>100</v>
      </c>
      <c r="F1694" s="227" t="s">
        <v>30</v>
      </c>
      <c r="G1694" s="101" t="str">
        <f t="shared" si="124"/>
        <v>Local</v>
      </c>
      <c r="H1694" s="102" t="s">
        <v>31</v>
      </c>
      <c r="I1694" s="106">
        <f>IF(G1694="","",IF(G1694="Foreign",VLOOKUP(H1694,Currency!$E$20:$F$33,2,FALSE),1))</f>
        <v>1</v>
      </c>
      <c r="J1694" s="102"/>
      <c r="K1694" s="103">
        <f t="shared" si="125"/>
        <v>0</v>
      </c>
      <c r="L1694" s="104">
        <f t="shared" si="126"/>
        <v>0</v>
      </c>
      <c r="M1694" s="334">
        <f t="shared" si="127"/>
        <v>0</v>
      </c>
    </row>
    <row r="1695" spans="1:13" s="41" customFormat="1" ht="17" customHeight="1">
      <c r="A1695" s="443"/>
      <c r="B1695" s="95">
        <v>1641</v>
      </c>
      <c r="C1695" s="147" t="s">
        <v>1559</v>
      </c>
      <c r="D1695" s="148" t="s">
        <v>1560</v>
      </c>
      <c r="E1695" s="149">
        <v>100</v>
      </c>
      <c r="F1695" s="227" t="s">
        <v>30</v>
      </c>
      <c r="G1695" s="101" t="str">
        <f t="shared" si="124"/>
        <v>Local</v>
      </c>
      <c r="H1695" s="102" t="s">
        <v>31</v>
      </c>
      <c r="I1695" s="106">
        <f>IF(G1695="","",IF(G1695="Foreign",VLOOKUP(H1695,Currency!$E$20:$F$33,2,FALSE),1))</f>
        <v>1</v>
      </c>
      <c r="J1695" s="102"/>
      <c r="K1695" s="103">
        <f t="shared" si="125"/>
        <v>0</v>
      </c>
      <c r="L1695" s="104">
        <f t="shared" si="126"/>
        <v>0</v>
      </c>
      <c r="M1695" s="334">
        <f t="shared" si="127"/>
        <v>0</v>
      </c>
    </row>
    <row r="1696" spans="1:13" s="41" customFormat="1" ht="17" customHeight="1">
      <c r="A1696" s="443"/>
      <c r="B1696" s="95">
        <v>1642</v>
      </c>
      <c r="C1696" s="147" t="s">
        <v>1561</v>
      </c>
      <c r="D1696" s="148" t="s">
        <v>1562</v>
      </c>
      <c r="E1696" s="149">
        <v>100</v>
      </c>
      <c r="F1696" s="227" t="s">
        <v>30</v>
      </c>
      <c r="G1696" s="101" t="str">
        <f t="shared" si="124"/>
        <v>Local</v>
      </c>
      <c r="H1696" s="102" t="s">
        <v>31</v>
      </c>
      <c r="I1696" s="106">
        <f>IF(G1696="","",IF(G1696="Foreign",VLOOKUP(H1696,Currency!$E$20:$F$33,2,FALSE),1))</f>
        <v>1</v>
      </c>
      <c r="J1696" s="102"/>
      <c r="K1696" s="103">
        <f t="shared" si="125"/>
        <v>0</v>
      </c>
      <c r="L1696" s="104">
        <f t="shared" si="126"/>
        <v>0</v>
      </c>
      <c r="M1696" s="334">
        <f t="shared" si="127"/>
        <v>0</v>
      </c>
    </row>
    <row r="1697" spans="1:13" s="41" customFormat="1" ht="17" customHeight="1">
      <c r="A1697" s="443"/>
      <c r="B1697" s="95">
        <v>1643</v>
      </c>
      <c r="C1697" s="147" t="s">
        <v>382</v>
      </c>
      <c r="D1697" s="148" t="s">
        <v>383</v>
      </c>
      <c r="E1697" s="149">
        <v>100</v>
      </c>
      <c r="F1697" s="227" t="s">
        <v>30</v>
      </c>
      <c r="G1697" s="101" t="str">
        <f t="shared" si="124"/>
        <v>Local</v>
      </c>
      <c r="H1697" s="102" t="s">
        <v>31</v>
      </c>
      <c r="I1697" s="106">
        <f>IF(G1697="","",IF(G1697="Foreign",VLOOKUP(H1697,Currency!$E$20:$F$33,2,FALSE),1))</f>
        <v>1</v>
      </c>
      <c r="J1697" s="102"/>
      <c r="K1697" s="103">
        <f t="shared" si="125"/>
        <v>0</v>
      </c>
      <c r="L1697" s="104">
        <f t="shared" si="126"/>
        <v>0</v>
      </c>
      <c r="M1697" s="334">
        <f t="shared" si="127"/>
        <v>0</v>
      </c>
    </row>
    <row r="1698" spans="1:13" s="41" customFormat="1" ht="17" customHeight="1">
      <c r="A1698" s="443"/>
      <c r="B1698" s="95">
        <v>1644</v>
      </c>
      <c r="C1698" s="147" t="s">
        <v>1574</v>
      </c>
      <c r="D1698" s="148" t="s">
        <v>1575</v>
      </c>
      <c r="E1698" s="149">
        <v>100</v>
      </c>
      <c r="F1698" s="227" t="s">
        <v>30</v>
      </c>
      <c r="G1698" s="101" t="str">
        <f t="shared" si="124"/>
        <v>Local</v>
      </c>
      <c r="H1698" s="102" t="s">
        <v>31</v>
      </c>
      <c r="I1698" s="106">
        <f>IF(G1698="","",IF(G1698="Foreign",VLOOKUP(H1698,Currency!$E$20:$F$33,2,FALSE),1))</f>
        <v>1</v>
      </c>
      <c r="J1698" s="102"/>
      <c r="K1698" s="103">
        <f t="shared" si="125"/>
        <v>0</v>
      </c>
      <c r="L1698" s="104">
        <f t="shared" si="126"/>
        <v>0</v>
      </c>
      <c r="M1698" s="334">
        <f t="shared" si="127"/>
        <v>0</v>
      </c>
    </row>
    <row r="1699" spans="1:13" s="41" customFormat="1" ht="17" customHeight="1">
      <c r="A1699" s="443"/>
      <c r="B1699" s="95">
        <v>1645</v>
      </c>
      <c r="C1699" s="151" t="s">
        <v>769</v>
      </c>
      <c r="D1699" s="148" t="s">
        <v>1576</v>
      </c>
      <c r="E1699" s="149">
        <v>100</v>
      </c>
      <c r="F1699" s="227" t="s">
        <v>30</v>
      </c>
      <c r="G1699" s="101" t="str">
        <f t="shared" si="124"/>
        <v>Local</v>
      </c>
      <c r="H1699" s="102" t="s">
        <v>31</v>
      </c>
      <c r="I1699" s="106">
        <f>IF(G1699="","",IF(G1699="Foreign",VLOOKUP(H1699,Currency!$E$20:$F$33,2,FALSE),1))</f>
        <v>1</v>
      </c>
      <c r="J1699" s="102"/>
      <c r="K1699" s="103">
        <f t="shared" si="125"/>
        <v>0</v>
      </c>
      <c r="L1699" s="104">
        <f t="shared" si="126"/>
        <v>0</v>
      </c>
      <c r="M1699" s="334">
        <f t="shared" si="127"/>
        <v>0</v>
      </c>
    </row>
    <row r="1700" spans="1:13" s="41" customFormat="1" ht="17" customHeight="1">
      <c r="A1700" s="443"/>
      <c r="B1700" s="95">
        <v>1646</v>
      </c>
      <c r="C1700" s="147" t="s">
        <v>1577</v>
      </c>
      <c r="D1700" s="148" t="s">
        <v>1578</v>
      </c>
      <c r="E1700" s="149">
        <v>100</v>
      </c>
      <c r="F1700" s="227" t="s">
        <v>30</v>
      </c>
      <c r="G1700" s="101" t="str">
        <f t="shared" si="124"/>
        <v>Local</v>
      </c>
      <c r="H1700" s="102" t="s">
        <v>31</v>
      </c>
      <c r="I1700" s="106">
        <f>IF(G1700="","",IF(G1700="Foreign",VLOOKUP(H1700,Currency!$E$20:$F$33,2,FALSE),1))</f>
        <v>1</v>
      </c>
      <c r="J1700" s="102"/>
      <c r="K1700" s="103">
        <f t="shared" si="125"/>
        <v>0</v>
      </c>
      <c r="L1700" s="104">
        <f t="shared" si="126"/>
        <v>0</v>
      </c>
      <c r="M1700" s="334">
        <f t="shared" si="127"/>
        <v>0</v>
      </c>
    </row>
    <row r="1701" spans="1:13" s="41" customFormat="1" ht="17" customHeight="1">
      <c r="A1701" s="443"/>
      <c r="B1701" s="95">
        <v>1647</v>
      </c>
      <c r="C1701" s="147" t="s">
        <v>1579</v>
      </c>
      <c r="D1701" s="148" t="s">
        <v>1580</v>
      </c>
      <c r="E1701" s="149">
        <v>100</v>
      </c>
      <c r="F1701" s="227" t="s">
        <v>30</v>
      </c>
      <c r="G1701" s="101" t="str">
        <f t="shared" si="124"/>
        <v>Local</v>
      </c>
      <c r="H1701" s="102" t="s">
        <v>31</v>
      </c>
      <c r="I1701" s="106">
        <f>IF(G1701="","",IF(G1701="Foreign",VLOOKUP(H1701,Currency!$E$20:$F$33,2,FALSE),1))</f>
        <v>1</v>
      </c>
      <c r="J1701" s="102"/>
      <c r="K1701" s="103">
        <f t="shared" si="125"/>
        <v>0</v>
      </c>
      <c r="L1701" s="104">
        <f t="shared" si="126"/>
        <v>0</v>
      </c>
      <c r="M1701" s="334">
        <f t="shared" si="127"/>
        <v>0</v>
      </c>
    </row>
    <row r="1702" spans="1:13" s="41" customFormat="1" ht="17" customHeight="1">
      <c r="A1702" s="443"/>
      <c r="B1702" s="95">
        <v>1648</v>
      </c>
      <c r="C1702" s="147" t="s">
        <v>1581</v>
      </c>
      <c r="D1702" s="148" t="s">
        <v>1582</v>
      </c>
      <c r="E1702" s="149">
        <v>100</v>
      </c>
      <c r="F1702" s="227" t="s">
        <v>30</v>
      </c>
      <c r="G1702" s="101" t="str">
        <f t="shared" si="124"/>
        <v>Local</v>
      </c>
      <c r="H1702" s="102" t="s">
        <v>31</v>
      </c>
      <c r="I1702" s="106">
        <f>IF(G1702="","",IF(G1702="Foreign",VLOOKUP(H1702,Currency!$E$20:$F$33,2,FALSE),1))</f>
        <v>1</v>
      </c>
      <c r="J1702" s="102"/>
      <c r="K1702" s="103">
        <f t="shared" si="125"/>
        <v>0</v>
      </c>
      <c r="L1702" s="104">
        <f t="shared" si="126"/>
        <v>0</v>
      </c>
      <c r="M1702" s="334">
        <f t="shared" si="127"/>
        <v>0</v>
      </c>
    </row>
    <row r="1703" spans="1:13" s="41" customFormat="1" ht="17" customHeight="1">
      <c r="A1703" s="443"/>
      <c r="B1703" s="95">
        <v>1649</v>
      </c>
      <c r="C1703" s="147" t="s">
        <v>1583</v>
      </c>
      <c r="D1703" s="148" t="s">
        <v>1584</v>
      </c>
      <c r="E1703" s="149">
        <v>100</v>
      </c>
      <c r="F1703" s="227" t="s">
        <v>30</v>
      </c>
      <c r="G1703" s="101" t="str">
        <f t="shared" si="124"/>
        <v>Local</v>
      </c>
      <c r="H1703" s="102" t="s">
        <v>31</v>
      </c>
      <c r="I1703" s="106">
        <f>IF(G1703="","",IF(G1703="Foreign",VLOOKUP(H1703,Currency!$E$20:$F$33,2,FALSE),1))</f>
        <v>1</v>
      </c>
      <c r="J1703" s="102"/>
      <c r="K1703" s="103">
        <f t="shared" si="125"/>
        <v>0</v>
      </c>
      <c r="L1703" s="104">
        <f t="shared" si="126"/>
        <v>0</v>
      </c>
      <c r="M1703" s="334">
        <f t="shared" si="127"/>
        <v>0</v>
      </c>
    </row>
    <row r="1704" spans="1:13" s="41" customFormat="1" ht="17" customHeight="1">
      <c r="A1704" s="443"/>
      <c r="B1704" s="95">
        <v>1650</v>
      </c>
      <c r="C1704" s="147" t="s">
        <v>1585</v>
      </c>
      <c r="D1704" s="148" t="s">
        <v>1586</v>
      </c>
      <c r="E1704" s="149">
        <v>100</v>
      </c>
      <c r="F1704" s="227" t="s">
        <v>30</v>
      </c>
      <c r="G1704" s="101" t="str">
        <f t="shared" si="124"/>
        <v>Local</v>
      </c>
      <c r="H1704" s="102" t="s">
        <v>31</v>
      </c>
      <c r="I1704" s="106">
        <f>IF(G1704="","",IF(G1704="Foreign",VLOOKUP(H1704,Currency!$E$20:$F$33,2,FALSE),1))</f>
        <v>1</v>
      </c>
      <c r="J1704" s="102"/>
      <c r="K1704" s="103">
        <f t="shared" si="125"/>
        <v>0</v>
      </c>
      <c r="L1704" s="104">
        <f t="shared" si="126"/>
        <v>0</v>
      </c>
      <c r="M1704" s="334">
        <f t="shared" si="127"/>
        <v>0</v>
      </c>
    </row>
    <row r="1705" spans="1:13" s="41" customFormat="1" ht="17" customHeight="1">
      <c r="A1705" s="443"/>
      <c r="B1705" s="95">
        <v>1651</v>
      </c>
      <c r="C1705" s="147" t="s">
        <v>741</v>
      </c>
      <c r="D1705" s="148" t="s">
        <v>742</v>
      </c>
      <c r="E1705" s="149">
        <v>100</v>
      </c>
      <c r="F1705" s="227" t="s">
        <v>30</v>
      </c>
      <c r="G1705" s="101" t="str">
        <f t="shared" si="124"/>
        <v>Local</v>
      </c>
      <c r="H1705" s="102" t="s">
        <v>31</v>
      </c>
      <c r="I1705" s="106">
        <f>IF(G1705="","",IF(G1705="Foreign",VLOOKUP(H1705,Currency!$E$20:$F$33,2,FALSE),1))</f>
        <v>1</v>
      </c>
      <c r="J1705" s="102"/>
      <c r="K1705" s="103">
        <f t="shared" si="125"/>
        <v>0</v>
      </c>
      <c r="L1705" s="104">
        <f t="shared" si="126"/>
        <v>0</v>
      </c>
      <c r="M1705" s="334">
        <f t="shared" si="127"/>
        <v>0</v>
      </c>
    </row>
    <row r="1706" spans="1:13" s="41" customFormat="1" ht="17" customHeight="1">
      <c r="A1706" s="443"/>
      <c r="B1706" s="95">
        <v>1652</v>
      </c>
      <c r="C1706" s="147" t="s">
        <v>1561</v>
      </c>
      <c r="D1706" s="148" t="s">
        <v>1562</v>
      </c>
      <c r="E1706" s="149">
        <v>100</v>
      </c>
      <c r="F1706" s="227" t="s">
        <v>30</v>
      </c>
      <c r="G1706" s="101" t="str">
        <f t="shared" si="124"/>
        <v>Local</v>
      </c>
      <c r="H1706" s="102" t="s">
        <v>31</v>
      </c>
      <c r="I1706" s="106">
        <f>IF(G1706="","",IF(G1706="Foreign",VLOOKUP(H1706,Currency!$E$20:$F$33,2,FALSE),1))</f>
        <v>1</v>
      </c>
      <c r="J1706" s="102"/>
      <c r="K1706" s="103">
        <f t="shared" si="125"/>
        <v>0</v>
      </c>
      <c r="L1706" s="104">
        <f t="shared" si="126"/>
        <v>0</v>
      </c>
      <c r="M1706" s="334">
        <f t="shared" si="127"/>
        <v>0</v>
      </c>
    </row>
    <row r="1707" spans="1:13" s="41" customFormat="1" ht="17" customHeight="1">
      <c r="A1707" s="443"/>
      <c r="B1707" s="95">
        <v>1653</v>
      </c>
      <c r="C1707" s="147" t="s">
        <v>382</v>
      </c>
      <c r="D1707" s="148" t="s">
        <v>383</v>
      </c>
      <c r="E1707" s="149">
        <v>100</v>
      </c>
      <c r="F1707" s="227" t="s">
        <v>30</v>
      </c>
      <c r="G1707" s="101" t="str">
        <f t="shared" si="124"/>
        <v>Local</v>
      </c>
      <c r="H1707" s="102" t="s">
        <v>31</v>
      </c>
      <c r="I1707" s="106">
        <f>IF(G1707="","",IF(G1707="Foreign",VLOOKUP(H1707,Currency!$E$20:$F$33,2,FALSE),1))</f>
        <v>1</v>
      </c>
      <c r="J1707" s="102"/>
      <c r="K1707" s="103">
        <f t="shared" si="125"/>
        <v>0</v>
      </c>
      <c r="L1707" s="104">
        <f t="shared" si="126"/>
        <v>0</v>
      </c>
      <c r="M1707" s="334">
        <f t="shared" si="127"/>
        <v>0</v>
      </c>
    </row>
    <row r="1708" spans="1:13" s="41" customFormat="1" ht="17" customHeight="1">
      <c r="A1708" s="443"/>
      <c r="B1708" s="95">
        <v>1654</v>
      </c>
      <c r="C1708" s="147" t="s">
        <v>1587</v>
      </c>
      <c r="D1708" s="148" t="s">
        <v>1588</v>
      </c>
      <c r="E1708" s="149">
        <v>100</v>
      </c>
      <c r="F1708" s="227" t="s">
        <v>30</v>
      </c>
      <c r="G1708" s="101" t="str">
        <f t="shared" si="124"/>
        <v>Local</v>
      </c>
      <c r="H1708" s="102" t="s">
        <v>31</v>
      </c>
      <c r="I1708" s="106">
        <f>IF(G1708="","",IF(G1708="Foreign",VLOOKUP(H1708,Currency!$E$20:$F$33,2,FALSE),1))</f>
        <v>1</v>
      </c>
      <c r="J1708" s="102"/>
      <c r="K1708" s="103">
        <f t="shared" si="125"/>
        <v>0</v>
      </c>
      <c r="L1708" s="104">
        <f t="shared" si="126"/>
        <v>0</v>
      </c>
      <c r="M1708" s="334">
        <f t="shared" si="127"/>
        <v>0</v>
      </c>
    </row>
    <row r="1709" spans="1:13" s="41" customFormat="1" ht="17" customHeight="1">
      <c r="A1709" s="443"/>
      <c r="B1709" s="95">
        <v>1655</v>
      </c>
      <c r="C1709" s="151" t="s">
        <v>775</v>
      </c>
      <c r="D1709" s="148" t="s">
        <v>1589</v>
      </c>
      <c r="E1709" s="149">
        <v>100</v>
      </c>
      <c r="F1709" s="227" t="s">
        <v>30</v>
      </c>
      <c r="G1709" s="101" t="str">
        <f t="shared" si="124"/>
        <v>Local</v>
      </c>
      <c r="H1709" s="102" t="s">
        <v>31</v>
      </c>
      <c r="I1709" s="106">
        <f>IF(G1709="","",IF(G1709="Foreign",VLOOKUP(H1709,Currency!$E$20:$F$33,2,FALSE),1))</f>
        <v>1</v>
      </c>
      <c r="J1709" s="102"/>
      <c r="K1709" s="103">
        <f t="shared" si="125"/>
        <v>0</v>
      </c>
      <c r="L1709" s="104">
        <f t="shared" si="126"/>
        <v>0</v>
      </c>
      <c r="M1709" s="334">
        <f>K1709*$E1709</f>
        <v>0</v>
      </c>
    </row>
    <row r="1710" spans="1:13" s="41" customFormat="1" ht="17" customHeight="1">
      <c r="A1710" s="443"/>
      <c r="B1710" s="95">
        <v>1656</v>
      </c>
      <c r="C1710" s="147" t="s">
        <v>1590</v>
      </c>
      <c r="D1710" s="148" t="s">
        <v>1591</v>
      </c>
      <c r="E1710" s="149">
        <v>100</v>
      </c>
      <c r="F1710" s="227" t="s">
        <v>30</v>
      </c>
      <c r="G1710" s="101" t="str">
        <f t="shared" si="124"/>
        <v>Local</v>
      </c>
      <c r="H1710" s="102" t="s">
        <v>31</v>
      </c>
      <c r="I1710" s="106">
        <f>IF(G1710="","",IF(G1710="Foreign",VLOOKUP(H1710,Currency!$E$20:$F$33,2,FALSE),1))</f>
        <v>1</v>
      </c>
      <c r="J1710" s="102"/>
      <c r="K1710" s="103">
        <f t="shared" si="125"/>
        <v>0</v>
      </c>
      <c r="L1710" s="104">
        <f t="shared" si="126"/>
        <v>0</v>
      </c>
      <c r="M1710" s="334">
        <f t="shared" si="127"/>
        <v>0</v>
      </c>
    </row>
    <row r="1711" spans="1:13" s="41" customFormat="1" ht="17" customHeight="1">
      <c r="A1711" s="443"/>
      <c r="B1711" s="95">
        <v>1657</v>
      </c>
      <c r="C1711" s="147" t="s">
        <v>1579</v>
      </c>
      <c r="D1711" s="148" t="s">
        <v>1580</v>
      </c>
      <c r="E1711" s="149">
        <v>100</v>
      </c>
      <c r="F1711" s="227" t="s">
        <v>30</v>
      </c>
      <c r="G1711" s="101" t="str">
        <f t="shared" si="124"/>
        <v>Local</v>
      </c>
      <c r="H1711" s="102" t="s">
        <v>31</v>
      </c>
      <c r="I1711" s="106">
        <f>IF(G1711="","",IF(G1711="Foreign",VLOOKUP(H1711,Currency!$E$20:$F$33,2,FALSE),1))</f>
        <v>1</v>
      </c>
      <c r="J1711" s="102"/>
      <c r="K1711" s="103">
        <f t="shared" si="125"/>
        <v>0</v>
      </c>
      <c r="L1711" s="104">
        <f t="shared" si="126"/>
        <v>0</v>
      </c>
      <c r="M1711" s="334">
        <f t="shared" si="127"/>
        <v>0</v>
      </c>
    </row>
    <row r="1712" spans="1:13" s="41" customFormat="1" ht="17" customHeight="1">
      <c r="A1712" s="443"/>
      <c r="B1712" s="95">
        <v>1658</v>
      </c>
      <c r="C1712" s="147" t="s">
        <v>1581</v>
      </c>
      <c r="D1712" s="148" t="s">
        <v>1582</v>
      </c>
      <c r="E1712" s="149">
        <v>100</v>
      </c>
      <c r="F1712" s="227" t="s">
        <v>30</v>
      </c>
      <c r="G1712" s="101" t="str">
        <f t="shared" si="124"/>
        <v>Local</v>
      </c>
      <c r="H1712" s="102" t="s">
        <v>31</v>
      </c>
      <c r="I1712" s="106">
        <f>IF(G1712="","",IF(G1712="Foreign",VLOOKUP(H1712,Currency!$E$20:$F$33,2,FALSE),1))</f>
        <v>1</v>
      </c>
      <c r="J1712" s="102"/>
      <c r="K1712" s="103">
        <f t="shared" si="125"/>
        <v>0</v>
      </c>
      <c r="L1712" s="104">
        <f t="shared" si="126"/>
        <v>0</v>
      </c>
      <c r="M1712" s="334">
        <f t="shared" si="127"/>
        <v>0</v>
      </c>
    </row>
    <row r="1713" spans="1:13" s="41" customFormat="1" ht="17" customHeight="1">
      <c r="A1713" s="443"/>
      <c r="B1713" s="95">
        <v>1659</v>
      </c>
      <c r="C1713" s="147" t="s">
        <v>1583</v>
      </c>
      <c r="D1713" s="148" t="s">
        <v>1584</v>
      </c>
      <c r="E1713" s="149">
        <v>100</v>
      </c>
      <c r="F1713" s="227" t="s">
        <v>30</v>
      </c>
      <c r="G1713" s="101" t="str">
        <f t="shared" si="124"/>
        <v>Local</v>
      </c>
      <c r="H1713" s="102" t="s">
        <v>31</v>
      </c>
      <c r="I1713" s="106">
        <f>IF(G1713="","",IF(G1713="Foreign",VLOOKUP(H1713,Currency!$E$20:$F$33,2,FALSE),1))</f>
        <v>1</v>
      </c>
      <c r="J1713" s="102"/>
      <c r="K1713" s="103">
        <f t="shared" si="125"/>
        <v>0</v>
      </c>
      <c r="L1713" s="104">
        <f t="shared" si="126"/>
        <v>0</v>
      </c>
      <c r="M1713" s="334">
        <f t="shared" si="127"/>
        <v>0</v>
      </c>
    </row>
    <row r="1714" spans="1:13" s="41" customFormat="1" ht="17" customHeight="1">
      <c r="A1714" s="443"/>
      <c r="B1714" s="95">
        <v>1660</v>
      </c>
      <c r="C1714" s="147" t="s">
        <v>1585</v>
      </c>
      <c r="D1714" s="148" t="s">
        <v>1586</v>
      </c>
      <c r="E1714" s="149">
        <v>100</v>
      </c>
      <c r="F1714" s="227" t="s">
        <v>30</v>
      </c>
      <c r="G1714" s="101" t="str">
        <f t="shared" si="124"/>
        <v>Local</v>
      </c>
      <c r="H1714" s="102" t="s">
        <v>31</v>
      </c>
      <c r="I1714" s="106">
        <f>IF(G1714="","",IF(G1714="Foreign",VLOOKUP(H1714,Currency!$E$20:$F$33,2,FALSE),1))</f>
        <v>1</v>
      </c>
      <c r="J1714" s="102"/>
      <c r="K1714" s="103">
        <f t="shared" si="125"/>
        <v>0</v>
      </c>
      <c r="L1714" s="104">
        <f t="shared" si="126"/>
        <v>0</v>
      </c>
      <c r="M1714" s="334">
        <f t="shared" si="127"/>
        <v>0</v>
      </c>
    </row>
    <row r="1715" spans="1:13" s="41" customFormat="1" ht="17" customHeight="1">
      <c r="A1715" s="443"/>
      <c r="B1715" s="95">
        <v>1661</v>
      </c>
      <c r="C1715" s="147" t="s">
        <v>741</v>
      </c>
      <c r="D1715" s="148" t="s">
        <v>742</v>
      </c>
      <c r="E1715" s="149">
        <v>100</v>
      </c>
      <c r="F1715" s="227" t="s">
        <v>30</v>
      </c>
      <c r="G1715" s="101" t="str">
        <f t="shared" si="124"/>
        <v>Local</v>
      </c>
      <c r="H1715" s="102" t="s">
        <v>31</v>
      </c>
      <c r="I1715" s="106">
        <f>IF(G1715="","",IF(G1715="Foreign",VLOOKUP(H1715,Currency!$E$20:$F$33,2,FALSE),1))</f>
        <v>1</v>
      </c>
      <c r="J1715" s="102"/>
      <c r="K1715" s="103">
        <f t="shared" si="125"/>
        <v>0</v>
      </c>
      <c r="L1715" s="104">
        <f t="shared" si="126"/>
        <v>0</v>
      </c>
      <c r="M1715" s="334">
        <f t="shared" si="127"/>
        <v>0</v>
      </c>
    </row>
    <row r="1716" spans="1:13" s="41" customFormat="1" ht="17" customHeight="1">
      <c r="A1716" s="443"/>
      <c r="B1716" s="95">
        <v>1662</v>
      </c>
      <c r="C1716" s="147" t="s">
        <v>1561</v>
      </c>
      <c r="D1716" s="148" t="s">
        <v>1562</v>
      </c>
      <c r="E1716" s="149">
        <v>100</v>
      </c>
      <c r="F1716" s="227" t="s">
        <v>30</v>
      </c>
      <c r="G1716" s="101" t="str">
        <f t="shared" si="124"/>
        <v>Local</v>
      </c>
      <c r="H1716" s="102" t="s">
        <v>31</v>
      </c>
      <c r="I1716" s="106">
        <f>IF(G1716="","",IF(G1716="Foreign",VLOOKUP(H1716,Currency!$E$20:$F$33,2,FALSE),1))</f>
        <v>1</v>
      </c>
      <c r="J1716" s="102"/>
      <c r="K1716" s="103">
        <f t="shared" si="125"/>
        <v>0</v>
      </c>
      <c r="L1716" s="104">
        <f t="shared" si="126"/>
        <v>0</v>
      </c>
      <c r="M1716" s="334">
        <f t="shared" si="127"/>
        <v>0</v>
      </c>
    </row>
    <row r="1717" spans="1:13" s="41" customFormat="1" ht="17" customHeight="1">
      <c r="A1717" s="443"/>
      <c r="B1717" s="95">
        <v>1663</v>
      </c>
      <c r="C1717" s="147" t="s">
        <v>382</v>
      </c>
      <c r="D1717" s="148" t="s">
        <v>383</v>
      </c>
      <c r="E1717" s="149">
        <v>100</v>
      </c>
      <c r="F1717" s="227" t="s">
        <v>30</v>
      </c>
      <c r="G1717" s="101" t="str">
        <f t="shared" si="124"/>
        <v>Local</v>
      </c>
      <c r="H1717" s="102" t="s">
        <v>31</v>
      </c>
      <c r="I1717" s="106">
        <f>IF(G1717="","",IF(G1717="Foreign",VLOOKUP(H1717,Currency!$E$20:$F$33,2,FALSE),1))</f>
        <v>1</v>
      </c>
      <c r="J1717" s="102"/>
      <c r="K1717" s="103">
        <f t="shared" si="125"/>
        <v>0</v>
      </c>
      <c r="L1717" s="104">
        <f t="shared" si="126"/>
        <v>0</v>
      </c>
      <c r="M1717" s="334">
        <f t="shared" si="127"/>
        <v>0</v>
      </c>
    </row>
    <row r="1718" spans="1:13" s="41" customFormat="1" ht="17" customHeight="1">
      <c r="A1718" s="443"/>
      <c r="B1718" s="95">
        <v>1664</v>
      </c>
      <c r="C1718" s="147" t="s">
        <v>1592</v>
      </c>
      <c r="D1718" s="148" t="s">
        <v>1593</v>
      </c>
      <c r="E1718" s="149">
        <v>100</v>
      </c>
      <c r="F1718" s="227" t="s">
        <v>30</v>
      </c>
      <c r="G1718" s="101" t="str">
        <f t="shared" si="124"/>
        <v>Local</v>
      </c>
      <c r="H1718" s="102" t="s">
        <v>31</v>
      </c>
      <c r="I1718" s="106">
        <f>IF(G1718="","",IF(G1718="Foreign",VLOOKUP(H1718,Currency!$E$20:$F$33,2,FALSE),1))</f>
        <v>1</v>
      </c>
      <c r="J1718" s="102"/>
      <c r="K1718" s="103">
        <f t="shared" si="125"/>
        <v>0</v>
      </c>
      <c r="L1718" s="104">
        <f t="shared" si="126"/>
        <v>0</v>
      </c>
      <c r="M1718" s="334">
        <f t="shared" si="127"/>
        <v>0</v>
      </c>
    </row>
    <row r="1719" spans="1:13" s="41" customFormat="1" ht="17" customHeight="1">
      <c r="A1719" s="443"/>
      <c r="B1719" s="95">
        <v>1665</v>
      </c>
      <c r="C1719" s="151" t="s">
        <v>772</v>
      </c>
      <c r="D1719" s="148" t="s">
        <v>1594</v>
      </c>
      <c r="E1719" s="149">
        <v>100</v>
      </c>
      <c r="F1719" s="227" t="s">
        <v>30</v>
      </c>
      <c r="G1719" s="101" t="str">
        <f t="shared" si="124"/>
        <v>Local</v>
      </c>
      <c r="H1719" s="102" t="s">
        <v>31</v>
      </c>
      <c r="I1719" s="106">
        <f>IF(G1719="","",IF(G1719="Foreign",VLOOKUP(H1719,Currency!$E$20:$F$33,2,FALSE),1))</f>
        <v>1</v>
      </c>
      <c r="J1719" s="102"/>
      <c r="K1719" s="103">
        <f t="shared" si="125"/>
        <v>0</v>
      </c>
      <c r="L1719" s="104">
        <f t="shared" si="126"/>
        <v>0</v>
      </c>
      <c r="M1719" s="334">
        <f t="shared" si="127"/>
        <v>0</v>
      </c>
    </row>
    <row r="1720" spans="1:13" s="41" customFormat="1" ht="17" customHeight="1">
      <c r="A1720" s="443"/>
      <c r="B1720" s="95">
        <v>1666</v>
      </c>
      <c r="C1720" s="147" t="s">
        <v>1595</v>
      </c>
      <c r="D1720" s="148" t="s">
        <v>1573</v>
      </c>
      <c r="E1720" s="149">
        <v>100</v>
      </c>
      <c r="F1720" s="227" t="s">
        <v>30</v>
      </c>
      <c r="G1720" s="101" t="str">
        <f t="shared" si="124"/>
        <v>Local</v>
      </c>
      <c r="H1720" s="102" t="s">
        <v>31</v>
      </c>
      <c r="I1720" s="106">
        <f>IF(G1720="","",IF(G1720="Foreign",VLOOKUP(H1720,Currency!$E$20:$F$33,2,FALSE),1))</f>
        <v>1</v>
      </c>
      <c r="J1720" s="102"/>
      <c r="K1720" s="103">
        <f t="shared" si="125"/>
        <v>0</v>
      </c>
      <c r="L1720" s="104">
        <f t="shared" si="126"/>
        <v>0</v>
      </c>
      <c r="M1720" s="334">
        <f t="shared" si="127"/>
        <v>0</v>
      </c>
    </row>
    <row r="1721" spans="1:13" s="41" customFormat="1" ht="17" customHeight="1">
      <c r="A1721" s="443"/>
      <c r="B1721" s="95">
        <v>1667</v>
      </c>
      <c r="C1721" s="147" t="s">
        <v>382</v>
      </c>
      <c r="D1721" s="148" t="s">
        <v>383</v>
      </c>
      <c r="E1721" s="149">
        <v>100</v>
      </c>
      <c r="F1721" s="227" t="s">
        <v>30</v>
      </c>
      <c r="G1721" s="101" t="str">
        <f t="shared" si="124"/>
        <v>Local</v>
      </c>
      <c r="H1721" s="102" t="s">
        <v>31</v>
      </c>
      <c r="I1721" s="106">
        <f>IF(G1721="","",IF(G1721="Foreign",VLOOKUP(H1721,Currency!$E$20:$F$33,2,FALSE),1))</f>
        <v>1</v>
      </c>
      <c r="J1721" s="102"/>
      <c r="K1721" s="103">
        <f t="shared" si="125"/>
        <v>0</v>
      </c>
      <c r="L1721" s="104">
        <f t="shared" si="126"/>
        <v>0</v>
      </c>
      <c r="M1721" s="334">
        <f t="shared" si="127"/>
        <v>0</v>
      </c>
    </row>
    <row r="1722" spans="1:13" s="41" customFormat="1" ht="17" customHeight="1">
      <c r="A1722" s="443"/>
      <c r="B1722" s="95">
        <v>1668</v>
      </c>
      <c r="C1722" s="147" t="s">
        <v>1561</v>
      </c>
      <c r="D1722" s="148" t="s">
        <v>1562</v>
      </c>
      <c r="E1722" s="149">
        <v>100</v>
      </c>
      <c r="F1722" s="227" t="s">
        <v>30</v>
      </c>
      <c r="G1722" s="101" t="str">
        <f t="shared" si="124"/>
        <v>Local</v>
      </c>
      <c r="H1722" s="102" t="s">
        <v>31</v>
      </c>
      <c r="I1722" s="106">
        <f>IF(G1722="","",IF(G1722="Foreign",VLOOKUP(H1722,Currency!$E$20:$F$33,2,FALSE),1))</f>
        <v>1</v>
      </c>
      <c r="J1722" s="102"/>
      <c r="K1722" s="103">
        <f t="shared" si="125"/>
        <v>0</v>
      </c>
      <c r="L1722" s="104">
        <f t="shared" si="126"/>
        <v>0</v>
      </c>
      <c r="M1722" s="334">
        <f t="shared" si="127"/>
        <v>0</v>
      </c>
    </row>
    <row r="1723" spans="1:13" s="41" customFormat="1" ht="17" customHeight="1">
      <c r="A1723" s="443"/>
      <c r="B1723" s="95">
        <v>1669</v>
      </c>
      <c r="C1723" s="147" t="s">
        <v>1553</v>
      </c>
      <c r="D1723" s="148" t="s">
        <v>1554</v>
      </c>
      <c r="E1723" s="149">
        <v>100</v>
      </c>
      <c r="F1723" s="227" t="s">
        <v>30</v>
      </c>
      <c r="G1723" s="101" t="str">
        <f t="shared" si="124"/>
        <v>Local</v>
      </c>
      <c r="H1723" s="102" t="s">
        <v>31</v>
      </c>
      <c r="I1723" s="106">
        <f>IF(G1723="","",IF(G1723="Foreign",VLOOKUP(H1723,Currency!$E$20:$F$33,2,FALSE),1))</f>
        <v>1</v>
      </c>
      <c r="J1723" s="102"/>
      <c r="K1723" s="103">
        <f t="shared" si="125"/>
        <v>0</v>
      </c>
      <c r="L1723" s="104">
        <f t="shared" si="126"/>
        <v>0</v>
      </c>
      <c r="M1723" s="334">
        <f t="shared" si="127"/>
        <v>0</v>
      </c>
    </row>
    <row r="1724" spans="1:13" s="41" customFormat="1" ht="17" customHeight="1">
      <c r="A1724" s="443"/>
      <c r="B1724" s="95">
        <v>1670</v>
      </c>
      <c r="C1724" s="147" t="s">
        <v>1555</v>
      </c>
      <c r="D1724" s="148" t="s">
        <v>1556</v>
      </c>
      <c r="E1724" s="149">
        <v>100</v>
      </c>
      <c r="F1724" s="227" t="s">
        <v>30</v>
      </c>
      <c r="G1724" s="101" t="str">
        <f t="shared" si="124"/>
        <v>Local</v>
      </c>
      <c r="H1724" s="102" t="s">
        <v>31</v>
      </c>
      <c r="I1724" s="106">
        <f>IF(G1724="","",IF(G1724="Foreign",VLOOKUP(H1724,Currency!$E$20:$F$33,2,FALSE),1))</f>
        <v>1</v>
      </c>
      <c r="J1724" s="102"/>
      <c r="K1724" s="103">
        <f t="shared" si="125"/>
        <v>0</v>
      </c>
      <c r="L1724" s="104">
        <f t="shared" si="126"/>
        <v>0</v>
      </c>
      <c r="M1724" s="334">
        <f t="shared" si="127"/>
        <v>0</v>
      </c>
    </row>
    <row r="1725" spans="1:13" s="41" customFormat="1" ht="17" customHeight="1">
      <c r="A1725" s="443"/>
      <c r="B1725" s="95">
        <v>1671</v>
      </c>
      <c r="C1725" s="147" t="s">
        <v>1557</v>
      </c>
      <c r="D1725" s="148" t="s">
        <v>1558</v>
      </c>
      <c r="E1725" s="149">
        <v>100</v>
      </c>
      <c r="F1725" s="227" t="s">
        <v>30</v>
      </c>
      <c r="G1725" s="101" t="str">
        <f t="shared" si="124"/>
        <v>Local</v>
      </c>
      <c r="H1725" s="102" t="s">
        <v>31</v>
      </c>
      <c r="I1725" s="106">
        <f>IF(G1725="","",IF(G1725="Foreign",VLOOKUP(H1725,Currency!$E$20:$F$33,2,FALSE),1))</f>
        <v>1</v>
      </c>
      <c r="J1725" s="102"/>
      <c r="K1725" s="103">
        <f t="shared" si="125"/>
        <v>0</v>
      </c>
      <c r="L1725" s="104">
        <f t="shared" si="126"/>
        <v>0</v>
      </c>
      <c r="M1725" s="334">
        <f t="shared" si="127"/>
        <v>0</v>
      </c>
    </row>
    <row r="1726" spans="1:13" s="41" customFormat="1" ht="17" customHeight="1">
      <c r="A1726" s="443"/>
      <c r="B1726" s="95">
        <v>1672</v>
      </c>
      <c r="C1726" s="147" t="s">
        <v>1559</v>
      </c>
      <c r="D1726" s="148" t="s">
        <v>1560</v>
      </c>
      <c r="E1726" s="149">
        <v>100</v>
      </c>
      <c r="F1726" s="227" t="s">
        <v>30</v>
      </c>
      <c r="G1726" s="101" t="str">
        <f t="shared" si="124"/>
        <v>Local</v>
      </c>
      <c r="H1726" s="102" t="s">
        <v>31</v>
      </c>
      <c r="I1726" s="106">
        <f>IF(G1726="","",IF(G1726="Foreign",VLOOKUP(H1726,Currency!$E$20:$F$33,2,FALSE),1))</f>
        <v>1</v>
      </c>
      <c r="J1726" s="102"/>
      <c r="K1726" s="103">
        <f t="shared" si="125"/>
        <v>0</v>
      </c>
      <c r="L1726" s="104">
        <f t="shared" si="126"/>
        <v>0</v>
      </c>
      <c r="M1726" s="334">
        <f t="shared" si="127"/>
        <v>0</v>
      </c>
    </row>
    <row r="1727" spans="1:13" s="41" customFormat="1" ht="17" customHeight="1">
      <c r="A1727" s="443"/>
      <c r="B1727" s="95">
        <v>1673</v>
      </c>
      <c r="C1727" s="147" t="s">
        <v>1592</v>
      </c>
      <c r="D1727" s="148" t="s">
        <v>1593</v>
      </c>
      <c r="E1727" s="149">
        <v>100</v>
      </c>
      <c r="F1727" s="227" t="s">
        <v>30</v>
      </c>
      <c r="G1727" s="101" t="str">
        <f t="shared" si="124"/>
        <v>Local</v>
      </c>
      <c r="H1727" s="102" t="s">
        <v>31</v>
      </c>
      <c r="I1727" s="106">
        <f>IF(G1727="","",IF(G1727="Foreign",VLOOKUP(H1727,Currency!$E$20:$F$33,2,FALSE),1))</f>
        <v>1</v>
      </c>
      <c r="J1727" s="102"/>
      <c r="K1727" s="103">
        <f t="shared" si="125"/>
        <v>0</v>
      </c>
      <c r="L1727" s="104">
        <f t="shared" si="126"/>
        <v>0</v>
      </c>
      <c r="M1727" s="334">
        <f t="shared" si="127"/>
        <v>0</v>
      </c>
    </row>
    <row r="1728" spans="1:13" s="41" customFormat="1" ht="17" customHeight="1">
      <c r="A1728" s="443"/>
      <c r="B1728" s="95">
        <v>1674</v>
      </c>
      <c r="C1728" s="151" t="s">
        <v>771</v>
      </c>
      <c r="D1728" s="148" t="s">
        <v>1596</v>
      </c>
      <c r="E1728" s="149">
        <v>100</v>
      </c>
      <c r="F1728" s="227" t="s">
        <v>30</v>
      </c>
      <c r="G1728" s="101" t="str">
        <f t="shared" si="124"/>
        <v>Local</v>
      </c>
      <c r="H1728" s="102" t="s">
        <v>31</v>
      </c>
      <c r="I1728" s="106">
        <f>IF(G1728="","",IF(G1728="Foreign",VLOOKUP(H1728,Currency!$E$20:$F$33,2,FALSE),1))</f>
        <v>1</v>
      </c>
      <c r="J1728" s="102"/>
      <c r="K1728" s="103">
        <f t="shared" si="125"/>
        <v>0</v>
      </c>
      <c r="L1728" s="104">
        <f t="shared" si="126"/>
        <v>0</v>
      </c>
      <c r="M1728" s="334">
        <f t="shared" si="127"/>
        <v>0</v>
      </c>
    </row>
    <row r="1729" spans="1:13" s="41" customFormat="1" ht="17" customHeight="1">
      <c r="A1729" s="443"/>
      <c r="B1729" s="95">
        <v>1675</v>
      </c>
      <c r="C1729" s="147" t="s">
        <v>1597</v>
      </c>
      <c r="D1729" s="148" t="s">
        <v>1578</v>
      </c>
      <c r="E1729" s="149">
        <v>100</v>
      </c>
      <c r="F1729" s="227" t="s">
        <v>30</v>
      </c>
      <c r="G1729" s="101" t="str">
        <f t="shared" si="124"/>
        <v>Local</v>
      </c>
      <c r="H1729" s="102" t="s">
        <v>31</v>
      </c>
      <c r="I1729" s="106">
        <f>IF(G1729="","",IF(G1729="Foreign",VLOOKUP(H1729,Currency!$E$20:$F$33,2,FALSE),1))</f>
        <v>1</v>
      </c>
      <c r="J1729" s="102"/>
      <c r="K1729" s="103">
        <f t="shared" si="125"/>
        <v>0</v>
      </c>
      <c r="L1729" s="104">
        <f t="shared" si="126"/>
        <v>0</v>
      </c>
      <c r="M1729" s="334">
        <f t="shared" si="127"/>
        <v>0</v>
      </c>
    </row>
    <row r="1730" spans="1:13" s="41" customFormat="1" ht="17" customHeight="1">
      <c r="A1730" s="443"/>
      <c r="B1730" s="95">
        <v>1676</v>
      </c>
      <c r="C1730" s="147" t="s">
        <v>382</v>
      </c>
      <c r="D1730" s="148" t="s">
        <v>383</v>
      </c>
      <c r="E1730" s="149">
        <v>100</v>
      </c>
      <c r="F1730" s="227" t="s">
        <v>30</v>
      </c>
      <c r="G1730" s="101" t="str">
        <f t="shared" si="124"/>
        <v>Local</v>
      </c>
      <c r="H1730" s="102" t="s">
        <v>31</v>
      </c>
      <c r="I1730" s="106">
        <f>IF(G1730="","",IF(G1730="Foreign",VLOOKUP(H1730,Currency!$E$20:$F$33,2,FALSE),1))</f>
        <v>1</v>
      </c>
      <c r="J1730" s="102"/>
      <c r="K1730" s="103">
        <f t="shared" si="125"/>
        <v>0</v>
      </c>
      <c r="L1730" s="104">
        <f t="shared" si="126"/>
        <v>0</v>
      </c>
      <c r="M1730" s="334">
        <f t="shared" si="127"/>
        <v>0</v>
      </c>
    </row>
    <row r="1731" spans="1:13" s="41" customFormat="1" ht="17" customHeight="1">
      <c r="A1731" s="443"/>
      <c r="B1731" s="95">
        <v>1677</v>
      </c>
      <c r="C1731" s="147" t="s">
        <v>1561</v>
      </c>
      <c r="D1731" s="148" t="s">
        <v>1562</v>
      </c>
      <c r="E1731" s="149">
        <v>100</v>
      </c>
      <c r="F1731" s="227" t="s">
        <v>30</v>
      </c>
      <c r="G1731" s="101" t="str">
        <f t="shared" si="124"/>
        <v>Local</v>
      </c>
      <c r="H1731" s="102" t="s">
        <v>31</v>
      </c>
      <c r="I1731" s="106">
        <f>IF(G1731="","",IF(G1731="Foreign",VLOOKUP(H1731,Currency!$E$20:$F$33,2,FALSE),1))</f>
        <v>1</v>
      </c>
      <c r="J1731" s="102"/>
      <c r="K1731" s="103">
        <f t="shared" si="125"/>
        <v>0</v>
      </c>
      <c r="L1731" s="104">
        <f t="shared" si="126"/>
        <v>0</v>
      </c>
      <c r="M1731" s="334">
        <f t="shared" si="127"/>
        <v>0</v>
      </c>
    </row>
    <row r="1732" spans="1:13" s="41" customFormat="1" ht="17" customHeight="1">
      <c r="A1732" s="443"/>
      <c r="B1732" s="95">
        <v>1678</v>
      </c>
      <c r="C1732" s="147" t="s">
        <v>1585</v>
      </c>
      <c r="D1732" s="148" t="s">
        <v>1586</v>
      </c>
      <c r="E1732" s="149">
        <v>100</v>
      </c>
      <c r="F1732" s="227" t="s">
        <v>30</v>
      </c>
      <c r="G1732" s="101" t="str">
        <f t="shared" si="124"/>
        <v>Local</v>
      </c>
      <c r="H1732" s="102" t="s">
        <v>31</v>
      </c>
      <c r="I1732" s="106">
        <f>IF(G1732="","",IF(G1732="Foreign",VLOOKUP(H1732,Currency!$E$20:$F$33,2,FALSE),1))</f>
        <v>1</v>
      </c>
      <c r="J1732" s="102"/>
      <c r="K1732" s="103">
        <f t="shared" si="125"/>
        <v>0</v>
      </c>
      <c r="L1732" s="104">
        <f t="shared" si="126"/>
        <v>0</v>
      </c>
      <c r="M1732" s="334">
        <f t="shared" si="127"/>
        <v>0</v>
      </c>
    </row>
    <row r="1733" spans="1:13" s="41" customFormat="1" ht="17" customHeight="1">
      <c r="A1733" s="443"/>
      <c r="B1733" s="95">
        <v>1679</v>
      </c>
      <c r="C1733" s="147" t="s">
        <v>1579</v>
      </c>
      <c r="D1733" s="148" t="s">
        <v>1580</v>
      </c>
      <c r="E1733" s="149">
        <v>100</v>
      </c>
      <c r="F1733" s="227" t="s">
        <v>30</v>
      </c>
      <c r="G1733" s="101" t="str">
        <f t="shared" si="124"/>
        <v>Local</v>
      </c>
      <c r="H1733" s="102" t="s">
        <v>31</v>
      </c>
      <c r="I1733" s="106">
        <f>IF(G1733="","",IF(G1733="Foreign",VLOOKUP(H1733,Currency!$E$20:$F$33,2,FALSE),1))</f>
        <v>1</v>
      </c>
      <c r="J1733" s="102"/>
      <c r="K1733" s="103">
        <f t="shared" si="125"/>
        <v>0</v>
      </c>
      <c r="L1733" s="104">
        <f t="shared" si="126"/>
        <v>0</v>
      </c>
      <c r="M1733" s="334">
        <f>K1733*$E1733</f>
        <v>0</v>
      </c>
    </row>
    <row r="1734" spans="1:13" s="41" customFormat="1" ht="17" customHeight="1">
      <c r="A1734" s="443"/>
      <c r="B1734" s="95">
        <v>1680</v>
      </c>
      <c r="C1734" s="147" t="s">
        <v>1581</v>
      </c>
      <c r="D1734" s="148" t="s">
        <v>1582</v>
      </c>
      <c r="E1734" s="149">
        <v>100</v>
      </c>
      <c r="F1734" s="227" t="s">
        <v>30</v>
      </c>
      <c r="G1734" s="101" t="str">
        <f t="shared" si="124"/>
        <v>Local</v>
      </c>
      <c r="H1734" s="102" t="s">
        <v>31</v>
      </c>
      <c r="I1734" s="106">
        <f>IF(G1734="","",IF(G1734="Foreign",VLOOKUP(H1734,Currency!$E$20:$F$33,2,FALSE),1))</f>
        <v>1</v>
      </c>
      <c r="J1734" s="102"/>
      <c r="K1734" s="103">
        <f t="shared" si="125"/>
        <v>0</v>
      </c>
      <c r="L1734" s="104">
        <f t="shared" si="126"/>
        <v>0</v>
      </c>
      <c r="M1734" s="334">
        <f t="shared" si="127"/>
        <v>0</v>
      </c>
    </row>
    <row r="1735" spans="1:13" s="41" customFormat="1" ht="17" customHeight="1">
      <c r="A1735" s="443"/>
      <c r="B1735" s="95">
        <v>1681</v>
      </c>
      <c r="C1735" s="147" t="s">
        <v>1583</v>
      </c>
      <c r="D1735" s="148" t="s">
        <v>1584</v>
      </c>
      <c r="E1735" s="149">
        <v>100</v>
      </c>
      <c r="F1735" s="227" t="s">
        <v>30</v>
      </c>
      <c r="G1735" s="101" t="str">
        <f t="shared" si="124"/>
        <v>Local</v>
      </c>
      <c r="H1735" s="102" t="s">
        <v>31</v>
      </c>
      <c r="I1735" s="106">
        <f>IF(G1735="","",IF(G1735="Foreign",VLOOKUP(H1735,Currency!$E$20:$F$33,2,FALSE),1))</f>
        <v>1</v>
      </c>
      <c r="J1735" s="102"/>
      <c r="K1735" s="103">
        <f t="shared" si="125"/>
        <v>0</v>
      </c>
      <c r="L1735" s="104">
        <f t="shared" si="126"/>
        <v>0</v>
      </c>
      <c r="M1735" s="334">
        <f t="shared" si="127"/>
        <v>0</v>
      </c>
    </row>
    <row r="1736" spans="1:13" s="41" customFormat="1" ht="17" customHeight="1">
      <c r="A1736" s="443"/>
      <c r="B1736" s="95">
        <v>1682</v>
      </c>
      <c r="C1736" s="147" t="s">
        <v>1598</v>
      </c>
      <c r="D1736" s="148" t="s">
        <v>1599</v>
      </c>
      <c r="E1736" s="149">
        <v>100</v>
      </c>
      <c r="F1736" s="227" t="s">
        <v>30</v>
      </c>
      <c r="G1736" s="101" t="str">
        <f t="shared" si="124"/>
        <v>Local</v>
      </c>
      <c r="H1736" s="102" t="s">
        <v>31</v>
      </c>
      <c r="I1736" s="106">
        <f>IF(G1736="","",IF(G1736="Foreign",VLOOKUP(H1736,Currency!$E$20:$F$33,2,FALSE),1))</f>
        <v>1</v>
      </c>
      <c r="J1736" s="102"/>
      <c r="K1736" s="103">
        <f t="shared" si="125"/>
        <v>0</v>
      </c>
      <c r="L1736" s="104">
        <f t="shared" si="126"/>
        <v>0</v>
      </c>
      <c r="M1736" s="334">
        <f t="shared" si="127"/>
        <v>0</v>
      </c>
    </row>
    <row r="1737" spans="1:13" s="41" customFormat="1" ht="17" customHeight="1">
      <c r="A1737" s="443"/>
      <c r="B1737" s="95">
        <v>1683</v>
      </c>
      <c r="C1737" s="151" t="s">
        <v>776</v>
      </c>
      <c r="D1737" s="148" t="s">
        <v>1600</v>
      </c>
      <c r="E1737" s="149">
        <v>100</v>
      </c>
      <c r="F1737" s="227" t="s">
        <v>30</v>
      </c>
      <c r="G1737" s="101" t="str">
        <f t="shared" ref="G1737:G1754" si="128">IF(H1737="","",IF(H1737="ZAR","Local","Foreign"))</f>
        <v>Local</v>
      </c>
      <c r="H1737" s="102" t="s">
        <v>31</v>
      </c>
      <c r="I1737" s="106">
        <f>IF(G1737="","",IF(G1737="Foreign",VLOOKUP(H1737,Currency!$E$20:$F$33,2,FALSE),1))</f>
        <v>1</v>
      </c>
      <c r="J1737" s="102"/>
      <c r="K1737" s="103">
        <f t="shared" ref="K1737:K1754" si="129">J1737*$I1737</f>
        <v>0</v>
      </c>
      <c r="L1737" s="104">
        <f t="shared" ref="L1737:L1754" si="130">J1737*$E1737</f>
        <v>0</v>
      </c>
      <c r="M1737" s="334">
        <f t="shared" ref="M1737:M1754" si="131">K1737*$E1737</f>
        <v>0</v>
      </c>
    </row>
    <row r="1738" spans="1:13" s="41" customFormat="1" ht="17" customHeight="1">
      <c r="A1738" s="443"/>
      <c r="B1738" s="95">
        <v>1684</v>
      </c>
      <c r="C1738" s="147" t="s">
        <v>1601</v>
      </c>
      <c r="D1738" s="148" t="s">
        <v>1591</v>
      </c>
      <c r="E1738" s="149">
        <v>100</v>
      </c>
      <c r="F1738" s="227" t="s">
        <v>30</v>
      </c>
      <c r="G1738" s="101" t="str">
        <f t="shared" si="128"/>
        <v>Local</v>
      </c>
      <c r="H1738" s="102" t="s">
        <v>31</v>
      </c>
      <c r="I1738" s="106">
        <f>IF(G1738="","",IF(G1738="Foreign",VLOOKUP(H1738,Currency!$E$20:$F$33,2,FALSE),1))</f>
        <v>1</v>
      </c>
      <c r="J1738" s="102"/>
      <c r="K1738" s="103">
        <f t="shared" si="129"/>
        <v>0</v>
      </c>
      <c r="L1738" s="104">
        <f t="shared" si="130"/>
        <v>0</v>
      </c>
      <c r="M1738" s="334">
        <f t="shared" si="131"/>
        <v>0</v>
      </c>
    </row>
    <row r="1739" spans="1:13" s="41" customFormat="1" ht="17" customHeight="1">
      <c r="A1739" s="443"/>
      <c r="B1739" s="95">
        <v>1685</v>
      </c>
      <c r="C1739" s="147" t="s">
        <v>382</v>
      </c>
      <c r="D1739" s="148" t="s">
        <v>383</v>
      </c>
      <c r="E1739" s="149">
        <v>100</v>
      </c>
      <c r="F1739" s="227" t="s">
        <v>30</v>
      </c>
      <c r="G1739" s="101" t="str">
        <f t="shared" si="128"/>
        <v>Local</v>
      </c>
      <c r="H1739" s="102" t="s">
        <v>31</v>
      </c>
      <c r="I1739" s="106">
        <f>IF(G1739="","",IF(G1739="Foreign",VLOOKUP(H1739,Currency!$E$20:$F$33,2,FALSE),1))</f>
        <v>1</v>
      </c>
      <c r="J1739" s="102"/>
      <c r="K1739" s="103">
        <f>J1739*$I1739</f>
        <v>0</v>
      </c>
      <c r="L1739" s="104">
        <f t="shared" si="130"/>
        <v>0</v>
      </c>
      <c r="M1739" s="334">
        <f t="shared" si="131"/>
        <v>0</v>
      </c>
    </row>
    <row r="1740" spans="1:13" s="41" customFormat="1" ht="17" customHeight="1">
      <c r="A1740" s="443"/>
      <c r="B1740" s="95">
        <v>1686</v>
      </c>
      <c r="C1740" s="147" t="s">
        <v>1585</v>
      </c>
      <c r="D1740" s="148" t="s">
        <v>1586</v>
      </c>
      <c r="E1740" s="149">
        <v>100</v>
      </c>
      <c r="F1740" s="227" t="s">
        <v>30</v>
      </c>
      <c r="G1740" s="101" t="str">
        <f t="shared" si="128"/>
        <v>Local</v>
      </c>
      <c r="H1740" s="102" t="s">
        <v>31</v>
      </c>
      <c r="I1740" s="106">
        <f>IF(G1740="","",IF(G1740="Foreign",VLOOKUP(H1740,Currency!$E$20:$F$33,2,FALSE),1))</f>
        <v>1</v>
      </c>
      <c r="J1740" s="102"/>
      <c r="K1740" s="103">
        <f t="shared" si="129"/>
        <v>0</v>
      </c>
      <c r="L1740" s="104">
        <f>J1740*$E1740</f>
        <v>0</v>
      </c>
      <c r="M1740" s="334">
        <f t="shared" si="131"/>
        <v>0</v>
      </c>
    </row>
    <row r="1741" spans="1:13" s="41" customFormat="1" ht="17" customHeight="1">
      <c r="A1741" s="443"/>
      <c r="B1741" s="95">
        <v>1687</v>
      </c>
      <c r="C1741" s="147" t="s">
        <v>1579</v>
      </c>
      <c r="D1741" s="148" t="s">
        <v>1580</v>
      </c>
      <c r="E1741" s="149">
        <v>100</v>
      </c>
      <c r="F1741" s="227" t="s">
        <v>30</v>
      </c>
      <c r="G1741" s="101" t="str">
        <f t="shared" si="128"/>
        <v>Local</v>
      </c>
      <c r="H1741" s="102" t="s">
        <v>31</v>
      </c>
      <c r="I1741" s="106">
        <f>IF(G1741="","",IF(G1741="Foreign",VLOOKUP(H1741,Currency!$E$20:$F$33,2,FALSE),1))</f>
        <v>1</v>
      </c>
      <c r="J1741" s="102"/>
      <c r="K1741" s="103">
        <f t="shared" si="129"/>
        <v>0</v>
      </c>
      <c r="L1741" s="104">
        <f t="shared" si="130"/>
        <v>0</v>
      </c>
      <c r="M1741" s="334">
        <f t="shared" si="131"/>
        <v>0</v>
      </c>
    </row>
    <row r="1742" spans="1:13" s="41" customFormat="1" ht="17" customHeight="1">
      <c r="A1742" s="443"/>
      <c r="B1742" s="95">
        <v>1688</v>
      </c>
      <c r="C1742" s="147" t="s">
        <v>1581</v>
      </c>
      <c r="D1742" s="148" t="s">
        <v>1582</v>
      </c>
      <c r="E1742" s="149">
        <v>100</v>
      </c>
      <c r="F1742" s="227" t="s">
        <v>30</v>
      </c>
      <c r="G1742" s="101" t="str">
        <f t="shared" si="128"/>
        <v>Local</v>
      </c>
      <c r="H1742" s="102" t="s">
        <v>31</v>
      </c>
      <c r="I1742" s="106">
        <f>IF(G1742="","",IF(G1742="Foreign",VLOOKUP(H1742,Currency!$E$20:$F$33,2,FALSE),1))</f>
        <v>1</v>
      </c>
      <c r="J1742" s="102"/>
      <c r="K1742" s="103">
        <f t="shared" si="129"/>
        <v>0</v>
      </c>
      <c r="L1742" s="104">
        <f t="shared" si="130"/>
        <v>0</v>
      </c>
      <c r="M1742" s="334">
        <f t="shared" si="131"/>
        <v>0</v>
      </c>
    </row>
    <row r="1743" spans="1:13" s="41" customFormat="1" ht="17" customHeight="1">
      <c r="A1743" s="443"/>
      <c r="B1743" s="95">
        <v>1689</v>
      </c>
      <c r="C1743" s="147" t="s">
        <v>1583</v>
      </c>
      <c r="D1743" s="148" t="s">
        <v>1584</v>
      </c>
      <c r="E1743" s="149">
        <v>100</v>
      </c>
      <c r="F1743" s="227" t="s">
        <v>30</v>
      </c>
      <c r="G1743" s="101" t="str">
        <f t="shared" si="128"/>
        <v>Local</v>
      </c>
      <c r="H1743" s="102" t="s">
        <v>31</v>
      </c>
      <c r="I1743" s="106">
        <f>IF(G1743="","",IF(G1743="Foreign",VLOOKUP(H1743,Currency!$E$20:$F$33,2,FALSE),1))</f>
        <v>1</v>
      </c>
      <c r="J1743" s="102"/>
      <c r="K1743" s="103">
        <f t="shared" si="129"/>
        <v>0</v>
      </c>
      <c r="L1743" s="104">
        <f t="shared" si="130"/>
        <v>0</v>
      </c>
      <c r="M1743" s="334">
        <f t="shared" si="131"/>
        <v>0</v>
      </c>
    </row>
    <row r="1744" spans="1:13" s="41" customFormat="1" ht="17" customHeight="1">
      <c r="A1744" s="443"/>
      <c r="B1744" s="95">
        <v>1690</v>
      </c>
      <c r="C1744" s="147" t="s">
        <v>1561</v>
      </c>
      <c r="D1744" s="148" t="s">
        <v>1562</v>
      </c>
      <c r="E1744" s="149">
        <v>100</v>
      </c>
      <c r="F1744" s="227" t="s">
        <v>30</v>
      </c>
      <c r="G1744" s="101" t="str">
        <f t="shared" si="128"/>
        <v>Local</v>
      </c>
      <c r="H1744" s="102" t="s">
        <v>31</v>
      </c>
      <c r="I1744" s="106">
        <f>IF(G1744="","",IF(G1744="Foreign",VLOOKUP(H1744,Currency!$E$20:$F$33,2,FALSE),1))</f>
        <v>1</v>
      </c>
      <c r="J1744" s="102"/>
      <c r="K1744" s="103">
        <f t="shared" si="129"/>
        <v>0</v>
      </c>
      <c r="L1744" s="104">
        <f t="shared" si="130"/>
        <v>0</v>
      </c>
      <c r="M1744" s="334">
        <f t="shared" si="131"/>
        <v>0</v>
      </c>
    </row>
    <row r="1745" spans="1:14" s="41" customFormat="1" ht="17" customHeight="1">
      <c r="A1745" s="443"/>
      <c r="B1745" s="95">
        <v>1691</v>
      </c>
      <c r="C1745" s="147" t="s">
        <v>1602</v>
      </c>
      <c r="D1745" s="148" t="s">
        <v>1603</v>
      </c>
      <c r="E1745" s="149">
        <v>100</v>
      </c>
      <c r="F1745" s="227" t="s">
        <v>30</v>
      </c>
      <c r="G1745" s="101" t="str">
        <f t="shared" si="128"/>
        <v>Local</v>
      </c>
      <c r="H1745" s="102" t="s">
        <v>31</v>
      </c>
      <c r="I1745" s="106">
        <f>IF(G1745="","",IF(G1745="Foreign",VLOOKUP(H1745,Currency!$E$20:$F$33,2,FALSE),1))</f>
        <v>1</v>
      </c>
      <c r="J1745" s="102"/>
      <c r="K1745" s="103">
        <f t="shared" si="129"/>
        <v>0</v>
      </c>
      <c r="L1745" s="104">
        <f t="shared" si="130"/>
        <v>0</v>
      </c>
      <c r="M1745" s="334">
        <f t="shared" si="131"/>
        <v>0</v>
      </c>
    </row>
    <row r="1746" spans="1:14" s="41" customFormat="1" ht="17" customHeight="1">
      <c r="A1746" s="443"/>
      <c r="B1746" s="95">
        <v>1692</v>
      </c>
      <c r="C1746" s="147" t="s">
        <v>1598</v>
      </c>
      <c r="D1746" s="148" t="s">
        <v>1599</v>
      </c>
      <c r="E1746" s="149">
        <v>100</v>
      </c>
      <c r="F1746" s="227" t="s">
        <v>30</v>
      </c>
      <c r="G1746" s="101" t="str">
        <f t="shared" si="128"/>
        <v>Local</v>
      </c>
      <c r="H1746" s="102" t="s">
        <v>31</v>
      </c>
      <c r="I1746" s="106">
        <f>IF(G1746="","",IF(G1746="Foreign",VLOOKUP(H1746,Currency!$E$20:$F$33,2,FALSE),1))</f>
        <v>1</v>
      </c>
      <c r="J1746" s="102"/>
      <c r="K1746" s="103">
        <f t="shared" si="129"/>
        <v>0</v>
      </c>
      <c r="L1746" s="104">
        <f t="shared" si="130"/>
        <v>0</v>
      </c>
      <c r="M1746" s="334">
        <f t="shared" si="131"/>
        <v>0</v>
      </c>
    </row>
    <row r="1747" spans="1:14" s="41" customFormat="1" ht="17" customHeight="1">
      <c r="A1747" s="443"/>
      <c r="B1747" s="95">
        <v>1693</v>
      </c>
      <c r="C1747" s="151" t="s">
        <v>774</v>
      </c>
      <c r="D1747" s="148" t="s">
        <v>1604</v>
      </c>
      <c r="E1747" s="149">
        <v>100</v>
      </c>
      <c r="F1747" s="227" t="s">
        <v>30</v>
      </c>
      <c r="G1747" s="101" t="str">
        <f t="shared" si="128"/>
        <v>Local</v>
      </c>
      <c r="H1747" s="102" t="s">
        <v>31</v>
      </c>
      <c r="I1747" s="106">
        <f>IF(G1747="","",IF(G1747="Foreign",VLOOKUP(H1747,Currency!$E$20:$F$33,2,FALSE),1))</f>
        <v>1</v>
      </c>
      <c r="J1747" s="102"/>
      <c r="K1747" s="103">
        <f t="shared" si="129"/>
        <v>0</v>
      </c>
      <c r="L1747" s="104">
        <f t="shared" si="130"/>
        <v>0</v>
      </c>
      <c r="M1747" s="334">
        <f t="shared" si="131"/>
        <v>0</v>
      </c>
    </row>
    <row r="1748" spans="1:14" s="41" customFormat="1" ht="17" customHeight="1">
      <c r="A1748" s="443"/>
      <c r="B1748" s="95">
        <v>1694</v>
      </c>
      <c r="C1748" s="147" t="s">
        <v>1605</v>
      </c>
      <c r="D1748" s="148" t="s">
        <v>1578</v>
      </c>
      <c r="E1748" s="149">
        <v>100</v>
      </c>
      <c r="F1748" s="227" t="s">
        <v>30</v>
      </c>
      <c r="G1748" s="101" t="str">
        <f t="shared" si="128"/>
        <v>Local</v>
      </c>
      <c r="H1748" s="102" t="s">
        <v>31</v>
      </c>
      <c r="I1748" s="106">
        <f>IF(G1748="","",IF(G1748="Foreign",VLOOKUP(H1748,Currency!$E$20:$F$33,2,FALSE),1))</f>
        <v>1</v>
      </c>
      <c r="J1748" s="102"/>
      <c r="K1748" s="103">
        <f t="shared" si="129"/>
        <v>0</v>
      </c>
      <c r="L1748" s="104">
        <f t="shared" si="130"/>
        <v>0</v>
      </c>
      <c r="M1748" s="334">
        <f t="shared" si="131"/>
        <v>0</v>
      </c>
    </row>
    <row r="1749" spans="1:14" s="41" customFormat="1" ht="17" customHeight="1">
      <c r="A1749" s="443"/>
      <c r="B1749" s="95">
        <v>1695</v>
      </c>
      <c r="C1749" s="147" t="s">
        <v>1585</v>
      </c>
      <c r="D1749" s="148" t="s">
        <v>1586</v>
      </c>
      <c r="E1749" s="149">
        <v>100</v>
      </c>
      <c r="F1749" s="227" t="s">
        <v>30</v>
      </c>
      <c r="G1749" s="101" t="str">
        <f t="shared" si="128"/>
        <v>Local</v>
      </c>
      <c r="H1749" s="102" t="s">
        <v>31</v>
      </c>
      <c r="I1749" s="106">
        <f>IF(G1749="","",IF(G1749="Foreign",VLOOKUP(H1749,Currency!$E$20:$F$33,2,FALSE),1))</f>
        <v>1</v>
      </c>
      <c r="J1749" s="102"/>
      <c r="K1749" s="103">
        <f t="shared" si="129"/>
        <v>0</v>
      </c>
      <c r="L1749" s="104">
        <f t="shared" si="130"/>
        <v>0</v>
      </c>
      <c r="M1749" s="334">
        <f t="shared" si="131"/>
        <v>0</v>
      </c>
    </row>
    <row r="1750" spans="1:14" s="41" customFormat="1" ht="17" customHeight="1">
      <c r="A1750" s="443"/>
      <c r="B1750" s="95">
        <v>1696</v>
      </c>
      <c r="C1750" s="147" t="s">
        <v>1579</v>
      </c>
      <c r="D1750" s="148" t="s">
        <v>1580</v>
      </c>
      <c r="E1750" s="149">
        <v>100</v>
      </c>
      <c r="F1750" s="227" t="s">
        <v>30</v>
      </c>
      <c r="G1750" s="101" t="str">
        <f t="shared" si="128"/>
        <v>Local</v>
      </c>
      <c r="H1750" s="102" t="s">
        <v>31</v>
      </c>
      <c r="I1750" s="106">
        <f>IF(G1750="","",IF(G1750="Foreign",VLOOKUP(H1750,Currency!$E$20:$F$33,2,FALSE),1))</f>
        <v>1</v>
      </c>
      <c r="J1750" s="102"/>
      <c r="K1750" s="103">
        <f t="shared" si="129"/>
        <v>0</v>
      </c>
      <c r="L1750" s="104">
        <f t="shared" si="130"/>
        <v>0</v>
      </c>
      <c r="M1750" s="334">
        <f t="shared" si="131"/>
        <v>0</v>
      </c>
    </row>
    <row r="1751" spans="1:14" s="41" customFormat="1" ht="17" customHeight="1">
      <c r="A1751" s="443"/>
      <c r="B1751" s="95">
        <v>1697</v>
      </c>
      <c r="C1751" s="147" t="s">
        <v>1581</v>
      </c>
      <c r="D1751" s="148" t="s">
        <v>1582</v>
      </c>
      <c r="E1751" s="149">
        <v>100</v>
      </c>
      <c r="F1751" s="227" t="s">
        <v>30</v>
      </c>
      <c r="G1751" s="101" t="str">
        <f t="shared" si="128"/>
        <v>Local</v>
      </c>
      <c r="H1751" s="102" t="s">
        <v>31</v>
      </c>
      <c r="I1751" s="106">
        <f>IF(G1751="","",IF(G1751="Foreign",VLOOKUP(H1751,Currency!$E$20:$F$33,2,FALSE),1))</f>
        <v>1</v>
      </c>
      <c r="J1751" s="102"/>
      <c r="K1751" s="103">
        <f t="shared" si="129"/>
        <v>0</v>
      </c>
      <c r="L1751" s="104">
        <f t="shared" si="130"/>
        <v>0</v>
      </c>
      <c r="M1751" s="334">
        <f t="shared" si="131"/>
        <v>0</v>
      </c>
    </row>
    <row r="1752" spans="1:14" s="41" customFormat="1" ht="17" customHeight="1">
      <c r="A1752" s="443"/>
      <c r="B1752" s="95">
        <v>1698</v>
      </c>
      <c r="C1752" s="147" t="s">
        <v>1583</v>
      </c>
      <c r="D1752" s="148" t="s">
        <v>1584</v>
      </c>
      <c r="E1752" s="149">
        <v>100</v>
      </c>
      <c r="F1752" s="227" t="s">
        <v>30</v>
      </c>
      <c r="G1752" s="101" t="str">
        <f t="shared" si="128"/>
        <v>Local</v>
      </c>
      <c r="H1752" s="102" t="s">
        <v>31</v>
      </c>
      <c r="I1752" s="106">
        <f>IF(G1752="","",IF(G1752="Foreign",VLOOKUP(H1752,Currency!$E$20:$F$33,2,FALSE),1))</f>
        <v>1</v>
      </c>
      <c r="J1752" s="102"/>
      <c r="K1752" s="103">
        <f t="shared" si="129"/>
        <v>0</v>
      </c>
      <c r="L1752" s="104">
        <f t="shared" si="130"/>
        <v>0</v>
      </c>
      <c r="M1752" s="334">
        <f t="shared" si="131"/>
        <v>0</v>
      </c>
    </row>
    <row r="1753" spans="1:14" s="41" customFormat="1" ht="17" customHeight="1">
      <c r="A1753" s="443"/>
      <c r="B1753" s="95">
        <v>1699</v>
      </c>
      <c r="C1753" s="147" t="s">
        <v>1606</v>
      </c>
      <c r="D1753" s="148" t="s">
        <v>1562</v>
      </c>
      <c r="E1753" s="149">
        <v>100</v>
      </c>
      <c r="F1753" s="227" t="s">
        <v>30</v>
      </c>
      <c r="G1753" s="101" t="str">
        <f t="shared" si="128"/>
        <v>Local</v>
      </c>
      <c r="H1753" s="102" t="s">
        <v>31</v>
      </c>
      <c r="I1753" s="106">
        <f>IF(G1753="","",IF(G1753="Foreign",VLOOKUP(H1753,Currency!$E$20:$F$33,2,FALSE),1))</f>
        <v>1</v>
      </c>
      <c r="J1753" s="102"/>
      <c r="K1753" s="103">
        <f t="shared" si="129"/>
        <v>0</v>
      </c>
      <c r="L1753" s="104">
        <f t="shared" si="130"/>
        <v>0</v>
      </c>
      <c r="M1753" s="334">
        <f t="shared" si="131"/>
        <v>0</v>
      </c>
    </row>
    <row r="1754" spans="1:14" s="41" customFormat="1" ht="17" customHeight="1" thickBot="1">
      <c r="A1754" s="444"/>
      <c r="B1754" s="364">
        <v>1700</v>
      </c>
      <c r="C1754" s="449" t="s">
        <v>382</v>
      </c>
      <c r="D1754" s="450" t="s">
        <v>383</v>
      </c>
      <c r="E1754" s="451">
        <v>100</v>
      </c>
      <c r="F1754" s="198" t="s">
        <v>30</v>
      </c>
      <c r="G1754" s="199" t="str">
        <f t="shared" si="128"/>
        <v>Local</v>
      </c>
      <c r="H1754" s="200" t="s">
        <v>31</v>
      </c>
      <c r="I1754" s="430">
        <f>IF(G1754="","",IF(G1754="Foreign",VLOOKUP(H1754,Currency!$E$20:$F$33,2,FALSE),1))</f>
        <v>1</v>
      </c>
      <c r="J1754" s="200"/>
      <c r="K1754" s="201">
        <f t="shared" si="129"/>
        <v>0</v>
      </c>
      <c r="L1754" s="202">
        <f t="shared" si="130"/>
        <v>0</v>
      </c>
      <c r="M1754" s="341">
        <f t="shared" si="131"/>
        <v>0</v>
      </c>
    </row>
    <row r="1755" spans="1:14" s="41" customFormat="1" ht="22.5" customHeight="1" thickBot="1">
      <c r="A1755" s="163"/>
      <c r="B1755" s="159"/>
      <c r="C1755" s="480"/>
      <c r="D1755" s="480"/>
      <c r="E1755" s="481"/>
      <c r="F1755" s="180"/>
      <c r="G1755" s="181"/>
      <c r="H1755" s="182"/>
      <c r="I1755" s="181"/>
      <c r="J1755" s="182"/>
      <c r="K1755" s="319" t="s">
        <v>101</v>
      </c>
      <c r="L1755" s="319"/>
      <c r="M1755" s="320">
        <f>SUM(M520:M1754)</f>
        <v>0</v>
      </c>
      <c r="N1755" s="165"/>
    </row>
    <row r="1756" spans="1:14" s="41" customFormat="1" ht="22.5" customHeight="1" thickTop="1" thickBot="1">
      <c r="A1756" s="164"/>
      <c r="B1756" s="161"/>
      <c r="C1756" s="482"/>
      <c r="D1756" s="482"/>
      <c r="E1756" s="483"/>
      <c r="F1756" s="188"/>
      <c r="G1756" s="189"/>
      <c r="H1756" s="190"/>
      <c r="I1756" s="189"/>
      <c r="J1756" s="190"/>
      <c r="K1756" s="191"/>
      <c r="L1756" s="192"/>
      <c r="M1756" s="454"/>
      <c r="N1756" s="165"/>
    </row>
    <row r="1757" spans="1:14" s="41" customFormat="1" ht="22.5" customHeight="1">
      <c r="A1757" s="442" t="s">
        <v>777</v>
      </c>
      <c r="B1757" s="416"/>
      <c r="C1757" s="437"/>
      <c r="D1757" s="484" t="s">
        <v>777</v>
      </c>
      <c r="E1757" s="438"/>
      <c r="F1757" s="420"/>
      <c r="G1757" s="421"/>
      <c r="H1757" s="422"/>
      <c r="I1757" s="423"/>
      <c r="J1757" s="422"/>
      <c r="K1757" s="424"/>
      <c r="L1757" s="425"/>
      <c r="M1757" s="426"/>
    </row>
    <row r="1758" spans="1:14" s="41" customFormat="1" ht="17" customHeight="1">
      <c r="A1758" s="443"/>
      <c r="B1758" s="95">
        <v>1701</v>
      </c>
      <c r="C1758" s="143" t="s">
        <v>796</v>
      </c>
      <c r="D1758" s="144" t="s">
        <v>797</v>
      </c>
      <c r="E1758" s="145">
        <v>14</v>
      </c>
      <c r="F1758" s="227" t="s">
        <v>30</v>
      </c>
      <c r="G1758" s="101" t="str">
        <f t="shared" ref="G1758:G1766" si="132">IF(H1758="","",IF(H1758="ZAR","Local","Foreign"))</f>
        <v>Local</v>
      </c>
      <c r="H1758" s="102" t="s">
        <v>31</v>
      </c>
      <c r="I1758" s="106">
        <f>IF(G1758="","",IF(G1758="Foreign",VLOOKUP(H1758,Currency!$E$20:$F$33,2,FALSE),1))</f>
        <v>1</v>
      </c>
      <c r="J1758" s="102"/>
      <c r="K1758" s="103">
        <f t="shared" ref="K1758:K1808" si="133">J1758*$I1758</f>
        <v>0</v>
      </c>
      <c r="L1758" s="104">
        <f t="shared" ref="L1758:L1808" si="134">J1758*$E1758</f>
        <v>0</v>
      </c>
      <c r="M1758" s="334">
        <f t="shared" ref="M1758:M1808" si="135">K1758*$E1758</f>
        <v>0</v>
      </c>
    </row>
    <row r="1759" spans="1:14" s="41" customFormat="1" ht="17" customHeight="1">
      <c r="A1759" s="443"/>
      <c r="B1759" s="95">
        <v>1702</v>
      </c>
      <c r="C1759" s="146" t="s">
        <v>1607</v>
      </c>
      <c r="D1759" s="144" t="s">
        <v>1608</v>
      </c>
      <c r="E1759" s="145">
        <v>14</v>
      </c>
      <c r="F1759" s="227" t="s">
        <v>30</v>
      </c>
      <c r="G1759" s="101" t="str">
        <f t="shared" si="132"/>
        <v>Local</v>
      </c>
      <c r="H1759" s="102" t="s">
        <v>31</v>
      </c>
      <c r="I1759" s="106">
        <f>IF(G1759="","",IF(G1759="Foreign",VLOOKUP(H1759,Currency!$E$20:$F$33,2,FALSE),1))</f>
        <v>1</v>
      </c>
      <c r="J1759" s="102"/>
      <c r="K1759" s="103">
        <f t="shared" si="133"/>
        <v>0</v>
      </c>
      <c r="L1759" s="104">
        <f t="shared" si="134"/>
        <v>0</v>
      </c>
      <c r="M1759" s="334">
        <f t="shared" si="135"/>
        <v>0</v>
      </c>
    </row>
    <row r="1760" spans="1:14" s="41" customFormat="1" ht="17" customHeight="1">
      <c r="A1760" s="443"/>
      <c r="B1760" s="95">
        <v>1703</v>
      </c>
      <c r="C1760" s="146" t="s">
        <v>798</v>
      </c>
      <c r="D1760" s="144" t="s">
        <v>781</v>
      </c>
      <c r="E1760" s="145">
        <v>14</v>
      </c>
      <c r="F1760" s="227" t="s">
        <v>30</v>
      </c>
      <c r="G1760" s="101" t="str">
        <f t="shared" si="132"/>
        <v>Local</v>
      </c>
      <c r="H1760" s="102" t="s">
        <v>31</v>
      </c>
      <c r="I1760" s="106">
        <f>IF(G1760="","",IF(G1760="Foreign",VLOOKUP(H1760,Currency!$E$20:$F$33,2,FALSE),1))</f>
        <v>1</v>
      </c>
      <c r="J1760" s="102"/>
      <c r="K1760" s="103">
        <f t="shared" si="133"/>
        <v>0</v>
      </c>
      <c r="L1760" s="104">
        <f t="shared" si="134"/>
        <v>0</v>
      </c>
      <c r="M1760" s="334">
        <f t="shared" si="135"/>
        <v>0</v>
      </c>
    </row>
    <row r="1761" spans="1:13" s="41" customFormat="1" ht="17" customHeight="1">
      <c r="A1761" s="443"/>
      <c r="B1761" s="95">
        <v>1704</v>
      </c>
      <c r="C1761" s="146" t="s">
        <v>799</v>
      </c>
      <c r="D1761" s="144" t="s">
        <v>800</v>
      </c>
      <c r="E1761" s="145">
        <v>14</v>
      </c>
      <c r="F1761" s="227" t="s">
        <v>30</v>
      </c>
      <c r="G1761" s="101" t="str">
        <f t="shared" si="132"/>
        <v>Local</v>
      </c>
      <c r="H1761" s="102" t="s">
        <v>31</v>
      </c>
      <c r="I1761" s="106">
        <f>IF(G1761="","",IF(G1761="Foreign",VLOOKUP(H1761,Currency!$E$20:$F$33,2,FALSE),1))</f>
        <v>1</v>
      </c>
      <c r="J1761" s="102"/>
      <c r="K1761" s="103">
        <f t="shared" si="133"/>
        <v>0</v>
      </c>
      <c r="L1761" s="104">
        <f t="shared" si="134"/>
        <v>0</v>
      </c>
      <c r="M1761" s="334">
        <f t="shared" si="135"/>
        <v>0</v>
      </c>
    </row>
    <row r="1762" spans="1:13" s="41" customFormat="1" ht="17" customHeight="1">
      <c r="A1762" s="443"/>
      <c r="B1762" s="95">
        <v>1705</v>
      </c>
      <c r="C1762" s="146" t="s">
        <v>1609</v>
      </c>
      <c r="D1762" s="144" t="s">
        <v>1214</v>
      </c>
      <c r="E1762" s="145">
        <v>14</v>
      </c>
      <c r="F1762" s="227" t="s">
        <v>30</v>
      </c>
      <c r="G1762" s="101" t="str">
        <f t="shared" si="132"/>
        <v>Local</v>
      </c>
      <c r="H1762" s="102" t="s">
        <v>31</v>
      </c>
      <c r="I1762" s="106">
        <f>IF(G1762="","",IF(G1762="Foreign",VLOOKUP(H1762,Currency!$E$20:$F$33,2,FALSE),1))</f>
        <v>1</v>
      </c>
      <c r="J1762" s="102"/>
      <c r="K1762" s="103">
        <f t="shared" si="133"/>
        <v>0</v>
      </c>
      <c r="L1762" s="104">
        <f t="shared" si="134"/>
        <v>0</v>
      </c>
      <c r="M1762" s="334">
        <f t="shared" si="135"/>
        <v>0</v>
      </c>
    </row>
    <row r="1763" spans="1:13" s="41" customFormat="1" ht="17" customHeight="1">
      <c r="A1763" s="443"/>
      <c r="B1763" s="95">
        <v>1706</v>
      </c>
      <c r="C1763" s="146" t="s">
        <v>1610</v>
      </c>
      <c r="D1763" s="144" t="s">
        <v>1611</v>
      </c>
      <c r="E1763" s="145">
        <v>28</v>
      </c>
      <c r="F1763" s="227" t="s">
        <v>30</v>
      </c>
      <c r="G1763" s="101" t="str">
        <f t="shared" si="132"/>
        <v>Local</v>
      </c>
      <c r="H1763" s="102" t="s">
        <v>31</v>
      </c>
      <c r="I1763" s="106">
        <f>IF(G1763="","",IF(G1763="Foreign",VLOOKUP(H1763,Currency!$E$20:$F$33,2,FALSE),1))</f>
        <v>1</v>
      </c>
      <c r="J1763" s="102"/>
      <c r="K1763" s="103">
        <f t="shared" si="133"/>
        <v>0</v>
      </c>
      <c r="L1763" s="104">
        <f t="shared" si="134"/>
        <v>0</v>
      </c>
      <c r="M1763" s="334">
        <f t="shared" si="135"/>
        <v>0</v>
      </c>
    </row>
    <row r="1764" spans="1:13" s="41" customFormat="1" ht="17" customHeight="1">
      <c r="A1764" s="443"/>
      <c r="B1764" s="95">
        <v>1707</v>
      </c>
      <c r="C1764" s="146" t="s">
        <v>788</v>
      </c>
      <c r="D1764" s="144" t="s">
        <v>789</v>
      </c>
      <c r="E1764" s="145">
        <v>28</v>
      </c>
      <c r="F1764" s="227" t="s">
        <v>30</v>
      </c>
      <c r="G1764" s="101" t="str">
        <f t="shared" si="132"/>
        <v>Local</v>
      </c>
      <c r="H1764" s="102" t="s">
        <v>31</v>
      </c>
      <c r="I1764" s="106">
        <f>IF(G1764="","",IF(G1764="Foreign",VLOOKUP(H1764,Currency!$E$20:$F$33,2,FALSE),1))</f>
        <v>1</v>
      </c>
      <c r="J1764" s="102"/>
      <c r="K1764" s="103">
        <f t="shared" si="133"/>
        <v>0</v>
      </c>
      <c r="L1764" s="104">
        <f t="shared" si="134"/>
        <v>0</v>
      </c>
      <c r="M1764" s="334">
        <f t="shared" si="135"/>
        <v>0</v>
      </c>
    </row>
    <row r="1765" spans="1:13" s="41" customFormat="1" ht="17" customHeight="1">
      <c r="A1765" s="443"/>
      <c r="B1765" s="95">
        <v>1708</v>
      </c>
      <c r="C1765" s="146" t="s">
        <v>790</v>
      </c>
      <c r="D1765" s="144" t="s">
        <v>791</v>
      </c>
      <c r="E1765" s="145">
        <v>14</v>
      </c>
      <c r="F1765" s="227" t="s">
        <v>30</v>
      </c>
      <c r="G1765" s="101" t="str">
        <f t="shared" si="132"/>
        <v>Local</v>
      </c>
      <c r="H1765" s="102" t="s">
        <v>31</v>
      </c>
      <c r="I1765" s="106">
        <f>IF(G1765="","",IF(G1765="Foreign",VLOOKUP(H1765,Currency!$E$20:$F$33,2,FALSE),1))</f>
        <v>1</v>
      </c>
      <c r="J1765" s="102"/>
      <c r="K1765" s="103">
        <f t="shared" si="133"/>
        <v>0</v>
      </c>
      <c r="L1765" s="104">
        <f t="shared" si="134"/>
        <v>0</v>
      </c>
      <c r="M1765" s="334">
        <f t="shared" si="135"/>
        <v>0</v>
      </c>
    </row>
    <row r="1766" spans="1:13" s="41" customFormat="1" ht="17" customHeight="1">
      <c r="A1766" s="443"/>
      <c r="B1766" s="95">
        <v>1709</v>
      </c>
      <c r="C1766" s="146" t="s">
        <v>792</v>
      </c>
      <c r="D1766" s="144" t="s">
        <v>793</v>
      </c>
      <c r="E1766" s="145">
        <v>14</v>
      </c>
      <c r="F1766" s="227" t="s">
        <v>30</v>
      </c>
      <c r="G1766" s="101" t="str">
        <f t="shared" si="132"/>
        <v>Local</v>
      </c>
      <c r="H1766" s="102" t="s">
        <v>31</v>
      </c>
      <c r="I1766" s="106">
        <f>IF(G1766="","",IF(G1766="Foreign",VLOOKUP(H1766,Currency!$E$20:$F$33,2,FALSE),1))</f>
        <v>1</v>
      </c>
      <c r="J1766" s="102"/>
      <c r="K1766" s="103">
        <f t="shared" si="133"/>
        <v>0</v>
      </c>
      <c r="L1766" s="104">
        <f t="shared" si="134"/>
        <v>0</v>
      </c>
      <c r="M1766" s="334">
        <f t="shared" si="135"/>
        <v>0</v>
      </c>
    </row>
    <row r="1767" spans="1:13" s="41" customFormat="1" ht="17" customHeight="1">
      <c r="A1767" s="443"/>
      <c r="B1767" s="95">
        <v>1710</v>
      </c>
      <c r="C1767" s="146" t="s">
        <v>1612</v>
      </c>
      <c r="D1767" s="144" t="s">
        <v>787</v>
      </c>
      <c r="E1767" s="145">
        <v>14</v>
      </c>
      <c r="F1767" s="227" t="s">
        <v>30</v>
      </c>
      <c r="G1767" s="101" t="str">
        <f t="shared" ref="G1767:G1830" si="136">IF(H1767="","",IF(H1767="ZAR","Local","Foreign"))</f>
        <v>Local</v>
      </c>
      <c r="H1767" s="102" t="s">
        <v>31</v>
      </c>
      <c r="I1767" s="106">
        <f>IF(G1767="","",IF(G1767="Foreign",VLOOKUP(H1767,Currency!$E$20:$F$33,2,FALSE),1))</f>
        <v>1</v>
      </c>
      <c r="J1767" s="102"/>
      <c r="K1767" s="103">
        <f t="shared" si="133"/>
        <v>0</v>
      </c>
      <c r="L1767" s="104">
        <f t="shared" si="134"/>
        <v>0</v>
      </c>
      <c r="M1767" s="334">
        <f t="shared" si="135"/>
        <v>0</v>
      </c>
    </row>
    <row r="1768" spans="1:13" s="41" customFormat="1" ht="17" customHeight="1">
      <c r="A1768" s="443"/>
      <c r="B1768" s="95">
        <v>1711</v>
      </c>
      <c r="C1768" s="146" t="s">
        <v>794</v>
      </c>
      <c r="D1768" s="144" t="s">
        <v>795</v>
      </c>
      <c r="E1768" s="145">
        <v>14</v>
      </c>
      <c r="F1768" s="227" t="s">
        <v>30</v>
      </c>
      <c r="G1768" s="101" t="str">
        <f t="shared" si="136"/>
        <v>Local</v>
      </c>
      <c r="H1768" s="102" t="s">
        <v>31</v>
      </c>
      <c r="I1768" s="106">
        <f>IF(G1768="","",IF(G1768="Foreign",VLOOKUP(H1768,Currency!$E$20:$F$33,2,FALSE),1))</f>
        <v>1</v>
      </c>
      <c r="J1768" s="102"/>
      <c r="K1768" s="103">
        <f t="shared" si="133"/>
        <v>0</v>
      </c>
      <c r="L1768" s="104">
        <f t="shared" si="134"/>
        <v>0</v>
      </c>
      <c r="M1768" s="334">
        <f t="shared" si="135"/>
        <v>0</v>
      </c>
    </row>
    <row r="1769" spans="1:13" s="41" customFormat="1" ht="17" customHeight="1">
      <c r="A1769" s="443"/>
      <c r="B1769" s="95">
        <v>1712</v>
      </c>
      <c r="C1769" s="146" t="s">
        <v>382</v>
      </c>
      <c r="D1769" s="144" t="s">
        <v>383</v>
      </c>
      <c r="E1769" s="145">
        <v>14</v>
      </c>
      <c r="F1769" s="227" t="s">
        <v>30</v>
      </c>
      <c r="G1769" s="101" t="str">
        <f t="shared" si="136"/>
        <v>Local</v>
      </c>
      <c r="H1769" s="102" t="s">
        <v>31</v>
      </c>
      <c r="I1769" s="106">
        <f>IF(G1769="","",IF(G1769="Foreign",VLOOKUP(H1769,Currency!$E$20:$F$33,2,FALSE),1))</f>
        <v>1</v>
      </c>
      <c r="J1769" s="102"/>
      <c r="K1769" s="103">
        <f t="shared" si="133"/>
        <v>0</v>
      </c>
      <c r="L1769" s="104">
        <f t="shared" si="134"/>
        <v>0</v>
      </c>
      <c r="M1769" s="334">
        <f t="shared" si="135"/>
        <v>0</v>
      </c>
    </row>
    <row r="1770" spans="1:13" s="41" customFormat="1" ht="17" customHeight="1">
      <c r="A1770" s="443"/>
      <c r="B1770" s="95">
        <v>1713</v>
      </c>
      <c r="C1770" s="146" t="s">
        <v>784</v>
      </c>
      <c r="D1770" s="144" t="s">
        <v>785</v>
      </c>
      <c r="E1770" s="145">
        <v>14</v>
      </c>
      <c r="F1770" s="227" t="s">
        <v>30</v>
      </c>
      <c r="G1770" s="101" t="str">
        <f t="shared" si="136"/>
        <v>Local</v>
      </c>
      <c r="H1770" s="102" t="s">
        <v>31</v>
      </c>
      <c r="I1770" s="106">
        <f>IF(G1770="","",IF(G1770="Foreign",VLOOKUP(H1770,Currency!$E$20:$F$33,2,FALSE),1))</f>
        <v>1</v>
      </c>
      <c r="J1770" s="102"/>
      <c r="K1770" s="103">
        <f t="shared" si="133"/>
        <v>0</v>
      </c>
      <c r="L1770" s="104">
        <f t="shared" si="134"/>
        <v>0</v>
      </c>
      <c r="M1770" s="334">
        <f t="shared" si="135"/>
        <v>0</v>
      </c>
    </row>
    <row r="1771" spans="1:13" s="41" customFormat="1" ht="17" customHeight="1">
      <c r="A1771" s="443"/>
      <c r="B1771" s="95">
        <v>1714</v>
      </c>
      <c r="C1771" s="146" t="s">
        <v>786</v>
      </c>
      <c r="D1771" s="144" t="s">
        <v>785</v>
      </c>
      <c r="E1771" s="145">
        <v>14</v>
      </c>
      <c r="F1771" s="227" t="s">
        <v>30</v>
      </c>
      <c r="G1771" s="101" t="str">
        <f t="shared" si="136"/>
        <v>Local</v>
      </c>
      <c r="H1771" s="102" t="s">
        <v>31</v>
      </c>
      <c r="I1771" s="106">
        <f>IF(G1771="","",IF(G1771="Foreign",VLOOKUP(H1771,Currency!$E$20:$F$33,2,FALSE),1))</f>
        <v>1</v>
      </c>
      <c r="J1771" s="102"/>
      <c r="K1771" s="103">
        <f t="shared" si="133"/>
        <v>0</v>
      </c>
      <c r="L1771" s="104">
        <f t="shared" si="134"/>
        <v>0</v>
      </c>
      <c r="M1771" s="334">
        <f t="shared" si="135"/>
        <v>0</v>
      </c>
    </row>
    <row r="1772" spans="1:13" s="41" customFormat="1" ht="17" customHeight="1">
      <c r="A1772" s="443"/>
      <c r="B1772" s="95">
        <v>1715</v>
      </c>
      <c r="C1772" s="214" t="s">
        <v>778</v>
      </c>
      <c r="D1772" s="144" t="s">
        <v>779</v>
      </c>
      <c r="E1772" s="145">
        <v>1</v>
      </c>
      <c r="F1772" s="227" t="s">
        <v>30</v>
      </c>
      <c r="G1772" s="101" t="str">
        <f t="shared" si="136"/>
        <v>Local</v>
      </c>
      <c r="H1772" s="102" t="s">
        <v>31</v>
      </c>
      <c r="I1772" s="106">
        <f>IF(G1772="","",IF(G1772="Foreign",VLOOKUP(H1772,Currency!$E$20:$F$33,2,FALSE),1))</f>
        <v>1</v>
      </c>
      <c r="J1772" s="102"/>
      <c r="K1772" s="103">
        <f t="shared" si="133"/>
        <v>0</v>
      </c>
      <c r="L1772" s="104">
        <f t="shared" si="134"/>
        <v>0</v>
      </c>
      <c r="M1772" s="334">
        <f t="shared" si="135"/>
        <v>0</v>
      </c>
    </row>
    <row r="1773" spans="1:13" s="41" customFormat="1" ht="17" customHeight="1">
      <c r="A1773" s="443"/>
      <c r="B1773" s="95">
        <v>1716</v>
      </c>
      <c r="C1773" s="213" t="s">
        <v>1613</v>
      </c>
      <c r="D1773" s="144" t="s">
        <v>1614</v>
      </c>
      <c r="E1773" s="145">
        <v>1</v>
      </c>
      <c r="F1773" s="227" t="s">
        <v>30</v>
      </c>
      <c r="G1773" s="101" t="str">
        <f t="shared" si="136"/>
        <v>Local</v>
      </c>
      <c r="H1773" s="102" t="s">
        <v>31</v>
      </c>
      <c r="I1773" s="106">
        <f>IF(G1773="","",IF(G1773="Foreign",VLOOKUP(H1773,Currency!$E$20:$F$33,2,FALSE),1))</f>
        <v>1</v>
      </c>
      <c r="J1773" s="102"/>
      <c r="K1773" s="103">
        <f t="shared" si="133"/>
        <v>0</v>
      </c>
      <c r="L1773" s="104">
        <f t="shared" si="134"/>
        <v>0</v>
      </c>
      <c r="M1773" s="334">
        <f t="shared" si="135"/>
        <v>0</v>
      </c>
    </row>
    <row r="1774" spans="1:13" s="41" customFormat="1" ht="17" customHeight="1">
      <c r="A1774" s="443"/>
      <c r="B1774" s="95">
        <v>1717</v>
      </c>
      <c r="C1774" s="146" t="s">
        <v>780</v>
      </c>
      <c r="D1774" s="144" t="s">
        <v>781</v>
      </c>
      <c r="E1774" s="145">
        <v>1</v>
      </c>
      <c r="F1774" s="227" t="s">
        <v>30</v>
      </c>
      <c r="G1774" s="101" t="str">
        <f t="shared" si="136"/>
        <v>Local</v>
      </c>
      <c r="H1774" s="102" t="s">
        <v>31</v>
      </c>
      <c r="I1774" s="106">
        <f>IF(G1774="","",IF(G1774="Foreign",VLOOKUP(H1774,Currency!$E$20:$F$33,2,FALSE),1))</f>
        <v>1</v>
      </c>
      <c r="J1774" s="102"/>
      <c r="K1774" s="103">
        <f t="shared" si="133"/>
        <v>0</v>
      </c>
      <c r="L1774" s="104">
        <f t="shared" si="134"/>
        <v>0</v>
      </c>
      <c r="M1774" s="334">
        <f t="shared" si="135"/>
        <v>0</v>
      </c>
    </row>
    <row r="1775" spans="1:13" s="41" customFormat="1" ht="17" customHeight="1">
      <c r="A1775" s="443"/>
      <c r="B1775" s="95">
        <v>1718</v>
      </c>
      <c r="C1775" s="146" t="s">
        <v>782</v>
      </c>
      <c r="D1775" s="144" t="s">
        <v>783</v>
      </c>
      <c r="E1775" s="145">
        <v>1</v>
      </c>
      <c r="F1775" s="227" t="s">
        <v>30</v>
      </c>
      <c r="G1775" s="101" t="str">
        <f t="shared" si="136"/>
        <v>Local</v>
      </c>
      <c r="H1775" s="102" t="s">
        <v>31</v>
      </c>
      <c r="I1775" s="106">
        <f>IF(G1775="","",IF(G1775="Foreign",VLOOKUP(H1775,Currency!$E$20:$F$33,2,FALSE),1))</f>
        <v>1</v>
      </c>
      <c r="J1775" s="102"/>
      <c r="K1775" s="103">
        <f t="shared" si="133"/>
        <v>0</v>
      </c>
      <c r="L1775" s="104">
        <f t="shared" si="134"/>
        <v>0</v>
      </c>
      <c r="M1775" s="334">
        <f t="shared" si="135"/>
        <v>0</v>
      </c>
    </row>
    <row r="1776" spans="1:13" s="41" customFormat="1" ht="17" customHeight="1">
      <c r="A1776" s="443"/>
      <c r="B1776" s="95">
        <v>1719</v>
      </c>
      <c r="C1776" s="146" t="s">
        <v>1615</v>
      </c>
      <c r="D1776" s="144" t="s">
        <v>1214</v>
      </c>
      <c r="E1776" s="145">
        <v>1</v>
      </c>
      <c r="F1776" s="227" t="s">
        <v>30</v>
      </c>
      <c r="G1776" s="101" t="str">
        <f t="shared" si="136"/>
        <v>Local</v>
      </c>
      <c r="H1776" s="102" t="s">
        <v>31</v>
      </c>
      <c r="I1776" s="106">
        <f>IF(G1776="","",IF(G1776="Foreign",VLOOKUP(H1776,Currency!$E$20:$F$33,2,FALSE),1))</f>
        <v>1</v>
      </c>
      <c r="J1776" s="102"/>
      <c r="K1776" s="103">
        <f t="shared" si="133"/>
        <v>0</v>
      </c>
      <c r="L1776" s="104">
        <f t="shared" si="134"/>
        <v>0</v>
      </c>
      <c r="M1776" s="334">
        <f t="shared" si="135"/>
        <v>0</v>
      </c>
    </row>
    <row r="1777" spans="1:13" s="41" customFormat="1" ht="17" customHeight="1">
      <c r="A1777" s="443"/>
      <c r="B1777" s="95">
        <v>1720</v>
      </c>
      <c r="C1777" s="146" t="s">
        <v>1610</v>
      </c>
      <c r="D1777" s="144" t="s">
        <v>1611</v>
      </c>
      <c r="E1777" s="145">
        <v>2</v>
      </c>
      <c r="F1777" s="227" t="s">
        <v>30</v>
      </c>
      <c r="G1777" s="101" t="str">
        <f t="shared" si="136"/>
        <v>Local</v>
      </c>
      <c r="H1777" s="102" t="s">
        <v>31</v>
      </c>
      <c r="I1777" s="106">
        <f>IF(G1777="","",IF(G1777="Foreign",VLOOKUP(H1777,Currency!$E$20:$F$33,2,FALSE),1))</f>
        <v>1</v>
      </c>
      <c r="J1777" s="102"/>
      <c r="K1777" s="103">
        <f t="shared" si="133"/>
        <v>0</v>
      </c>
      <c r="L1777" s="104">
        <f t="shared" si="134"/>
        <v>0</v>
      </c>
      <c r="M1777" s="334">
        <f t="shared" si="135"/>
        <v>0</v>
      </c>
    </row>
    <row r="1778" spans="1:13" s="41" customFormat="1" ht="17" customHeight="1">
      <c r="A1778" s="443"/>
      <c r="B1778" s="95">
        <v>1721</v>
      </c>
      <c r="C1778" s="146" t="s">
        <v>784</v>
      </c>
      <c r="D1778" s="144" t="s">
        <v>785</v>
      </c>
      <c r="E1778" s="145">
        <v>1</v>
      </c>
      <c r="F1778" s="227" t="s">
        <v>30</v>
      </c>
      <c r="G1778" s="101" t="str">
        <f t="shared" si="136"/>
        <v>Local</v>
      </c>
      <c r="H1778" s="102" t="s">
        <v>31</v>
      </c>
      <c r="I1778" s="106">
        <f>IF(G1778="","",IF(G1778="Foreign",VLOOKUP(H1778,Currency!$E$20:$F$33,2,FALSE),1))</f>
        <v>1</v>
      </c>
      <c r="J1778" s="102"/>
      <c r="K1778" s="103">
        <f t="shared" si="133"/>
        <v>0</v>
      </c>
      <c r="L1778" s="104">
        <f t="shared" si="134"/>
        <v>0</v>
      </c>
      <c r="M1778" s="334">
        <f t="shared" si="135"/>
        <v>0</v>
      </c>
    </row>
    <row r="1779" spans="1:13" s="41" customFormat="1" ht="17" customHeight="1">
      <c r="A1779" s="443"/>
      <c r="B1779" s="95">
        <v>1722</v>
      </c>
      <c r="C1779" s="146" t="s">
        <v>786</v>
      </c>
      <c r="D1779" s="144" t="s">
        <v>785</v>
      </c>
      <c r="E1779" s="145">
        <v>1</v>
      </c>
      <c r="F1779" s="227" t="s">
        <v>30</v>
      </c>
      <c r="G1779" s="101" t="str">
        <f t="shared" si="136"/>
        <v>Local</v>
      </c>
      <c r="H1779" s="102" t="s">
        <v>31</v>
      </c>
      <c r="I1779" s="106">
        <f>IF(G1779="","",IF(G1779="Foreign",VLOOKUP(H1779,Currency!$E$20:$F$33,2,FALSE),1))</f>
        <v>1</v>
      </c>
      <c r="J1779" s="102"/>
      <c r="K1779" s="103">
        <f t="shared" si="133"/>
        <v>0</v>
      </c>
      <c r="L1779" s="104">
        <f t="shared" si="134"/>
        <v>0</v>
      </c>
      <c r="M1779" s="334">
        <f t="shared" si="135"/>
        <v>0</v>
      </c>
    </row>
    <row r="1780" spans="1:13" s="41" customFormat="1" ht="17" customHeight="1">
      <c r="A1780" s="443"/>
      <c r="B1780" s="95">
        <v>1723</v>
      </c>
      <c r="C1780" s="146" t="s">
        <v>788</v>
      </c>
      <c r="D1780" s="144" t="s">
        <v>789</v>
      </c>
      <c r="E1780" s="145">
        <v>2</v>
      </c>
      <c r="F1780" s="227" t="s">
        <v>30</v>
      </c>
      <c r="G1780" s="101" t="str">
        <f t="shared" si="136"/>
        <v>Local</v>
      </c>
      <c r="H1780" s="102" t="s">
        <v>31</v>
      </c>
      <c r="I1780" s="106">
        <f>IF(G1780="","",IF(G1780="Foreign",VLOOKUP(H1780,Currency!$E$20:$F$33,2,FALSE),1))</f>
        <v>1</v>
      </c>
      <c r="J1780" s="102"/>
      <c r="K1780" s="103">
        <f t="shared" si="133"/>
        <v>0</v>
      </c>
      <c r="L1780" s="104">
        <f t="shared" si="134"/>
        <v>0</v>
      </c>
      <c r="M1780" s="334">
        <f t="shared" si="135"/>
        <v>0</v>
      </c>
    </row>
    <row r="1781" spans="1:13" s="41" customFormat="1" ht="17" customHeight="1">
      <c r="A1781" s="443"/>
      <c r="B1781" s="95">
        <v>1724</v>
      </c>
      <c r="C1781" s="146" t="s">
        <v>790</v>
      </c>
      <c r="D1781" s="144" t="s">
        <v>791</v>
      </c>
      <c r="E1781" s="145">
        <v>1</v>
      </c>
      <c r="F1781" s="227" t="s">
        <v>30</v>
      </c>
      <c r="G1781" s="101" t="str">
        <f t="shared" si="136"/>
        <v>Local</v>
      </c>
      <c r="H1781" s="102" t="s">
        <v>31</v>
      </c>
      <c r="I1781" s="106">
        <f>IF(G1781="","",IF(G1781="Foreign",VLOOKUP(H1781,Currency!$E$20:$F$33,2,FALSE),1))</f>
        <v>1</v>
      </c>
      <c r="J1781" s="102"/>
      <c r="K1781" s="103">
        <f>J1781*$I1781</f>
        <v>0</v>
      </c>
      <c r="L1781" s="104">
        <f t="shared" si="134"/>
        <v>0</v>
      </c>
      <c r="M1781" s="334">
        <f t="shared" si="135"/>
        <v>0</v>
      </c>
    </row>
    <row r="1782" spans="1:13" s="41" customFormat="1" ht="17" customHeight="1">
      <c r="A1782" s="443"/>
      <c r="B1782" s="95">
        <v>1725</v>
      </c>
      <c r="C1782" s="146" t="s">
        <v>792</v>
      </c>
      <c r="D1782" s="144" t="s">
        <v>793</v>
      </c>
      <c r="E1782" s="145">
        <v>1</v>
      </c>
      <c r="F1782" s="227" t="s">
        <v>30</v>
      </c>
      <c r="G1782" s="101" t="str">
        <f t="shared" si="136"/>
        <v>Local</v>
      </c>
      <c r="H1782" s="102" t="s">
        <v>31</v>
      </c>
      <c r="I1782" s="106">
        <f>IF(G1782="","",IF(G1782="Foreign",VLOOKUP(H1782,Currency!$E$20:$F$33,2,FALSE),1))</f>
        <v>1</v>
      </c>
      <c r="J1782" s="102"/>
      <c r="K1782" s="103">
        <f t="shared" si="133"/>
        <v>0</v>
      </c>
      <c r="L1782" s="104">
        <f t="shared" si="134"/>
        <v>0</v>
      </c>
      <c r="M1782" s="334">
        <f t="shared" si="135"/>
        <v>0</v>
      </c>
    </row>
    <row r="1783" spans="1:13" s="41" customFormat="1" ht="17" customHeight="1">
      <c r="A1783" s="443"/>
      <c r="B1783" s="95">
        <v>1726</v>
      </c>
      <c r="C1783" s="146" t="s">
        <v>1612</v>
      </c>
      <c r="D1783" s="144" t="s">
        <v>787</v>
      </c>
      <c r="E1783" s="145">
        <v>1</v>
      </c>
      <c r="F1783" s="227" t="s">
        <v>30</v>
      </c>
      <c r="G1783" s="101" t="str">
        <f t="shared" si="136"/>
        <v>Local</v>
      </c>
      <c r="H1783" s="102" t="s">
        <v>31</v>
      </c>
      <c r="I1783" s="106">
        <f>IF(G1783="","",IF(G1783="Foreign",VLOOKUP(H1783,Currency!$E$20:$F$33,2,FALSE),1))</f>
        <v>1</v>
      </c>
      <c r="J1783" s="102"/>
      <c r="K1783" s="103">
        <f t="shared" si="133"/>
        <v>0</v>
      </c>
      <c r="L1783" s="104">
        <f t="shared" si="134"/>
        <v>0</v>
      </c>
      <c r="M1783" s="334">
        <f t="shared" si="135"/>
        <v>0</v>
      </c>
    </row>
    <row r="1784" spans="1:13" s="41" customFormat="1" ht="17" customHeight="1">
      <c r="A1784" s="443"/>
      <c r="B1784" s="95">
        <v>1727</v>
      </c>
      <c r="C1784" s="146" t="s">
        <v>794</v>
      </c>
      <c r="D1784" s="144" t="s">
        <v>795</v>
      </c>
      <c r="E1784" s="145">
        <v>1</v>
      </c>
      <c r="F1784" s="227" t="s">
        <v>30</v>
      </c>
      <c r="G1784" s="101" t="str">
        <f t="shared" si="136"/>
        <v>Local</v>
      </c>
      <c r="H1784" s="102" t="s">
        <v>31</v>
      </c>
      <c r="I1784" s="106">
        <f>IF(G1784="","",IF(G1784="Foreign",VLOOKUP(H1784,Currency!$E$20:$F$33,2,FALSE),1))</f>
        <v>1</v>
      </c>
      <c r="J1784" s="102"/>
      <c r="K1784" s="103">
        <f t="shared" si="133"/>
        <v>0</v>
      </c>
      <c r="L1784" s="104">
        <f>J1784*$E1784</f>
        <v>0</v>
      </c>
      <c r="M1784" s="334">
        <f t="shared" si="135"/>
        <v>0</v>
      </c>
    </row>
    <row r="1785" spans="1:13" s="41" customFormat="1" ht="17" customHeight="1">
      <c r="A1785" s="443"/>
      <c r="B1785" s="95">
        <v>1728</v>
      </c>
      <c r="C1785" s="146" t="s">
        <v>382</v>
      </c>
      <c r="D1785" s="144" t="s">
        <v>383</v>
      </c>
      <c r="E1785" s="145">
        <v>1</v>
      </c>
      <c r="F1785" s="227" t="s">
        <v>30</v>
      </c>
      <c r="G1785" s="101" t="str">
        <f t="shared" si="136"/>
        <v>Local</v>
      </c>
      <c r="H1785" s="102" t="s">
        <v>31</v>
      </c>
      <c r="I1785" s="106">
        <f>IF(G1785="","",IF(G1785="Foreign",VLOOKUP(H1785,Currency!$E$20:$F$33,2,FALSE),1))</f>
        <v>1</v>
      </c>
      <c r="J1785" s="102"/>
      <c r="K1785" s="103">
        <f t="shared" si="133"/>
        <v>0</v>
      </c>
      <c r="L1785" s="104">
        <f t="shared" si="134"/>
        <v>0</v>
      </c>
      <c r="M1785" s="334">
        <f t="shared" si="135"/>
        <v>0</v>
      </c>
    </row>
    <row r="1786" spans="1:13" s="41" customFormat="1" ht="17" customHeight="1">
      <c r="A1786" s="443"/>
      <c r="B1786" s="95">
        <v>1729</v>
      </c>
      <c r="C1786" s="214" t="s">
        <v>838</v>
      </c>
      <c r="D1786" s="144" t="s">
        <v>839</v>
      </c>
      <c r="E1786" s="145">
        <v>10</v>
      </c>
      <c r="F1786" s="227" t="s">
        <v>30</v>
      </c>
      <c r="G1786" s="101" t="str">
        <f t="shared" si="136"/>
        <v>Local</v>
      </c>
      <c r="H1786" s="102" t="s">
        <v>31</v>
      </c>
      <c r="I1786" s="106">
        <f>IF(G1786="","",IF(G1786="Foreign",VLOOKUP(H1786,Currency!$E$20:$F$33,2,FALSE),1))</f>
        <v>1</v>
      </c>
      <c r="J1786" s="102"/>
      <c r="K1786" s="103">
        <f t="shared" si="133"/>
        <v>0</v>
      </c>
      <c r="L1786" s="104">
        <f t="shared" si="134"/>
        <v>0</v>
      </c>
      <c r="M1786" s="334">
        <f t="shared" si="135"/>
        <v>0</v>
      </c>
    </row>
    <row r="1787" spans="1:13" s="41" customFormat="1" ht="17" customHeight="1">
      <c r="A1787" s="443"/>
      <c r="B1787" s="95">
        <v>1730</v>
      </c>
      <c r="C1787" s="146" t="s">
        <v>1616</v>
      </c>
      <c r="D1787" s="144" t="s">
        <v>1617</v>
      </c>
      <c r="E1787" s="145">
        <v>10</v>
      </c>
      <c r="F1787" s="227" t="s">
        <v>30</v>
      </c>
      <c r="G1787" s="101" t="str">
        <f t="shared" si="136"/>
        <v>Local</v>
      </c>
      <c r="H1787" s="102" t="s">
        <v>31</v>
      </c>
      <c r="I1787" s="106">
        <f>IF(G1787="","",IF(G1787="Foreign",VLOOKUP(H1787,Currency!$E$20:$F$33,2,FALSE),1))</f>
        <v>1</v>
      </c>
      <c r="J1787" s="102"/>
      <c r="K1787" s="103">
        <f t="shared" si="133"/>
        <v>0</v>
      </c>
      <c r="L1787" s="104">
        <f t="shared" si="134"/>
        <v>0</v>
      </c>
      <c r="M1787" s="334">
        <f t="shared" si="135"/>
        <v>0</v>
      </c>
    </row>
    <row r="1788" spans="1:13" s="41" customFormat="1" ht="17" customHeight="1">
      <c r="A1788" s="443"/>
      <c r="B1788" s="95">
        <v>1731</v>
      </c>
      <c r="C1788" s="213" t="s">
        <v>852</v>
      </c>
      <c r="D1788" s="144" t="s">
        <v>853</v>
      </c>
      <c r="E1788" s="145">
        <v>20</v>
      </c>
      <c r="F1788" s="227" t="s">
        <v>30</v>
      </c>
      <c r="G1788" s="101" t="str">
        <f t="shared" si="136"/>
        <v>Local</v>
      </c>
      <c r="H1788" s="102" t="s">
        <v>31</v>
      </c>
      <c r="I1788" s="106">
        <f>IF(G1788="","",IF(G1788="Foreign",VLOOKUP(H1788,Currency!$E$20:$F$33,2,FALSE),1))</f>
        <v>1</v>
      </c>
      <c r="J1788" s="102"/>
      <c r="K1788" s="103">
        <f t="shared" si="133"/>
        <v>0</v>
      </c>
      <c r="L1788" s="104">
        <f t="shared" si="134"/>
        <v>0</v>
      </c>
      <c r="M1788" s="334">
        <f>K1788*$E1788</f>
        <v>0</v>
      </c>
    </row>
    <row r="1789" spans="1:13" s="41" customFormat="1" ht="17" customHeight="1">
      <c r="A1789" s="443"/>
      <c r="B1789" s="95">
        <v>1732</v>
      </c>
      <c r="C1789" s="146" t="s">
        <v>877</v>
      </c>
      <c r="D1789" s="144" t="s">
        <v>878</v>
      </c>
      <c r="E1789" s="145">
        <v>30</v>
      </c>
      <c r="F1789" s="227" t="s">
        <v>30</v>
      </c>
      <c r="G1789" s="101" t="str">
        <f t="shared" si="136"/>
        <v>Local</v>
      </c>
      <c r="H1789" s="102" t="s">
        <v>31</v>
      </c>
      <c r="I1789" s="106">
        <f>IF(G1789="","",IF(G1789="Foreign",VLOOKUP(H1789,Currency!$E$20:$F$33,2,FALSE),1))</f>
        <v>1</v>
      </c>
      <c r="J1789" s="102"/>
      <c r="K1789" s="103">
        <f t="shared" si="133"/>
        <v>0</v>
      </c>
      <c r="L1789" s="104">
        <f t="shared" si="134"/>
        <v>0</v>
      </c>
      <c r="M1789" s="334">
        <f t="shared" si="135"/>
        <v>0</v>
      </c>
    </row>
    <row r="1790" spans="1:13" s="41" customFormat="1" ht="17" customHeight="1">
      <c r="A1790" s="443"/>
      <c r="B1790" s="95">
        <v>1733</v>
      </c>
      <c r="C1790" s="146" t="s">
        <v>854</v>
      </c>
      <c r="D1790" s="144" t="s">
        <v>855</v>
      </c>
      <c r="E1790" s="145">
        <v>20</v>
      </c>
      <c r="F1790" s="227" t="s">
        <v>30</v>
      </c>
      <c r="G1790" s="101" t="str">
        <f t="shared" si="136"/>
        <v>Local</v>
      </c>
      <c r="H1790" s="102" t="s">
        <v>31</v>
      </c>
      <c r="I1790" s="106">
        <f>IF(G1790="","",IF(G1790="Foreign",VLOOKUP(H1790,Currency!$E$20:$F$33,2,FALSE),1))</f>
        <v>1</v>
      </c>
      <c r="J1790" s="102"/>
      <c r="K1790" s="103">
        <f t="shared" si="133"/>
        <v>0</v>
      </c>
      <c r="L1790" s="104">
        <f t="shared" si="134"/>
        <v>0</v>
      </c>
      <c r="M1790" s="334">
        <f t="shared" si="135"/>
        <v>0</v>
      </c>
    </row>
    <row r="1791" spans="1:13" s="41" customFormat="1" ht="17" customHeight="1">
      <c r="A1791" s="443"/>
      <c r="B1791" s="95">
        <v>1734</v>
      </c>
      <c r="C1791" s="146" t="s">
        <v>856</v>
      </c>
      <c r="D1791" s="144" t="s">
        <v>857</v>
      </c>
      <c r="E1791" s="145">
        <v>10</v>
      </c>
      <c r="F1791" s="227" t="s">
        <v>30</v>
      </c>
      <c r="G1791" s="101" t="str">
        <f t="shared" si="136"/>
        <v>Local</v>
      </c>
      <c r="H1791" s="102" t="s">
        <v>31</v>
      </c>
      <c r="I1791" s="106">
        <f>IF(G1791="","",IF(G1791="Foreign",VLOOKUP(H1791,Currency!$E$20:$F$33,2,FALSE),1))</f>
        <v>1</v>
      </c>
      <c r="J1791" s="102"/>
      <c r="K1791" s="103">
        <f t="shared" si="133"/>
        <v>0</v>
      </c>
      <c r="L1791" s="104">
        <f t="shared" si="134"/>
        <v>0</v>
      </c>
      <c r="M1791" s="334">
        <f t="shared" si="135"/>
        <v>0</v>
      </c>
    </row>
    <row r="1792" spans="1:13" s="41" customFormat="1" ht="17" customHeight="1">
      <c r="A1792" s="443"/>
      <c r="B1792" s="95">
        <v>1735</v>
      </c>
      <c r="C1792" s="146" t="s">
        <v>858</v>
      </c>
      <c r="D1792" s="144" t="s">
        <v>859</v>
      </c>
      <c r="E1792" s="145">
        <v>80</v>
      </c>
      <c r="F1792" s="227" t="s">
        <v>30</v>
      </c>
      <c r="G1792" s="101" t="str">
        <f t="shared" si="136"/>
        <v>Local</v>
      </c>
      <c r="H1792" s="102" t="s">
        <v>31</v>
      </c>
      <c r="I1792" s="106">
        <f>IF(G1792="","",IF(G1792="Foreign",VLOOKUP(H1792,Currency!$E$20:$F$33,2,FALSE),1))</f>
        <v>1</v>
      </c>
      <c r="J1792" s="102"/>
      <c r="K1792" s="103">
        <f t="shared" si="133"/>
        <v>0</v>
      </c>
      <c r="L1792" s="104">
        <f t="shared" si="134"/>
        <v>0</v>
      </c>
      <c r="M1792" s="334">
        <f t="shared" si="135"/>
        <v>0</v>
      </c>
    </row>
    <row r="1793" spans="1:13" s="41" customFormat="1" ht="17" customHeight="1">
      <c r="A1793" s="443"/>
      <c r="B1793" s="95">
        <v>1736</v>
      </c>
      <c r="C1793" s="146" t="s">
        <v>860</v>
      </c>
      <c r="D1793" s="144" t="s">
        <v>793</v>
      </c>
      <c r="E1793" s="145">
        <v>10</v>
      </c>
      <c r="F1793" s="227" t="s">
        <v>30</v>
      </c>
      <c r="G1793" s="101" t="str">
        <f t="shared" si="136"/>
        <v>Local</v>
      </c>
      <c r="H1793" s="102" t="s">
        <v>31</v>
      </c>
      <c r="I1793" s="106">
        <f>IF(G1793="","",IF(G1793="Foreign",VLOOKUP(H1793,Currency!$E$20:$F$33,2,FALSE),1))</f>
        <v>1</v>
      </c>
      <c r="J1793" s="102"/>
      <c r="K1793" s="103">
        <f t="shared" si="133"/>
        <v>0</v>
      </c>
      <c r="L1793" s="104">
        <f t="shared" si="134"/>
        <v>0</v>
      </c>
      <c r="M1793" s="334">
        <f t="shared" si="135"/>
        <v>0</v>
      </c>
    </row>
    <row r="1794" spans="1:13" s="41" customFormat="1" ht="17" customHeight="1">
      <c r="A1794" s="443"/>
      <c r="B1794" s="95">
        <v>1737</v>
      </c>
      <c r="C1794" s="146" t="s">
        <v>861</v>
      </c>
      <c r="D1794" s="144" t="s">
        <v>862</v>
      </c>
      <c r="E1794" s="145">
        <v>10</v>
      </c>
      <c r="F1794" s="227" t="s">
        <v>30</v>
      </c>
      <c r="G1794" s="101" t="str">
        <f t="shared" si="136"/>
        <v>Local</v>
      </c>
      <c r="H1794" s="102" t="s">
        <v>31</v>
      </c>
      <c r="I1794" s="106">
        <f>IF(G1794="","",IF(G1794="Foreign",VLOOKUP(H1794,Currency!$E$20:$F$33,2,FALSE),1))</f>
        <v>1</v>
      </c>
      <c r="J1794" s="102"/>
      <c r="K1794" s="103">
        <f t="shared" si="133"/>
        <v>0</v>
      </c>
      <c r="L1794" s="104">
        <f t="shared" si="134"/>
        <v>0</v>
      </c>
      <c r="M1794" s="334">
        <f t="shared" si="135"/>
        <v>0</v>
      </c>
    </row>
    <row r="1795" spans="1:13" s="41" customFormat="1" ht="17" customHeight="1">
      <c r="A1795" s="443"/>
      <c r="B1795" s="95">
        <v>1738</v>
      </c>
      <c r="C1795" s="146" t="s">
        <v>1618</v>
      </c>
      <c r="D1795" s="144" t="s">
        <v>1619</v>
      </c>
      <c r="E1795" s="145">
        <v>10</v>
      </c>
      <c r="F1795" s="227" t="s">
        <v>30</v>
      </c>
      <c r="G1795" s="101" t="str">
        <f t="shared" si="136"/>
        <v>Local</v>
      </c>
      <c r="H1795" s="102" t="s">
        <v>31</v>
      </c>
      <c r="I1795" s="106">
        <f>IF(G1795="","",IF(G1795="Foreign",VLOOKUP(H1795,Currency!$E$20:$F$33,2,FALSE),1))</f>
        <v>1</v>
      </c>
      <c r="J1795" s="102"/>
      <c r="K1795" s="103">
        <f t="shared" si="133"/>
        <v>0</v>
      </c>
      <c r="L1795" s="104">
        <f t="shared" si="134"/>
        <v>0</v>
      </c>
      <c r="M1795" s="334">
        <f t="shared" si="135"/>
        <v>0</v>
      </c>
    </row>
    <row r="1796" spans="1:13" s="41" customFormat="1" ht="17" customHeight="1">
      <c r="A1796" s="443"/>
      <c r="B1796" s="95">
        <v>1739</v>
      </c>
      <c r="C1796" s="146" t="s">
        <v>863</v>
      </c>
      <c r="D1796" s="144" t="s">
        <v>864</v>
      </c>
      <c r="E1796" s="145">
        <v>10</v>
      </c>
      <c r="F1796" s="227" t="s">
        <v>30</v>
      </c>
      <c r="G1796" s="101" t="str">
        <f t="shared" si="136"/>
        <v>Local</v>
      </c>
      <c r="H1796" s="102" t="s">
        <v>31</v>
      </c>
      <c r="I1796" s="106">
        <f>IF(G1796="","",IF(G1796="Foreign",VLOOKUP(H1796,Currency!$E$20:$F$33,2,FALSE),1))</f>
        <v>1</v>
      </c>
      <c r="J1796" s="102"/>
      <c r="K1796" s="103">
        <f t="shared" si="133"/>
        <v>0</v>
      </c>
      <c r="L1796" s="104">
        <f t="shared" si="134"/>
        <v>0</v>
      </c>
      <c r="M1796" s="334">
        <f t="shared" si="135"/>
        <v>0</v>
      </c>
    </row>
    <row r="1797" spans="1:13" s="41" customFormat="1" ht="17" customHeight="1">
      <c r="A1797" s="443"/>
      <c r="B1797" s="95">
        <v>1740</v>
      </c>
      <c r="C1797" s="146" t="s">
        <v>865</v>
      </c>
      <c r="D1797" s="144" t="s">
        <v>866</v>
      </c>
      <c r="E1797" s="145">
        <v>10</v>
      </c>
      <c r="F1797" s="227" t="s">
        <v>30</v>
      </c>
      <c r="G1797" s="101" t="str">
        <f t="shared" si="136"/>
        <v>Local</v>
      </c>
      <c r="H1797" s="102" t="s">
        <v>31</v>
      </c>
      <c r="I1797" s="106">
        <f>IF(G1797="","",IF(G1797="Foreign",VLOOKUP(H1797,Currency!$E$20:$F$33,2,FALSE),1))</f>
        <v>1</v>
      </c>
      <c r="J1797" s="102"/>
      <c r="K1797" s="103">
        <f t="shared" si="133"/>
        <v>0</v>
      </c>
      <c r="L1797" s="104">
        <f t="shared" si="134"/>
        <v>0</v>
      </c>
      <c r="M1797" s="334">
        <f t="shared" si="135"/>
        <v>0</v>
      </c>
    </row>
    <row r="1798" spans="1:13" s="41" customFormat="1" ht="17" customHeight="1">
      <c r="A1798" s="443"/>
      <c r="B1798" s="95">
        <v>1741</v>
      </c>
      <c r="C1798" s="146" t="s">
        <v>867</v>
      </c>
      <c r="D1798" s="144" t="s">
        <v>868</v>
      </c>
      <c r="E1798" s="145">
        <v>10</v>
      </c>
      <c r="F1798" s="227" t="s">
        <v>30</v>
      </c>
      <c r="G1798" s="101" t="str">
        <f t="shared" si="136"/>
        <v>Local</v>
      </c>
      <c r="H1798" s="102" t="s">
        <v>31</v>
      </c>
      <c r="I1798" s="106">
        <f>IF(G1798="","",IF(G1798="Foreign",VLOOKUP(H1798,Currency!$E$20:$F$33,2,FALSE),1))</f>
        <v>1</v>
      </c>
      <c r="J1798" s="102"/>
      <c r="K1798" s="103">
        <f t="shared" si="133"/>
        <v>0</v>
      </c>
      <c r="L1798" s="104">
        <f t="shared" si="134"/>
        <v>0</v>
      </c>
      <c r="M1798" s="334">
        <f t="shared" si="135"/>
        <v>0</v>
      </c>
    </row>
    <row r="1799" spans="1:13" s="41" customFormat="1" ht="17" customHeight="1">
      <c r="A1799" s="443"/>
      <c r="B1799" s="95">
        <v>1742</v>
      </c>
      <c r="C1799" s="146" t="s">
        <v>840</v>
      </c>
      <c r="D1799" s="144" t="s">
        <v>841</v>
      </c>
      <c r="E1799" s="145">
        <v>10</v>
      </c>
      <c r="F1799" s="227" t="s">
        <v>30</v>
      </c>
      <c r="G1799" s="101" t="str">
        <f t="shared" si="136"/>
        <v>Local</v>
      </c>
      <c r="H1799" s="102" t="s">
        <v>31</v>
      </c>
      <c r="I1799" s="106">
        <f>IF(G1799="","",IF(G1799="Foreign",VLOOKUP(H1799,Currency!$E$20:$F$33,2,FALSE),1))</f>
        <v>1</v>
      </c>
      <c r="J1799" s="102"/>
      <c r="K1799" s="103">
        <f t="shared" si="133"/>
        <v>0</v>
      </c>
      <c r="L1799" s="104">
        <f t="shared" si="134"/>
        <v>0</v>
      </c>
      <c r="M1799" s="334">
        <f t="shared" si="135"/>
        <v>0</v>
      </c>
    </row>
    <row r="1800" spans="1:13" s="41" customFormat="1" ht="17" customHeight="1">
      <c r="A1800" s="443"/>
      <c r="B1800" s="95">
        <v>1743</v>
      </c>
      <c r="C1800" s="146" t="s">
        <v>842</v>
      </c>
      <c r="D1800" s="144" t="s">
        <v>843</v>
      </c>
      <c r="E1800" s="145">
        <v>10</v>
      </c>
      <c r="F1800" s="227" t="s">
        <v>30</v>
      </c>
      <c r="G1800" s="101" t="str">
        <f t="shared" si="136"/>
        <v>Local</v>
      </c>
      <c r="H1800" s="102" t="s">
        <v>31</v>
      </c>
      <c r="I1800" s="106">
        <f>IF(G1800="","",IF(G1800="Foreign",VLOOKUP(H1800,Currency!$E$20:$F$33,2,FALSE),1))</f>
        <v>1</v>
      </c>
      <c r="J1800" s="102"/>
      <c r="K1800" s="103">
        <f t="shared" si="133"/>
        <v>0</v>
      </c>
      <c r="L1800" s="104">
        <f t="shared" si="134"/>
        <v>0</v>
      </c>
      <c r="M1800" s="334">
        <f t="shared" si="135"/>
        <v>0</v>
      </c>
    </row>
    <row r="1801" spans="1:13" s="41" customFormat="1" ht="17" customHeight="1">
      <c r="A1801" s="443"/>
      <c r="B1801" s="95">
        <v>1744</v>
      </c>
      <c r="C1801" s="146" t="s">
        <v>1620</v>
      </c>
      <c r="D1801" s="144" t="s">
        <v>1621</v>
      </c>
      <c r="E1801" s="145">
        <v>10</v>
      </c>
      <c r="F1801" s="227" t="s">
        <v>30</v>
      </c>
      <c r="G1801" s="101" t="str">
        <f t="shared" si="136"/>
        <v>Local</v>
      </c>
      <c r="H1801" s="102" t="s">
        <v>31</v>
      </c>
      <c r="I1801" s="106">
        <f>IF(G1801="","",IF(G1801="Foreign",VLOOKUP(H1801,Currency!$E$20:$F$33,2,FALSE),1))</f>
        <v>1</v>
      </c>
      <c r="J1801" s="102"/>
      <c r="K1801" s="103">
        <f t="shared" si="133"/>
        <v>0</v>
      </c>
      <c r="L1801" s="104">
        <f t="shared" si="134"/>
        <v>0</v>
      </c>
      <c r="M1801" s="334">
        <f t="shared" si="135"/>
        <v>0</v>
      </c>
    </row>
    <row r="1802" spans="1:13" s="41" customFormat="1" ht="17" customHeight="1">
      <c r="A1802" s="443"/>
      <c r="B1802" s="95">
        <v>1745</v>
      </c>
      <c r="C1802" s="146" t="s">
        <v>844</v>
      </c>
      <c r="D1802" s="144" t="s">
        <v>845</v>
      </c>
      <c r="E1802" s="145">
        <v>10</v>
      </c>
      <c r="F1802" s="227" t="s">
        <v>30</v>
      </c>
      <c r="G1802" s="101" t="str">
        <f t="shared" si="136"/>
        <v>Local</v>
      </c>
      <c r="H1802" s="102" t="s">
        <v>31</v>
      </c>
      <c r="I1802" s="106">
        <f>IF(G1802="","",IF(G1802="Foreign",VLOOKUP(H1802,Currency!$E$20:$F$33,2,FALSE),1))</f>
        <v>1</v>
      </c>
      <c r="J1802" s="102"/>
      <c r="K1802" s="103">
        <f t="shared" si="133"/>
        <v>0</v>
      </c>
      <c r="L1802" s="104">
        <f t="shared" si="134"/>
        <v>0</v>
      </c>
      <c r="M1802" s="334">
        <f t="shared" si="135"/>
        <v>0</v>
      </c>
    </row>
    <row r="1803" spans="1:13" s="41" customFormat="1" ht="17" customHeight="1">
      <c r="A1803" s="443"/>
      <c r="B1803" s="95">
        <v>1746</v>
      </c>
      <c r="C1803" s="146" t="s">
        <v>1158</v>
      </c>
      <c r="D1803" s="144" t="s">
        <v>1159</v>
      </c>
      <c r="E1803" s="145">
        <v>10</v>
      </c>
      <c r="F1803" s="227" t="s">
        <v>30</v>
      </c>
      <c r="G1803" s="101" t="str">
        <f t="shared" si="136"/>
        <v>Local</v>
      </c>
      <c r="H1803" s="102" t="s">
        <v>31</v>
      </c>
      <c r="I1803" s="106">
        <f>IF(G1803="","",IF(G1803="Foreign",VLOOKUP(H1803,Currency!$E$20:$F$33,2,FALSE),1))</f>
        <v>1</v>
      </c>
      <c r="J1803" s="102"/>
      <c r="K1803" s="103">
        <f t="shared" si="133"/>
        <v>0</v>
      </c>
      <c r="L1803" s="104">
        <f t="shared" si="134"/>
        <v>0</v>
      </c>
      <c r="M1803" s="334">
        <f t="shared" si="135"/>
        <v>0</v>
      </c>
    </row>
    <row r="1804" spans="1:13" s="41" customFormat="1" ht="17" customHeight="1">
      <c r="A1804" s="443"/>
      <c r="B1804" s="95">
        <v>1747</v>
      </c>
      <c r="C1804" s="146" t="s">
        <v>848</v>
      </c>
      <c r="D1804" s="144" t="s">
        <v>849</v>
      </c>
      <c r="E1804" s="145">
        <v>10</v>
      </c>
      <c r="F1804" s="227" t="s">
        <v>30</v>
      </c>
      <c r="G1804" s="101" t="str">
        <f t="shared" si="136"/>
        <v>Local</v>
      </c>
      <c r="H1804" s="102" t="s">
        <v>31</v>
      </c>
      <c r="I1804" s="106">
        <f>IF(G1804="","",IF(G1804="Foreign",VLOOKUP(H1804,Currency!$E$20:$F$33,2,FALSE),1))</f>
        <v>1</v>
      </c>
      <c r="J1804" s="102"/>
      <c r="K1804" s="103">
        <f t="shared" si="133"/>
        <v>0</v>
      </c>
      <c r="L1804" s="104">
        <f t="shared" si="134"/>
        <v>0</v>
      </c>
      <c r="M1804" s="334">
        <f t="shared" si="135"/>
        <v>0</v>
      </c>
    </row>
    <row r="1805" spans="1:13" s="41" customFormat="1" ht="17" customHeight="1">
      <c r="A1805" s="443"/>
      <c r="B1805" s="95">
        <v>1748</v>
      </c>
      <c r="C1805" s="213" t="s">
        <v>1157</v>
      </c>
      <c r="D1805" s="144" t="s">
        <v>851</v>
      </c>
      <c r="E1805" s="145">
        <v>10</v>
      </c>
      <c r="F1805" s="227" t="s">
        <v>30</v>
      </c>
      <c r="G1805" s="101" t="str">
        <f t="shared" si="136"/>
        <v>Local</v>
      </c>
      <c r="H1805" s="102" t="s">
        <v>31</v>
      </c>
      <c r="I1805" s="106">
        <f>IF(G1805="","",IF(G1805="Foreign",VLOOKUP(H1805,Currency!$E$20:$F$33,2,FALSE),1))</f>
        <v>1</v>
      </c>
      <c r="J1805" s="102"/>
      <c r="K1805" s="103">
        <f t="shared" si="133"/>
        <v>0</v>
      </c>
      <c r="L1805" s="104">
        <f t="shared" si="134"/>
        <v>0</v>
      </c>
      <c r="M1805" s="334">
        <f t="shared" si="135"/>
        <v>0</v>
      </c>
    </row>
    <row r="1806" spans="1:13" s="41" customFormat="1" ht="17" customHeight="1">
      <c r="A1806" s="443"/>
      <c r="B1806" s="95">
        <v>1749</v>
      </c>
      <c r="C1806" s="213" t="s">
        <v>869</v>
      </c>
      <c r="D1806" s="144" t="s">
        <v>870</v>
      </c>
      <c r="E1806" s="145">
        <v>10</v>
      </c>
      <c r="F1806" s="227" t="s">
        <v>30</v>
      </c>
      <c r="G1806" s="101" t="str">
        <f t="shared" si="136"/>
        <v>Local</v>
      </c>
      <c r="H1806" s="102" t="s">
        <v>31</v>
      </c>
      <c r="I1806" s="106">
        <f>IF(G1806="","",IF(G1806="Foreign",VLOOKUP(H1806,Currency!$E$20:$F$33,2,FALSE),1))</f>
        <v>1</v>
      </c>
      <c r="J1806" s="102"/>
      <c r="K1806" s="103">
        <f t="shared" si="133"/>
        <v>0</v>
      </c>
      <c r="L1806" s="104">
        <f t="shared" si="134"/>
        <v>0</v>
      </c>
      <c r="M1806" s="334">
        <f t="shared" si="135"/>
        <v>0</v>
      </c>
    </row>
    <row r="1807" spans="1:13" s="41" customFormat="1" ht="17" customHeight="1">
      <c r="A1807" s="443"/>
      <c r="B1807" s="95">
        <v>1750</v>
      </c>
      <c r="C1807" s="213" t="s">
        <v>1622</v>
      </c>
      <c r="D1807" s="144" t="s">
        <v>1623</v>
      </c>
      <c r="E1807" s="145">
        <v>10</v>
      </c>
      <c r="F1807" s="227" t="s">
        <v>30</v>
      </c>
      <c r="G1807" s="101" t="str">
        <f t="shared" si="136"/>
        <v>Local</v>
      </c>
      <c r="H1807" s="102" t="s">
        <v>31</v>
      </c>
      <c r="I1807" s="106">
        <f>IF(G1807="","",IF(G1807="Foreign",VLOOKUP(H1807,Currency!$E$20:$F$33,2,FALSE),1))</f>
        <v>1</v>
      </c>
      <c r="J1807" s="102"/>
      <c r="K1807" s="103">
        <f t="shared" si="133"/>
        <v>0</v>
      </c>
      <c r="L1807" s="104">
        <f t="shared" si="134"/>
        <v>0</v>
      </c>
      <c r="M1807" s="334">
        <f t="shared" si="135"/>
        <v>0</v>
      </c>
    </row>
    <row r="1808" spans="1:13" s="41" customFormat="1" ht="17" customHeight="1">
      <c r="A1808" s="443"/>
      <c r="B1808" s="95">
        <v>1751</v>
      </c>
      <c r="C1808" s="213" t="s">
        <v>873</v>
      </c>
      <c r="D1808" s="144" t="s">
        <v>874</v>
      </c>
      <c r="E1808" s="145">
        <v>10</v>
      </c>
      <c r="F1808" s="227" t="s">
        <v>30</v>
      </c>
      <c r="G1808" s="101" t="str">
        <f t="shared" si="136"/>
        <v>Local</v>
      </c>
      <c r="H1808" s="102" t="s">
        <v>31</v>
      </c>
      <c r="I1808" s="106">
        <f>IF(G1808="","",IF(G1808="Foreign",VLOOKUP(H1808,Currency!$E$20:$F$33,2,FALSE),1))</f>
        <v>1</v>
      </c>
      <c r="J1808" s="102"/>
      <c r="K1808" s="103">
        <f t="shared" si="133"/>
        <v>0</v>
      </c>
      <c r="L1808" s="104">
        <f t="shared" si="134"/>
        <v>0</v>
      </c>
      <c r="M1808" s="334">
        <f t="shared" si="135"/>
        <v>0</v>
      </c>
    </row>
    <row r="1809" spans="1:13" s="41" customFormat="1" ht="17" customHeight="1">
      <c r="A1809" s="443"/>
      <c r="B1809" s="95">
        <v>1752</v>
      </c>
      <c r="C1809" s="213" t="s">
        <v>1624</v>
      </c>
      <c r="D1809" s="144" t="s">
        <v>1625</v>
      </c>
      <c r="E1809" s="145">
        <v>10</v>
      </c>
      <c r="F1809" s="227" t="s">
        <v>30</v>
      </c>
      <c r="G1809" s="101" t="str">
        <f t="shared" si="136"/>
        <v>Local</v>
      </c>
      <c r="H1809" s="102" t="s">
        <v>31</v>
      </c>
      <c r="I1809" s="106">
        <f>IF(G1809="","",IF(G1809="Foreign",VLOOKUP(H1809,Currency!$E$20:$F$33,2,FALSE),1))</f>
        <v>1</v>
      </c>
      <c r="J1809" s="102"/>
      <c r="K1809" s="103">
        <f t="shared" ref="K1809:K1888" si="137">J1809*$I1809</f>
        <v>0</v>
      </c>
      <c r="L1809" s="104">
        <f t="shared" ref="L1809:L1888" si="138">J1809*$E1809</f>
        <v>0</v>
      </c>
      <c r="M1809" s="334">
        <f t="shared" ref="M1809:M1888" si="139">K1809*$E1809</f>
        <v>0</v>
      </c>
    </row>
    <row r="1810" spans="1:13" s="41" customFormat="1" ht="17" customHeight="1">
      <c r="A1810" s="443"/>
      <c r="B1810" s="95">
        <v>1753</v>
      </c>
      <c r="C1810" s="213" t="s">
        <v>873</v>
      </c>
      <c r="D1810" s="144" t="s">
        <v>874</v>
      </c>
      <c r="E1810" s="145">
        <v>10</v>
      </c>
      <c r="F1810" s="227" t="s">
        <v>30</v>
      </c>
      <c r="G1810" s="101" t="str">
        <f t="shared" si="136"/>
        <v>Local</v>
      </c>
      <c r="H1810" s="102" t="s">
        <v>31</v>
      </c>
      <c r="I1810" s="106">
        <f>IF(G1810="","",IF(G1810="Foreign",VLOOKUP(H1810,Currency!$E$20:$F$33,2,FALSE),1))</f>
        <v>1</v>
      </c>
      <c r="J1810" s="102"/>
      <c r="K1810" s="103">
        <f t="shared" si="137"/>
        <v>0</v>
      </c>
      <c r="L1810" s="104">
        <f t="shared" si="138"/>
        <v>0</v>
      </c>
      <c r="M1810" s="334">
        <f t="shared" si="139"/>
        <v>0</v>
      </c>
    </row>
    <row r="1811" spans="1:13" s="41" customFormat="1" ht="17" customHeight="1">
      <c r="A1811" s="443"/>
      <c r="B1811" s="95">
        <v>1754</v>
      </c>
      <c r="C1811" s="213" t="s">
        <v>382</v>
      </c>
      <c r="D1811" s="144" t="s">
        <v>383</v>
      </c>
      <c r="E1811" s="145">
        <v>10</v>
      </c>
      <c r="F1811" s="227" t="s">
        <v>30</v>
      </c>
      <c r="G1811" s="101" t="str">
        <f t="shared" si="136"/>
        <v>Local</v>
      </c>
      <c r="H1811" s="102" t="s">
        <v>31</v>
      </c>
      <c r="I1811" s="106">
        <f>IF(G1811="","",IF(G1811="Foreign",VLOOKUP(H1811,Currency!$E$20:$F$33,2,FALSE),1))</f>
        <v>1</v>
      </c>
      <c r="J1811" s="102"/>
      <c r="K1811" s="103">
        <f t="shared" si="137"/>
        <v>0</v>
      </c>
      <c r="L1811" s="104">
        <f t="shared" si="138"/>
        <v>0</v>
      </c>
      <c r="M1811" s="334">
        <f t="shared" si="139"/>
        <v>0</v>
      </c>
    </row>
    <row r="1812" spans="1:13" s="41" customFormat="1" ht="17" customHeight="1">
      <c r="A1812" s="443"/>
      <c r="B1812" s="95">
        <v>1755</v>
      </c>
      <c r="C1812" s="143" t="s">
        <v>875</v>
      </c>
      <c r="D1812" s="144" t="s">
        <v>876</v>
      </c>
      <c r="E1812" s="145">
        <v>50</v>
      </c>
      <c r="F1812" s="227" t="s">
        <v>30</v>
      </c>
      <c r="G1812" s="101" t="str">
        <f t="shared" si="136"/>
        <v>Local</v>
      </c>
      <c r="H1812" s="102" t="s">
        <v>31</v>
      </c>
      <c r="I1812" s="106">
        <f>IF(G1812="","",IF(G1812="Foreign",VLOOKUP(H1812,Currency!$E$20:$F$33,2,FALSE),1))</f>
        <v>1</v>
      </c>
      <c r="J1812" s="102"/>
      <c r="K1812" s="103">
        <f t="shared" si="137"/>
        <v>0</v>
      </c>
      <c r="L1812" s="104">
        <f t="shared" si="138"/>
        <v>0</v>
      </c>
      <c r="M1812" s="334">
        <f t="shared" si="139"/>
        <v>0</v>
      </c>
    </row>
    <row r="1813" spans="1:13" s="41" customFormat="1" ht="17" customHeight="1">
      <c r="A1813" s="443"/>
      <c r="B1813" s="95">
        <v>1756</v>
      </c>
      <c r="C1813" s="146" t="s">
        <v>1626</v>
      </c>
      <c r="D1813" s="144" t="s">
        <v>1627</v>
      </c>
      <c r="E1813" s="145">
        <v>50</v>
      </c>
      <c r="F1813" s="227" t="s">
        <v>30</v>
      </c>
      <c r="G1813" s="101" t="str">
        <f t="shared" si="136"/>
        <v>Local</v>
      </c>
      <c r="H1813" s="102" t="s">
        <v>31</v>
      </c>
      <c r="I1813" s="106">
        <f>IF(G1813="","",IF(G1813="Foreign",VLOOKUP(H1813,Currency!$E$20:$F$33,2,FALSE),1))</f>
        <v>1</v>
      </c>
      <c r="J1813" s="102"/>
      <c r="K1813" s="103">
        <f t="shared" si="137"/>
        <v>0</v>
      </c>
      <c r="L1813" s="104">
        <f t="shared" si="138"/>
        <v>0</v>
      </c>
      <c r="M1813" s="334">
        <f t="shared" si="139"/>
        <v>0</v>
      </c>
    </row>
    <row r="1814" spans="1:13" s="41" customFormat="1" ht="17" customHeight="1">
      <c r="A1814" s="443"/>
      <c r="B1814" s="95">
        <v>1757</v>
      </c>
      <c r="C1814" s="146" t="s">
        <v>840</v>
      </c>
      <c r="D1814" s="144" t="s">
        <v>841</v>
      </c>
      <c r="E1814" s="145">
        <v>50</v>
      </c>
      <c r="F1814" s="227" t="s">
        <v>30</v>
      </c>
      <c r="G1814" s="101" t="str">
        <f t="shared" si="136"/>
        <v>Local</v>
      </c>
      <c r="H1814" s="102" t="s">
        <v>31</v>
      </c>
      <c r="I1814" s="106">
        <f>IF(G1814="","",IF(G1814="Foreign",VLOOKUP(H1814,Currency!$E$20:$F$33,2,FALSE),1))</f>
        <v>1</v>
      </c>
      <c r="J1814" s="102"/>
      <c r="K1814" s="103">
        <f t="shared" si="137"/>
        <v>0</v>
      </c>
      <c r="L1814" s="104">
        <f t="shared" si="138"/>
        <v>0</v>
      </c>
      <c r="M1814" s="334">
        <f t="shared" si="139"/>
        <v>0</v>
      </c>
    </row>
    <row r="1815" spans="1:13" s="41" customFormat="1" ht="17" customHeight="1">
      <c r="A1815" s="443"/>
      <c r="B1815" s="95">
        <v>1758</v>
      </c>
      <c r="C1815" s="146" t="s">
        <v>842</v>
      </c>
      <c r="D1815" s="144" t="s">
        <v>843</v>
      </c>
      <c r="E1815" s="145">
        <v>50</v>
      </c>
      <c r="F1815" s="227" t="s">
        <v>30</v>
      </c>
      <c r="G1815" s="101" t="str">
        <f t="shared" si="136"/>
        <v>Local</v>
      </c>
      <c r="H1815" s="102" t="s">
        <v>31</v>
      </c>
      <c r="I1815" s="106">
        <f>IF(G1815="","",IF(G1815="Foreign",VLOOKUP(H1815,Currency!$E$20:$F$33,2,FALSE),1))</f>
        <v>1</v>
      </c>
      <c r="J1815" s="102"/>
      <c r="K1815" s="103">
        <f t="shared" si="137"/>
        <v>0</v>
      </c>
      <c r="L1815" s="104">
        <f t="shared" si="138"/>
        <v>0</v>
      </c>
      <c r="M1815" s="334">
        <f t="shared" si="139"/>
        <v>0</v>
      </c>
    </row>
    <row r="1816" spans="1:13" s="41" customFormat="1" ht="17" customHeight="1">
      <c r="A1816" s="443"/>
      <c r="B1816" s="95">
        <v>1759</v>
      </c>
      <c r="C1816" s="146" t="s">
        <v>1620</v>
      </c>
      <c r="D1816" s="144" t="s">
        <v>1621</v>
      </c>
      <c r="E1816" s="145">
        <v>50</v>
      </c>
      <c r="F1816" s="227" t="s">
        <v>30</v>
      </c>
      <c r="G1816" s="101" t="str">
        <f t="shared" si="136"/>
        <v>Local</v>
      </c>
      <c r="H1816" s="102" t="s">
        <v>31</v>
      </c>
      <c r="I1816" s="106">
        <f>IF(G1816="","",IF(G1816="Foreign",VLOOKUP(H1816,Currency!$E$20:$F$33,2,FALSE),1))</f>
        <v>1</v>
      </c>
      <c r="J1816" s="102"/>
      <c r="K1816" s="103">
        <f t="shared" si="137"/>
        <v>0</v>
      </c>
      <c r="L1816" s="104">
        <f t="shared" si="138"/>
        <v>0</v>
      </c>
      <c r="M1816" s="334">
        <f t="shared" si="139"/>
        <v>0</v>
      </c>
    </row>
    <row r="1817" spans="1:13" s="41" customFormat="1" ht="17" customHeight="1">
      <c r="A1817" s="443"/>
      <c r="B1817" s="95">
        <v>1760</v>
      </c>
      <c r="C1817" s="146" t="s">
        <v>844</v>
      </c>
      <c r="D1817" s="144" t="s">
        <v>845</v>
      </c>
      <c r="E1817" s="145">
        <v>50</v>
      </c>
      <c r="F1817" s="227" t="s">
        <v>30</v>
      </c>
      <c r="G1817" s="101" t="str">
        <f t="shared" si="136"/>
        <v>Local</v>
      </c>
      <c r="H1817" s="102" t="s">
        <v>31</v>
      </c>
      <c r="I1817" s="106">
        <f>IF(G1817="","",IF(G1817="Foreign",VLOOKUP(H1817,Currency!$E$20:$F$33,2,FALSE),1))</f>
        <v>1</v>
      </c>
      <c r="J1817" s="102"/>
      <c r="K1817" s="103">
        <f t="shared" si="137"/>
        <v>0</v>
      </c>
      <c r="L1817" s="104">
        <f t="shared" si="138"/>
        <v>0</v>
      </c>
      <c r="M1817" s="334">
        <f t="shared" si="139"/>
        <v>0</v>
      </c>
    </row>
    <row r="1818" spans="1:13" s="41" customFormat="1" ht="17" customHeight="1">
      <c r="A1818" s="443"/>
      <c r="B1818" s="95">
        <v>1761</v>
      </c>
      <c r="C1818" s="146" t="s">
        <v>1158</v>
      </c>
      <c r="D1818" s="144" t="s">
        <v>1159</v>
      </c>
      <c r="E1818" s="145">
        <v>50</v>
      </c>
      <c r="F1818" s="227" t="s">
        <v>30</v>
      </c>
      <c r="G1818" s="101" t="str">
        <f t="shared" si="136"/>
        <v>Local</v>
      </c>
      <c r="H1818" s="102" t="s">
        <v>31</v>
      </c>
      <c r="I1818" s="106">
        <f>IF(G1818="","",IF(G1818="Foreign",VLOOKUP(H1818,Currency!$E$20:$F$33,2,FALSE),1))</f>
        <v>1</v>
      </c>
      <c r="J1818" s="102"/>
      <c r="K1818" s="103">
        <f t="shared" si="137"/>
        <v>0</v>
      </c>
      <c r="L1818" s="104">
        <f t="shared" si="138"/>
        <v>0</v>
      </c>
      <c r="M1818" s="334">
        <f t="shared" si="139"/>
        <v>0</v>
      </c>
    </row>
    <row r="1819" spans="1:13" s="41" customFormat="1" ht="17" customHeight="1">
      <c r="A1819" s="443"/>
      <c r="B1819" s="95">
        <v>1762</v>
      </c>
      <c r="C1819" s="146" t="s">
        <v>848</v>
      </c>
      <c r="D1819" s="144" t="s">
        <v>849</v>
      </c>
      <c r="E1819" s="145">
        <v>50</v>
      </c>
      <c r="F1819" s="227" t="s">
        <v>30</v>
      </c>
      <c r="G1819" s="101" t="str">
        <f t="shared" si="136"/>
        <v>Local</v>
      </c>
      <c r="H1819" s="102" t="s">
        <v>31</v>
      </c>
      <c r="I1819" s="106">
        <f>IF(G1819="","",IF(G1819="Foreign",VLOOKUP(H1819,Currency!$E$20:$F$33,2,FALSE),1))</f>
        <v>1</v>
      </c>
      <c r="J1819" s="102"/>
      <c r="K1819" s="103">
        <f t="shared" si="137"/>
        <v>0</v>
      </c>
      <c r="L1819" s="104">
        <f t="shared" si="138"/>
        <v>0</v>
      </c>
      <c r="M1819" s="334">
        <f t="shared" si="139"/>
        <v>0</v>
      </c>
    </row>
    <row r="1820" spans="1:13" s="41" customFormat="1" ht="17" customHeight="1">
      <c r="A1820" s="443"/>
      <c r="B1820" s="95">
        <v>1763</v>
      </c>
      <c r="C1820" s="146" t="s">
        <v>1157</v>
      </c>
      <c r="D1820" s="144" t="s">
        <v>851</v>
      </c>
      <c r="E1820" s="145">
        <v>50</v>
      </c>
      <c r="F1820" s="227" t="s">
        <v>30</v>
      </c>
      <c r="G1820" s="101" t="str">
        <f t="shared" si="136"/>
        <v>Local</v>
      </c>
      <c r="H1820" s="102" t="s">
        <v>31</v>
      </c>
      <c r="I1820" s="106">
        <f>IF(G1820="","",IF(G1820="Foreign",VLOOKUP(H1820,Currency!$E$20:$F$33,2,FALSE),1))</f>
        <v>1</v>
      </c>
      <c r="J1820" s="102"/>
      <c r="K1820" s="103">
        <f t="shared" si="137"/>
        <v>0</v>
      </c>
      <c r="L1820" s="104">
        <f t="shared" si="138"/>
        <v>0</v>
      </c>
      <c r="M1820" s="334">
        <f t="shared" si="139"/>
        <v>0</v>
      </c>
    </row>
    <row r="1821" spans="1:13" s="41" customFormat="1" ht="17" customHeight="1">
      <c r="A1821" s="443"/>
      <c r="B1821" s="95">
        <v>1764</v>
      </c>
      <c r="C1821" s="146" t="s">
        <v>852</v>
      </c>
      <c r="D1821" s="144" t="s">
        <v>853</v>
      </c>
      <c r="E1821" s="145">
        <v>50</v>
      </c>
      <c r="F1821" s="227" t="s">
        <v>30</v>
      </c>
      <c r="G1821" s="101" t="str">
        <f t="shared" si="136"/>
        <v>Local</v>
      </c>
      <c r="H1821" s="102" t="s">
        <v>31</v>
      </c>
      <c r="I1821" s="106">
        <f>IF(G1821="","",IF(G1821="Foreign",VLOOKUP(H1821,Currency!$E$20:$F$33,2,FALSE),1))</f>
        <v>1</v>
      </c>
      <c r="J1821" s="102"/>
      <c r="K1821" s="103">
        <f t="shared" si="137"/>
        <v>0</v>
      </c>
      <c r="L1821" s="104">
        <f t="shared" si="138"/>
        <v>0</v>
      </c>
      <c r="M1821" s="334">
        <f t="shared" si="139"/>
        <v>0</v>
      </c>
    </row>
    <row r="1822" spans="1:13" s="41" customFormat="1" ht="17" customHeight="1">
      <c r="A1822" s="443"/>
      <c r="B1822" s="95">
        <v>1765</v>
      </c>
      <c r="C1822" s="146" t="s">
        <v>877</v>
      </c>
      <c r="D1822" s="144" t="s">
        <v>878</v>
      </c>
      <c r="E1822" s="145">
        <v>350</v>
      </c>
      <c r="F1822" s="227" t="s">
        <v>30</v>
      </c>
      <c r="G1822" s="101" t="str">
        <f t="shared" si="136"/>
        <v>Local</v>
      </c>
      <c r="H1822" s="102" t="s">
        <v>31</v>
      </c>
      <c r="I1822" s="106">
        <f>IF(G1822="","",IF(G1822="Foreign",VLOOKUP(H1822,Currency!$E$20:$F$33,2,FALSE),1))</f>
        <v>1</v>
      </c>
      <c r="J1822" s="102"/>
      <c r="K1822" s="103">
        <f t="shared" si="137"/>
        <v>0</v>
      </c>
      <c r="L1822" s="104">
        <f t="shared" si="138"/>
        <v>0</v>
      </c>
      <c r="M1822" s="334">
        <f t="shared" si="139"/>
        <v>0</v>
      </c>
    </row>
    <row r="1823" spans="1:13" s="41" customFormat="1" ht="17" customHeight="1">
      <c r="A1823" s="443"/>
      <c r="B1823" s="95">
        <v>1766</v>
      </c>
      <c r="C1823" s="146" t="s">
        <v>854</v>
      </c>
      <c r="D1823" s="144" t="s">
        <v>855</v>
      </c>
      <c r="E1823" s="145">
        <v>300</v>
      </c>
      <c r="F1823" s="227" t="s">
        <v>30</v>
      </c>
      <c r="G1823" s="101" t="str">
        <f t="shared" si="136"/>
        <v>Local</v>
      </c>
      <c r="H1823" s="102" t="s">
        <v>31</v>
      </c>
      <c r="I1823" s="106">
        <f>IF(G1823="","",IF(G1823="Foreign",VLOOKUP(H1823,Currency!$E$20:$F$33,2,FALSE),1))</f>
        <v>1</v>
      </c>
      <c r="J1823" s="102"/>
      <c r="K1823" s="103">
        <f t="shared" si="137"/>
        <v>0</v>
      </c>
      <c r="L1823" s="104">
        <f t="shared" si="138"/>
        <v>0</v>
      </c>
      <c r="M1823" s="334">
        <f t="shared" si="139"/>
        <v>0</v>
      </c>
    </row>
    <row r="1824" spans="1:13" s="41" customFormat="1" ht="17" customHeight="1">
      <c r="A1824" s="443"/>
      <c r="B1824" s="95">
        <v>1767</v>
      </c>
      <c r="C1824" s="146" t="s">
        <v>856</v>
      </c>
      <c r="D1824" s="144" t="s">
        <v>857</v>
      </c>
      <c r="E1824" s="145">
        <v>50</v>
      </c>
      <c r="F1824" s="227" t="s">
        <v>30</v>
      </c>
      <c r="G1824" s="101" t="str">
        <f t="shared" si="136"/>
        <v>Local</v>
      </c>
      <c r="H1824" s="102" t="s">
        <v>31</v>
      </c>
      <c r="I1824" s="106">
        <f>IF(G1824="","",IF(G1824="Foreign",VLOOKUP(H1824,Currency!$E$20:$F$33,2,FALSE),1))</f>
        <v>1</v>
      </c>
      <c r="J1824" s="102"/>
      <c r="K1824" s="103">
        <f t="shared" si="137"/>
        <v>0</v>
      </c>
      <c r="L1824" s="104">
        <f t="shared" si="138"/>
        <v>0</v>
      </c>
      <c r="M1824" s="334">
        <f t="shared" si="139"/>
        <v>0</v>
      </c>
    </row>
    <row r="1825" spans="1:13" s="41" customFormat="1" ht="17" customHeight="1">
      <c r="A1825" s="443"/>
      <c r="B1825" s="95">
        <v>1768</v>
      </c>
      <c r="C1825" s="146" t="s">
        <v>858</v>
      </c>
      <c r="D1825" s="144" t="s">
        <v>859</v>
      </c>
      <c r="E1825" s="145">
        <v>200</v>
      </c>
      <c r="F1825" s="227" t="s">
        <v>30</v>
      </c>
      <c r="G1825" s="101" t="str">
        <f t="shared" si="136"/>
        <v>Local</v>
      </c>
      <c r="H1825" s="102" t="s">
        <v>31</v>
      </c>
      <c r="I1825" s="106">
        <f>IF(G1825="","",IF(G1825="Foreign",VLOOKUP(H1825,Currency!$E$20:$F$33,2,FALSE),1))</f>
        <v>1</v>
      </c>
      <c r="J1825" s="102"/>
      <c r="K1825" s="103">
        <f t="shared" si="137"/>
        <v>0</v>
      </c>
      <c r="L1825" s="104">
        <f t="shared" si="138"/>
        <v>0</v>
      </c>
      <c r="M1825" s="334">
        <f t="shared" si="139"/>
        <v>0</v>
      </c>
    </row>
    <row r="1826" spans="1:13" s="41" customFormat="1" ht="17" customHeight="1">
      <c r="A1826" s="443"/>
      <c r="B1826" s="95">
        <v>1769</v>
      </c>
      <c r="C1826" s="146" t="s">
        <v>860</v>
      </c>
      <c r="D1826" s="144" t="s">
        <v>793</v>
      </c>
      <c r="E1826" s="145">
        <v>50</v>
      </c>
      <c r="F1826" s="227" t="s">
        <v>30</v>
      </c>
      <c r="G1826" s="101" t="str">
        <f t="shared" si="136"/>
        <v>Local</v>
      </c>
      <c r="H1826" s="102" t="s">
        <v>31</v>
      </c>
      <c r="I1826" s="106">
        <f>IF(G1826="","",IF(G1826="Foreign",VLOOKUP(H1826,Currency!$E$20:$F$33,2,FALSE),1))</f>
        <v>1</v>
      </c>
      <c r="J1826" s="102"/>
      <c r="K1826" s="103">
        <f t="shared" si="137"/>
        <v>0</v>
      </c>
      <c r="L1826" s="104">
        <f t="shared" si="138"/>
        <v>0</v>
      </c>
      <c r="M1826" s="334">
        <f t="shared" si="139"/>
        <v>0</v>
      </c>
    </row>
    <row r="1827" spans="1:13" s="41" customFormat="1" ht="17" customHeight="1">
      <c r="A1827" s="443"/>
      <c r="B1827" s="95">
        <v>1770</v>
      </c>
      <c r="C1827" s="146" t="s">
        <v>861</v>
      </c>
      <c r="D1827" s="144" t="s">
        <v>862</v>
      </c>
      <c r="E1827" s="145">
        <v>50</v>
      </c>
      <c r="F1827" s="227" t="s">
        <v>30</v>
      </c>
      <c r="G1827" s="101" t="str">
        <f t="shared" si="136"/>
        <v>Local</v>
      </c>
      <c r="H1827" s="102" t="s">
        <v>31</v>
      </c>
      <c r="I1827" s="106">
        <f>IF(G1827="","",IF(G1827="Foreign",VLOOKUP(H1827,Currency!$E$20:$F$33,2,FALSE),1))</f>
        <v>1</v>
      </c>
      <c r="J1827" s="102"/>
      <c r="K1827" s="103">
        <f t="shared" si="137"/>
        <v>0</v>
      </c>
      <c r="L1827" s="104">
        <f t="shared" si="138"/>
        <v>0</v>
      </c>
      <c r="M1827" s="334">
        <f t="shared" si="139"/>
        <v>0</v>
      </c>
    </row>
    <row r="1828" spans="1:13" s="41" customFormat="1" ht="17" customHeight="1">
      <c r="A1828" s="443"/>
      <c r="B1828" s="95">
        <v>1771</v>
      </c>
      <c r="C1828" s="146" t="s">
        <v>1618</v>
      </c>
      <c r="D1828" s="144" t="s">
        <v>1619</v>
      </c>
      <c r="E1828" s="145">
        <v>50</v>
      </c>
      <c r="F1828" s="227" t="s">
        <v>30</v>
      </c>
      <c r="G1828" s="101" t="str">
        <f t="shared" si="136"/>
        <v>Local</v>
      </c>
      <c r="H1828" s="102" t="s">
        <v>31</v>
      </c>
      <c r="I1828" s="106">
        <f>IF(G1828="","",IF(G1828="Foreign",VLOOKUP(H1828,Currency!$E$20:$F$33,2,FALSE),1))</f>
        <v>1</v>
      </c>
      <c r="J1828" s="102"/>
      <c r="K1828" s="103">
        <f t="shared" si="137"/>
        <v>0</v>
      </c>
      <c r="L1828" s="104">
        <f t="shared" si="138"/>
        <v>0</v>
      </c>
      <c r="M1828" s="334">
        <f t="shared" si="139"/>
        <v>0</v>
      </c>
    </row>
    <row r="1829" spans="1:13" s="41" customFormat="1" ht="17" customHeight="1">
      <c r="A1829" s="443"/>
      <c r="B1829" s="95">
        <v>1772</v>
      </c>
      <c r="C1829" s="146" t="s">
        <v>863</v>
      </c>
      <c r="D1829" s="144" t="s">
        <v>864</v>
      </c>
      <c r="E1829" s="145">
        <v>50</v>
      </c>
      <c r="F1829" s="227" t="s">
        <v>30</v>
      </c>
      <c r="G1829" s="101" t="str">
        <f t="shared" si="136"/>
        <v>Local</v>
      </c>
      <c r="H1829" s="102" t="s">
        <v>31</v>
      </c>
      <c r="I1829" s="106">
        <f>IF(G1829="","",IF(G1829="Foreign",VLOOKUP(H1829,Currency!$E$20:$F$33,2,FALSE),1))</f>
        <v>1</v>
      </c>
      <c r="J1829" s="102"/>
      <c r="K1829" s="103">
        <f t="shared" si="137"/>
        <v>0</v>
      </c>
      <c r="L1829" s="104">
        <f t="shared" si="138"/>
        <v>0</v>
      </c>
      <c r="M1829" s="334">
        <f t="shared" si="139"/>
        <v>0</v>
      </c>
    </row>
    <row r="1830" spans="1:13" s="41" customFormat="1" ht="17" customHeight="1">
      <c r="A1830" s="443"/>
      <c r="B1830" s="95">
        <v>1773</v>
      </c>
      <c r="C1830" s="146" t="s">
        <v>879</v>
      </c>
      <c r="D1830" s="144" t="s">
        <v>880</v>
      </c>
      <c r="E1830" s="145">
        <v>50</v>
      </c>
      <c r="F1830" s="227" t="s">
        <v>30</v>
      </c>
      <c r="G1830" s="101" t="str">
        <f t="shared" si="136"/>
        <v>Local</v>
      </c>
      <c r="H1830" s="102" t="s">
        <v>31</v>
      </c>
      <c r="I1830" s="106">
        <f>IF(G1830="","",IF(G1830="Foreign",VLOOKUP(H1830,Currency!$E$20:$F$33,2,FALSE),1))</f>
        <v>1</v>
      </c>
      <c r="J1830" s="102"/>
      <c r="K1830" s="103">
        <f t="shared" si="137"/>
        <v>0</v>
      </c>
      <c r="L1830" s="104">
        <f t="shared" si="138"/>
        <v>0</v>
      </c>
      <c r="M1830" s="334">
        <f t="shared" si="139"/>
        <v>0</v>
      </c>
    </row>
    <row r="1831" spans="1:13" s="41" customFormat="1" ht="17" customHeight="1">
      <c r="A1831" s="443"/>
      <c r="B1831" s="95">
        <v>1774</v>
      </c>
      <c r="C1831" s="146" t="s">
        <v>867</v>
      </c>
      <c r="D1831" s="144" t="s">
        <v>868</v>
      </c>
      <c r="E1831" s="145">
        <v>50</v>
      </c>
      <c r="F1831" s="227" t="s">
        <v>30</v>
      </c>
      <c r="G1831" s="101" t="str">
        <f t="shared" ref="G1831:G1909" si="140">IF(H1831="","",IF(H1831="ZAR","Local","Foreign"))</f>
        <v>Local</v>
      </c>
      <c r="H1831" s="102" t="s">
        <v>31</v>
      </c>
      <c r="I1831" s="106">
        <f>IF(G1831="","",IF(G1831="Foreign",VLOOKUP(H1831,Currency!$E$20:$F$33,2,FALSE),1))</f>
        <v>1</v>
      </c>
      <c r="J1831" s="102"/>
      <c r="K1831" s="103">
        <f t="shared" si="137"/>
        <v>0</v>
      </c>
      <c r="L1831" s="104">
        <f t="shared" si="138"/>
        <v>0</v>
      </c>
      <c r="M1831" s="334">
        <f t="shared" si="139"/>
        <v>0</v>
      </c>
    </row>
    <row r="1832" spans="1:13" s="41" customFormat="1" ht="17" customHeight="1">
      <c r="A1832" s="443"/>
      <c r="B1832" s="95">
        <v>1775</v>
      </c>
      <c r="C1832" s="146" t="s">
        <v>869</v>
      </c>
      <c r="D1832" s="144" t="s">
        <v>870</v>
      </c>
      <c r="E1832" s="145">
        <v>50</v>
      </c>
      <c r="F1832" s="227" t="s">
        <v>30</v>
      </c>
      <c r="G1832" s="101" t="str">
        <f t="shared" si="140"/>
        <v>Local</v>
      </c>
      <c r="H1832" s="102" t="s">
        <v>31</v>
      </c>
      <c r="I1832" s="106">
        <f>IF(G1832="","",IF(G1832="Foreign",VLOOKUP(H1832,Currency!$E$20:$F$33,2,FALSE),1))</f>
        <v>1</v>
      </c>
      <c r="J1832" s="102"/>
      <c r="K1832" s="103">
        <f t="shared" si="137"/>
        <v>0</v>
      </c>
      <c r="L1832" s="104">
        <f t="shared" si="138"/>
        <v>0</v>
      </c>
      <c r="M1832" s="334">
        <f t="shared" si="139"/>
        <v>0</v>
      </c>
    </row>
    <row r="1833" spans="1:13" s="41" customFormat="1" ht="17" customHeight="1">
      <c r="A1833" s="443"/>
      <c r="B1833" s="95">
        <v>1776</v>
      </c>
      <c r="C1833" s="146" t="s">
        <v>871</v>
      </c>
      <c r="D1833" s="144" t="s">
        <v>872</v>
      </c>
      <c r="E1833" s="145">
        <v>50</v>
      </c>
      <c r="F1833" s="227" t="s">
        <v>30</v>
      </c>
      <c r="G1833" s="101" t="str">
        <f t="shared" si="140"/>
        <v>Local</v>
      </c>
      <c r="H1833" s="102" t="s">
        <v>31</v>
      </c>
      <c r="I1833" s="106">
        <f>IF(G1833="","",IF(G1833="Foreign",VLOOKUP(H1833,Currency!$E$20:$F$33,2,FALSE),1))</f>
        <v>1</v>
      </c>
      <c r="J1833" s="102"/>
      <c r="K1833" s="103">
        <f t="shared" si="137"/>
        <v>0</v>
      </c>
      <c r="L1833" s="104">
        <f t="shared" si="138"/>
        <v>0</v>
      </c>
      <c r="M1833" s="334">
        <f t="shared" si="139"/>
        <v>0</v>
      </c>
    </row>
    <row r="1834" spans="1:13" s="41" customFormat="1" ht="17" customHeight="1">
      <c r="A1834" s="443"/>
      <c r="B1834" s="95">
        <v>1777</v>
      </c>
      <c r="C1834" s="146" t="s">
        <v>873</v>
      </c>
      <c r="D1834" s="144" t="s">
        <v>874</v>
      </c>
      <c r="E1834" s="145">
        <v>50</v>
      </c>
      <c r="F1834" s="227" t="s">
        <v>30</v>
      </c>
      <c r="G1834" s="101" t="str">
        <f t="shared" si="140"/>
        <v>Local</v>
      </c>
      <c r="H1834" s="102" t="s">
        <v>31</v>
      </c>
      <c r="I1834" s="106">
        <f>IF(G1834="","",IF(G1834="Foreign",VLOOKUP(H1834,Currency!$E$20:$F$33,2,FALSE),1))</f>
        <v>1</v>
      </c>
      <c r="J1834" s="102"/>
      <c r="K1834" s="103">
        <f t="shared" si="137"/>
        <v>0</v>
      </c>
      <c r="L1834" s="104">
        <f t="shared" si="138"/>
        <v>0</v>
      </c>
      <c r="M1834" s="334">
        <f t="shared" si="139"/>
        <v>0</v>
      </c>
    </row>
    <row r="1835" spans="1:13" s="41" customFormat="1" ht="17" customHeight="1">
      <c r="A1835" s="443"/>
      <c r="B1835" s="95">
        <v>1778</v>
      </c>
      <c r="C1835" s="146" t="s">
        <v>382</v>
      </c>
      <c r="D1835" s="144" t="s">
        <v>383</v>
      </c>
      <c r="E1835" s="145">
        <v>50</v>
      </c>
      <c r="F1835" s="227" t="s">
        <v>30</v>
      </c>
      <c r="G1835" s="101" t="str">
        <f t="shared" si="140"/>
        <v>Local</v>
      </c>
      <c r="H1835" s="102" t="s">
        <v>31</v>
      </c>
      <c r="I1835" s="106">
        <f>IF(G1835="","",IF(G1835="Foreign",VLOOKUP(H1835,Currency!$E$20:$F$33,2,FALSE),1))</f>
        <v>1</v>
      </c>
      <c r="J1835" s="102"/>
      <c r="K1835" s="103">
        <f t="shared" si="137"/>
        <v>0</v>
      </c>
      <c r="L1835" s="104">
        <f t="shared" si="138"/>
        <v>0</v>
      </c>
      <c r="M1835" s="334">
        <f t="shared" si="139"/>
        <v>0</v>
      </c>
    </row>
    <row r="1836" spans="1:13" s="41" customFormat="1" ht="17" customHeight="1">
      <c r="A1836" s="443"/>
      <c r="B1836" s="95">
        <v>1779</v>
      </c>
      <c r="C1836" s="214" t="s">
        <v>1628</v>
      </c>
      <c r="D1836" s="144" t="s">
        <v>1629</v>
      </c>
      <c r="E1836" s="145">
        <v>50</v>
      </c>
      <c r="F1836" s="227" t="s">
        <v>30</v>
      </c>
      <c r="G1836" s="101" t="str">
        <f t="shared" si="140"/>
        <v>Local</v>
      </c>
      <c r="H1836" s="102" t="s">
        <v>31</v>
      </c>
      <c r="I1836" s="106">
        <f>IF(G1836="","",IF(G1836="Foreign",VLOOKUP(H1836,Currency!$E$20:$F$33,2,FALSE),1))</f>
        <v>1</v>
      </c>
      <c r="J1836" s="102"/>
      <c r="K1836" s="103">
        <f t="shared" si="137"/>
        <v>0</v>
      </c>
      <c r="L1836" s="104">
        <f t="shared" si="138"/>
        <v>0</v>
      </c>
      <c r="M1836" s="334">
        <f t="shared" si="139"/>
        <v>0</v>
      </c>
    </row>
    <row r="1837" spans="1:13" s="41" customFormat="1" ht="17" customHeight="1">
      <c r="A1837" s="443"/>
      <c r="B1837" s="95">
        <v>1780</v>
      </c>
      <c r="C1837" s="143" t="s">
        <v>899</v>
      </c>
      <c r="D1837" s="144" t="s">
        <v>900</v>
      </c>
      <c r="E1837" s="145">
        <v>50</v>
      </c>
      <c r="F1837" s="227" t="s">
        <v>30</v>
      </c>
      <c r="G1837" s="101" t="str">
        <f t="shared" si="140"/>
        <v>Local</v>
      </c>
      <c r="H1837" s="102" t="s">
        <v>31</v>
      </c>
      <c r="I1837" s="106">
        <f>IF(G1837="","",IF(G1837="Foreign",VLOOKUP(H1837,Currency!$E$20:$F$33,2,FALSE),1))</f>
        <v>1</v>
      </c>
      <c r="J1837" s="102"/>
      <c r="K1837" s="103">
        <f t="shared" si="137"/>
        <v>0</v>
      </c>
      <c r="L1837" s="104">
        <f t="shared" si="138"/>
        <v>0</v>
      </c>
      <c r="M1837" s="334">
        <f t="shared" si="139"/>
        <v>0</v>
      </c>
    </row>
    <row r="1838" spans="1:13" s="41" customFormat="1" ht="17" customHeight="1">
      <c r="A1838" s="443"/>
      <c r="B1838" s="95">
        <v>1781</v>
      </c>
      <c r="C1838" s="214" t="s">
        <v>1630</v>
      </c>
      <c r="D1838" s="144" t="s">
        <v>1631</v>
      </c>
      <c r="E1838" s="145">
        <v>50</v>
      </c>
      <c r="F1838" s="227" t="s">
        <v>30</v>
      </c>
      <c r="G1838" s="101" t="str">
        <f t="shared" si="140"/>
        <v>Local</v>
      </c>
      <c r="H1838" s="102" t="s">
        <v>31</v>
      </c>
      <c r="I1838" s="106">
        <f>IF(G1838="","",IF(G1838="Foreign",VLOOKUP(H1838,Currency!$E$20:$F$33,2,FALSE),1))</f>
        <v>1</v>
      </c>
      <c r="J1838" s="102"/>
      <c r="K1838" s="103">
        <f t="shared" si="137"/>
        <v>0</v>
      </c>
      <c r="L1838" s="104">
        <f t="shared" si="138"/>
        <v>0</v>
      </c>
      <c r="M1838" s="334">
        <f t="shared" si="139"/>
        <v>0</v>
      </c>
    </row>
    <row r="1839" spans="1:13" s="41" customFormat="1" ht="17" customHeight="1">
      <c r="A1839" s="443"/>
      <c r="B1839" s="95">
        <v>1782</v>
      </c>
      <c r="C1839" s="214" t="s">
        <v>895</v>
      </c>
      <c r="D1839" s="144" t="s">
        <v>896</v>
      </c>
      <c r="E1839" s="145">
        <v>50</v>
      </c>
      <c r="F1839" s="227" t="s">
        <v>30</v>
      </c>
      <c r="G1839" s="101" t="str">
        <f t="shared" si="140"/>
        <v>Local</v>
      </c>
      <c r="H1839" s="102" t="s">
        <v>31</v>
      </c>
      <c r="I1839" s="106">
        <f>IF(G1839="","",IF(G1839="Foreign",VLOOKUP(H1839,Currency!$E$20:$F$33,2,FALSE),1))</f>
        <v>1</v>
      </c>
      <c r="J1839" s="102"/>
      <c r="K1839" s="103">
        <f t="shared" si="137"/>
        <v>0</v>
      </c>
      <c r="L1839" s="104">
        <f t="shared" si="138"/>
        <v>0</v>
      </c>
      <c r="M1839" s="334">
        <f t="shared" si="139"/>
        <v>0</v>
      </c>
    </row>
    <row r="1840" spans="1:13" s="41" customFormat="1" ht="17" customHeight="1">
      <c r="A1840" s="443"/>
      <c r="B1840" s="95">
        <v>1783</v>
      </c>
      <c r="C1840" s="214" t="s">
        <v>893</v>
      </c>
      <c r="D1840" s="144" t="s">
        <v>894</v>
      </c>
      <c r="E1840" s="145">
        <v>50</v>
      </c>
      <c r="F1840" s="227" t="s">
        <v>30</v>
      </c>
      <c r="G1840" s="101" t="str">
        <f t="shared" si="140"/>
        <v>Local</v>
      </c>
      <c r="H1840" s="102" t="s">
        <v>31</v>
      </c>
      <c r="I1840" s="106">
        <f>IF(G1840="","",IF(G1840="Foreign",VLOOKUP(H1840,Currency!$E$20:$F$33,2,FALSE),1))</f>
        <v>1</v>
      </c>
      <c r="J1840" s="102"/>
      <c r="K1840" s="103">
        <f t="shared" si="137"/>
        <v>0</v>
      </c>
      <c r="L1840" s="104">
        <f t="shared" si="138"/>
        <v>0</v>
      </c>
      <c r="M1840" s="334">
        <f t="shared" si="139"/>
        <v>0</v>
      </c>
    </row>
    <row r="1841" spans="1:13" s="41" customFormat="1" ht="17" customHeight="1">
      <c r="A1841" s="443"/>
      <c r="B1841" s="95">
        <v>1784</v>
      </c>
      <c r="C1841" s="214" t="s">
        <v>891</v>
      </c>
      <c r="D1841" s="144" t="s">
        <v>892</v>
      </c>
      <c r="E1841" s="145">
        <v>50</v>
      </c>
      <c r="F1841" s="227" t="s">
        <v>30</v>
      </c>
      <c r="G1841" s="101" t="str">
        <f t="shared" si="140"/>
        <v>Local</v>
      </c>
      <c r="H1841" s="102" t="s">
        <v>31</v>
      </c>
      <c r="I1841" s="106">
        <f>IF(G1841="","",IF(G1841="Foreign",VLOOKUP(H1841,Currency!$E$20:$F$33,2,FALSE),1))</f>
        <v>1</v>
      </c>
      <c r="J1841" s="102"/>
      <c r="K1841" s="103">
        <f t="shared" si="137"/>
        <v>0</v>
      </c>
      <c r="L1841" s="104">
        <f t="shared" si="138"/>
        <v>0</v>
      </c>
      <c r="M1841" s="334">
        <f t="shared" si="139"/>
        <v>0</v>
      </c>
    </row>
    <row r="1842" spans="1:13" s="41" customFormat="1" ht="17" customHeight="1">
      <c r="A1842" s="443"/>
      <c r="B1842" s="95">
        <v>1785</v>
      </c>
      <c r="C1842" s="214" t="s">
        <v>889</v>
      </c>
      <c r="D1842" s="144" t="s">
        <v>890</v>
      </c>
      <c r="E1842" s="145">
        <v>50</v>
      </c>
      <c r="F1842" s="227" t="s">
        <v>30</v>
      </c>
      <c r="G1842" s="101" t="str">
        <f t="shared" si="140"/>
        <v>Local</v>
      </c>
      <c r="H1842" s="102" t="s">
        <v>31</v>
      </c>
      <c r="I1842" s="106">
        <f>IF(G1842="","",IF(G1842="Foreign",VLOOKUP(H1842,Currency!$E$20:$F$33,2,FALSE),1))</f>
        <v>1</v>
      </c>
      <c r="J1842" s="102"/>
      <c r="K1842" s="103">
        <f t="shared" si="137"/>
        <v>0</v>
      </c>
      <c r="L1842" s="104">
        <f t="shared" si="138"/>
        <v>0</v>
      </c>
      <c r="M1842" s="334">
        <f t="shared" si="139"/>
        <v>0</v>
      </c>
    </row>
    <row r="1843" spans="1:13" s="41" customFormat="1" ht="17" customHeight="1">
      <c r="A1843" s="443"/>
      <c r="B1843" s="95">
        <v>1786</v>
      </c>
      <c r="C1843" s="214" t="s">
        <v>885</v>
      </c>
      <c r="D1843" s="144" t="s">
        <v>886</v>
      </c>
      <c r="E1843" s="145">
        <v>50</v>
      </c>
      <c r="F1843" s="227" t="s">
        <v>30</v>
      </c>
      <c r="G1843" s="101" t="str">
        <f t="shared" si="140"/>
        <v>Local</v>
      </c>
      <c r="H1843" s="102" t="s">
        <v>31</v>
      </c>
      <c r="I1843" s="106">
        <f>IF(G1843="","",IF(G1843="Foreign",VLOOKUP(H1843,Currency!$E$20:$F$33,2,FALSE),1))</f>
        <v>1</v>
      </c>
      <c r="J1843" s="102"/>
      <c r="K1843" s="103">
        <f t="shared" si="137"/>
        <v>0</v>
      </c>
      <c r="L1843" s="104">
        <f t="shared" si="138"/>
        <v>0</v>
      </c>
      <c r="M1843" s="334">
        <f t="shared" si="139"/>
        <v>0</v>
      </c>
    </row>
    <row r="1844" spans="1:13" s="41" customFormat="1" ht="17" customHeight="1">
      <c r="A1844" s="443"/>
      <c r="B1844" s="95">
        <v>1787</v>
      </c>
      <c r="C1844" s="214" t="s">
        <v>887</v>
      </c>
      <c r="D1844" s="144" t="s">
        <v>888</v>
      </c>
      <c r="E1844" s="145">
        <v>50</v>
      </c>
      <c r="F1844" s="227" t="s">
        <v>30</v>
      </c>
      <c r="G1844" s="101" t="str">
        <f t="shared" si="140"/>
        <v>Local</v>
      </c>
      <c r="H1844" s="102" t="s">
        <v>31</v>
      </c>
      <c r="I1844" s="106">
        <f>IF(G1844="","",IF(G1844="Foreign",VLOOKUP(H1844,Currency!$E$20:$F$33,2,FALSE),1))</f>
        <v>1</v>
      </c>
      <c r="J1844" s="102"/>
      <c r="K1844" s="103">
        <f t="shared" si="137"/>
        <v>0</v>
      </c>
      <c r="L1844" s="104">
        <f t="shared" si="138"/>
        <v>0</v>
      </c>
      <c r="M1844" s="334">
        <f t="shared" si="139"/>
        <v>0</v>
      </c>
    </row>
    <row r="1845" spans="1:13" s="41" customFormat="1" ht="17" customHeight="1">
      <c r="A1845" s="443"/>
      <c r="B1845" s="95">
        <v>1788</v>
      </c>
      <c r="C1845" s="214" t="s">
        <v>885</v>
      </c>
      <c r="D1845" s="144" t="s">
        <v>886</v>
      </c>
      <c r="E1845" s="145">
        <v>50</v>
      </c>
      <c r="F1845" s="227" t="s">
        <v>30</v>
      </c>
      <c r="G1845" s="101" t="str">
        <f t="shared" si="140"/>
        <v>Local</v>
      </c>
      <c r="H1845" s="102" t="s">
        <v>31</v>
      </c>
      <c r="I1845" s="106">
        <f>IF(G1845="","",IF(G1845="Foreign",VLOOKUP(H1845,Currency!$E$20:$F$33,2,FALSE),1))</f>
        <v>1</v>
      </c>
      <c r="J1845" s="102"/>
      <c r="K1845" s="103">
        <f t="shared" si="137"/>
        <v>0</v>
      </c>
      <c r="L1845" s="104">
        <f t="shared" si="138"/>
        <v>0</v>
      </c>
      <c r="M1845" s="334">
        <f t="shared" si="139"/>
        <v>0</v>
      </c>
    </row>
    <row r="1846" spans="1:13" s="41" customFormat="1" ht="17" customHeight="1">
      <c r="A1846" s="443"/>
      <c r="B1846" s="95">
        <v>1789</v>
      </c>
      <c r="C1846" s="214" t="s">
        <v>897</v>
      </c>
      <c r="D1846" s="144" t="s">
        <v>898</v>
      </c>
      <c r="E1846" s="145">
        <v>50</v>
      </c>
      <c r="F1846" s="227" t="s">
        <v>30</v>
      </c>
      <c r="G1846" s="101" t="str">
        <f t="shared" si="140"/>
        <v>Local</v>
      </c>
      <c r="H1846" s="102" t="s">
        <v>31</v>
      </c>
      <c r="I1846" s="106">
        <f>IF(G1846="","",IF(G1846="Foreign",VLOOKUP(H1846,Currency!$E$20:$F$33,2,FALSE),1))</f>
        <v>1</v>
      </c>
      <c r="J1846" s="102"/>
      <c r="K1846" s="103">
        <f t="shared" si="137"/>
        <v>0</v>
      </c>
      <c r="L1846" s="104">
        <f t="shared" si="138"/>
        <v>0</v>
      </c>
      <c r="M1846" s="334">
        <f t="shared" si="139"/>
        <v>0</v>
      </c>
    </row>
    <row r="1847" spans="1:13" s="41" customFormat="1" ht="17" customHeight="1">
      <c r="A1847" s="443"/>
      <c r="B1847" s="95">
        <v>1790</v>
      </c>
      <c r="C1847" s="214" t="s">
        <v>881</v>
      </c>
      <c r="D1847" s="144" t="s">
        <v>882</v>
      </c>
      <c r="E1847" s="145">
        <v>50</v>
      </c>
      <c r="F1847" s="227" t="s">
        <v>30</v>
      </c>
      <c r="G1847" s="101" t="str">
        <f t="shared" si="140"/>
        <v>Local</v>
      </c>
      <c r="H1847" s="102" t="s">
        <v>31</v>
      </c>
      <c r="I1847" s="106">
        <f>IF(G1847="","",IF(G1847="Foreign",VLOOKUP(H1847,Currency!$E$20:$F$33,2,FALSE),1))</f>
        <v>1</v>
      </c>
      <c r="J1847" s="102"/>
      <c r="K1847" s="103">
        <f t="shared" si="137"/>
        <v>0</v>
      </c>
      <c r="L1847" s="104">
        <f t="shared" si="138"/>
        <v>0</v>
      </c>
      <c r="M1847" s="334">
        <f t="shared" si="139"/>
        <v>0</v>
      </c>
    </row>
    <row r="1848" spans="1:13" s="41" customFormat="1" ht="17" customHeight="1">
      <c r="A1848" s="443"/>
      <c r="B1848" s="95">
        <v>1791</v>
      </c>
      <c r="C1848" s="214" t="s">
        <v>883</v>
      </c>
      <c r="D1848" s="144" t="s">
        <v>884</v>
      </c>
      <c r="E1848" s="145">
        <v>50</v>
      </c>
      <c r="F1848" s="227" t="s">
        <v>30</v>
      </c>
      <c r="G1848" s="101" t="str">
        <f t="shared" si="140"/>
        <v>Local</v>
      </c>
      <c r="H1848" s="102" t="s">
        <v>31</v>
      </c>
      <c r="I1848" s="106">
        <f>IF(G1848="","",IF(G1848="Foreign",VLOOKUP(H1848,Currency!$E$20:$F$33,2,FALSE),1))</f>
        <v>1</v>
      </c>
      <c r="J1848" s="102"/>
      <c r="K1848" s="103">
        <f t="shared" si="137"/>
        <v>0</v>
      </c>
      <c r="L1848" s="104">
        <f t="shared" si="138"/>
        <v>0</v>
      </c>
      <c r="M1848" s="334">
        <f t="shared" si="139"/>
        <v>0</v>
      </c>
    </row>
    <row r="1849" spans="1:13" s="41" customFormat="1" ht="17" customHeight="1">
      <c r="A1849" s="443"/>
      <c r="B1849" s="95">
        <v>1792</v>
      </c>
      <c r="C1849" s="146" t="s">
        <v>858</v>
      </c>
      <c r="D1849" s="144" t="s">
        <v>859</v>
      </c>
      <c r="E1849" s="145">
        <v>720</v>
      </c>
      <c r="F1849" s="227" t="s">
        <v>30</v>
      </c>
      <c r="G1849" s="101" t="str">
        <f t="shared" si="140"/>
        <v>Local</v>
      </c>
      <c r="H1849" s="102" t="s">
        <v>31</v>
      </c>
      <c r="I1849" s="106">
        <f>IF(G1849="","",IF(G1849="Foreign",VLOOKUP(H1849,Currency!$E$20:$F$33,2,FALSE),1))</f>
        <v>1</v>
      </c>
      <c r="J1849" s="102"/>
      <c r="K1849" s="103">
        <f t="shared" si="137"/>
        <v>0</v>
      </c>
      <c r="L1849" s="104">
        <f t="shared" si="138"/>
        <v>0</v>
      </c>
      <c r="M1849" s="334">
        <f t="shared" si="139"/>
        <v>0</v>
      </c>
    </row>
    <row r="1850" spans="1:13" s="41" customFormat="1" ht="17" customHeight="1">
      <c r="A1850" s="443"/>
      <c r="B1850" s="95">
        <v>1793</v>
      </c>
      <c r="C1850" s="214" t="s">
        <v>901</v>
      </c>
      <c r="D1850" s="144" t="s">
        <v>902</v>
      </c>
      <c r="E1850" s="145">
        <v>50</v>
      </c>
      <c r="F1850" s="227" t="s">
        <v>30</v>
      </c>
      <c r="G1850" s="101" t="str">
        <f t="shared" si="140"/>
        <v>Local</v>
      </c>
      <c r="H1850" s="102" t="s">
        <v>31</v>
      </c>
      <c r="I1850" s="106">
        <f>IF(G1850="","",IF(G1850="Foreign",VLOOKUP(H1850,Currency!$E$20:$F$33,2,FALSE),1))</f>
        <v>1</v>
      </c>
      <c r="J1850" s="102"/>
      <c r="K1850" s="103">
        <f t="shared" si="137"/>
        <v>0</v>
      </c>
      <c r="L1850" s="104">
        <f t="shared" si="138"/>
        <v>0</v>
      </c>
      <c r="M1850" s="334">
        <f t="shared" si="139"/>
        <v>0</v>
      </c>
    </row>
    <row r="1851" spans="1:13" s="41" customFormat="1" ht="17" customHeight="1">
      <c r="A1851" s="443"/>
      <c r="B1851" s="95">
        <v>1794</v>
      </c>
      <c r="C1851" s="214" t="s">
        <v>1632</v>
      </c>
      <c r="D1851" s="144" t="s">
        <v>1623</v>
      </c>
      <c r="E1851" s="145">
        <v>50</v>
      </c>
      <c r="F1851" s="227" t="s">
        <v>30</v>
      </c>
      <c r="G1851" s="101" t="str">
        <f t="shared" si="140"/>
        <v>Local</v>
      </c>
      <c r="H1851" s="102" t="s">
        <v>31</v>
      </c>
      <c r="I1851" s="106">
        <f>IF(G1851="","",IF(G1851="Foreign",VLOOKUP(H1851,Currency!$E$20:$F$33,2,FALSE),1))</f>
        <v>1</v>
      </c>
      <c r="J1851" s="102"/>
      <c r="K1851" s="103">
        <f t="shared" si="137"/>
        <v>0</v>
      </c>
      <c r="L1851" s="104">
        <f t="shared" si="138"/>
        <v>0</v>
      </c>
      <c r="M1851" s="334">
        <f t="shared" si="139"/>
        <v>0</v>
      </c>
    </row>
    <row r="1852" spans="1:13" s="41" customFormat="1" ht="17" customHeight="1">
      <c r="A1852" s="443"/>
      <c r="B1852" s="95">
        <v>1795</v>
      </c>
      <c r="C1852" s="146" t="s">
        <v>856</v>
      </c>
      <c r="D1852" s="144" t="s">
        <v>857</v>
      </c>
      <c r="E1852" s="145">
        <v>50</v>
      </c>
      <c r="F1852" s="227" t="s">
        <v>30</v>
      </c>
      <c r="G1852" s="101" t="str">
        <f t="shared" si="140"/>
        <v>Local</v>
      </c>
      <c r="H1852" s="102" t="s">
        <v>31</v>
      </c>
      <c r="I1852" s="106">
        <f>IF(G1852="","",IF(G1852="Foreign",VLOOKUP(H1852,Currency!$E$20:$F$33,2,FALSE),1))</f>
        <v>1</v>
      </c>
      <c r="J1852" s="102"/>
      <c r="K1852" s="103">
        <f t="shared" si="137"/>
        <v>0</v>
      </c>
      <c r="L1852" s="104">
        <f t="shared" si="138"/>
        <v>0</v>
      </c>
      <c r="M1852" s="334">
        <f t="shared" si="139"/>
        <v>0</v>
      </c>
    </row>
    <row r="1853" spans="1:13" s="41" customFormat="1" ht="17" customHeight="1">
      <c r="A1853" s="443"/>
      <c r="B1853" s="95">
        <v>1796</v>
      </c>
      <c r="C1853" s="146" t="s">
        <v>858</v>
      </c>
      <c r="D1853" s="144" t="s">
        <v>859</v>
      </c>
      <c r="E1853" s="145">
        <v>200</v>
      </c>
      <c r="F1853" s="227" t="s">
        <v>30</v>
      </c>
      <c r="G1853" s="101" t="str">
        <f t="shared" si="140"/>
        <v>Local</v>
      </c>
      <c r="H1853" s="102" t="s">
        <v>31</v>
      </c>
      <c r="I1853" s="106">
        <f>IF(G1853="","",IF(G1853="Foreign",VLOOKUP(H1853,Currency!$E$20:$F$33,2,FALSE),1))</f>
        <v>1</v>
      </c>
      <c r="J1853" s="102"/>
      <c r="K1853" s="103">
        <f t="shared" si="137"/>
        <v>0</v>
      </c>
      <c r="L1853" s="104">
        <f t="shared" si="138"/>
        <v>0</v>
      </c>
      <c r="M1853" s="334">
        <f t="shared" si="139"/>
        <v>0</v>
      </c>
    </row>
    <row r="1854" spans="1:13" s="41" customFormat="1" ht="17" customHeight="1">
      <c r="A1854" s="443"/>
      <c r="B1854" s="95">
        <v>1797</v>
      </c>
      <c r="C1854" s="146" t="s">
        <v>852</v>
      </c>
      <c r="D1854" s="144" t="s">
        <v>853</v>
      </c>
      <c r="E1854" s="145">
        <v>50</v>
      </c>
      <c r="F1854" s="227" t="s">
        <v>30</v>
      </c>
      <c r="G1854" s="101" t="str">
        <f t="shared" si="140"/>
        <v>Local</v>
      </c>
      <c r="H1854" s="102" t="s">
        <v>31</v>
      </c>
      <c r="I1854" s="106">
        <f>IF(G1854="","",IF(G1854="Foreign",VLOOKUP(H1854,Currency!$E$20:$F$33,2,FALSE),1))</f>
        <v>1</v>
      </c>
      <c r="J1854" s="102"/>
      <c r="K1854" s="103">
        <f t="shared" si="137"/>
        <v>0</v>
      </c>
      <c r="L1854" s="104">
        <f t="shared" si="138"/>
        <v>0</v>
      </c>
      <c r="M1854" s="334">
        <f t="shared" si="139"/>
        <v>0</v>
      </c>
    </row>
    <row r="1855" spans="1:13" s="41" customFormat="1" ht="17" customHeight="1">
      <c r="A1855" s="443"/>
      <c r="B1855" s="95">
        <v>1798</v>
      </c>
      <c r="C1855" s="146" t="s">
        <v>860</v>
      </c>
      <c r="D1855" s="144" t="s">
        <v>793</v>
      </c>
      <c r="E1855" s="145">
        <v>50</v>
      </c>
      <c r="F1855" s="227" t="s">
        <v>30</v>
      </c>
      <c r="G1855" s="101" t="str">
        <f t="shared" si="140"/>
        <v>Local</v>
      </c>
      <c r="H1855" s="102" t="s">
        <v>31</v>
      </c>
      <c r="I1855" s="106">
        <f>IF(G1855="","",IF(G1855="Foreign",VLOOKUP(H1855,Currency!$E$20:$F$33,2,FALSE),1))</f>
        <v>1</v>
      </c>
      <c r="J1855" s="102"/>
      <c r="K1855" s="103">
        <f t="shared" si="137"/>
        <v>0</v>
      </c>
      <c r="L1855" s="104">
        <f t="shared" si="138"/>
        <v>0</v>
      </c>
      <c r="M1855" s="334">
        <f t="shared" si="139"/>
        <v>0</v>
      </c>
    </row>
    <row r="1856" spans="1:13" s="41" customFormat="1" ht="17" customHeight="1">
      <c r="A1856" s="443"/>
      <c r="B1856" s="95">
        <v>1799</v>
      </c>
      <c r="C1856" s="214" t="s">
        <v>1633</v>
      </c>
      <c r="D1856" s="144" t="s">
        <v>872</v>
      </c>
      <c r="E1856" s="145">
        <v>50</v>
      </c>
      <c r="F1856" s="227" t="s">
        <v>30</v>
      </c>
      <c r="G1856" s="101" t="str">
        <f t="shared" si="140"/>
        <v>Local</v>
      </c>
      <c r="H1856" s="102" t="s">
        <v>31</v>
      </c>
      <c r="I1856" s="106">
        <f>IF(G1856="","",IF(G1856="Foreign",VLOOKUP(H1856,Currency!$E$20:$F$33,2,FALSE),1))</f>
        <v>1</v>
      </c>
      <c r="J1856" s="102"/>
      <c r="K1856" s="103">
        <f t="shared" si="137"/>
        <v>0</v>
      </c>
      <c r="L1856" s="104">
        <f t="shared" si="138"/>
        <v>0</v>
      </c>
      <c r="M1856" s="334">
        <f t="shared" si="139"/>
        <v>0</v>
      </c>
    </row>
    <row r="1857" spans="1:13" s="41" customFormat="1" ht="17" customHeight="1">
      <c r="A1857" s="443"/>
      <c r="B1857" s="95">
        <v>1800</v>
      </c>
      <c r="C1857" s="146" t="s">
        <v>856</v>
      </c>
      <c r="D1857" s="144" t="s">
        <v>857</v>
      </c>
      <c r="E1857" s="145">
        <v>50</v>
      </c>
      <c r="F1857" s="227" t="s">
        <v>30</v>
      </c>
      <c r="G1857" s="101" t="str">
        <f t="shared" ref="G1857:G1875" si="141">IF(H1857="","",IF(H1857="ZAR","Local","Foreign"))</f>
        <v>Local</v>
      </c>
      <c r="H1857" s="102" t="s">
        <v>31</v>
      </c>
      <c r="I1857" s="106">
        <f>IF(G1857="","",IF(G1857="Foreign",VLOOKUP(H1857,Currency!$E$20:$F$33,2,FALSE),1))</f>
        <v>1</v>
      </c>
      <c r="J1857" s="102"/>
      <c r="K1857" s="103">
        <f t="shared" ref="K1857:K1875" si="142">J1857*$I1857</f>
        <v>0</v>
      </c>
      <c r="L1857" s="104">
        <f t="shared" ref="L1857:L1875" si="143">J1857*$E1857</f>
        <v>0</v>
      </c>
      <c r="M1857" s="334">
        <f t="shared" ref="M1857:M1875" si="144">K1857*$E1857</f>
        <v>0</v>
      </c>
    </row>
    <row r="1858" spans="1:13" s="41" customFormat="1" ht="17" customHeight="1">
      <c r="A1858" s="443"/>
      <c r="B1858" s="95">
        <v>1801</v>
      </c>
      <c r="C1858" s="146" t="s">
        <v>858</v>
      </c>
      <c r="D1858" s="144" t="s">
        <v>859</v>
      </c>
      <c r="E1858" s="145">
        <v>200</v>
      </c>
      <c r="F1858" s="227" t="s">
        <v>30</v>
      </c>
      <c r="G1858" s="101" t="str">
        <f t="shared" si="141"/>
        <v>Local</v>
      </c>
      <c r="H1858" s="102" t="s">
        <v>31</v>
      </c>
      <c r="I1858" s="106">
        <f>IF(G1858="","",IF(G1858="Foreign",VLOOKUP(H1858,Currency!$E$20:$F$33,2,FALSE),1))</f>
        <v>1</v>
      </c>
      <c r="J1858" s="102"/>
      <c r="K1858" s="103">
        <f t="shared" si="142"/>
        <v>0</v>
      </c>
      <c r="L1858" s="104">
        <f t="shared" si="143"/>
        <v>0</v>
      </c>
      <c r="M1858" s="334">
        <f t="shared" si="144"/>
        <v>0</v>
      </c>
    </row>
    <row r="1859" spans="1:13" s="41" customFormat="1" ht="17" customHeight="1">
      <c r="A1859" s="443"/>
      <c r="B1859" s="95">
        <v>1802</v>
      </c>
      <c r="C1859" s="146" t="s">
        <v>852</v>
      </c>
      <c r="D1859" s="144" t="s">
        <v>853</v>
      </c>
      <c r="E1859" s="145">
        <v>50</v>
      </c>
      <c r="F1859" s="227" t="s">
        <v>30</v>
      </c>
      <c r="G1859" s="101" t="str">
        <f t="shared" si="141"/>
        <v>Local</v>
      </c>
      <c r="H1859" s="102" t="s">
        <v>31</v>
      </c>
      <c r="I1859" s="106">
        <f>IF(G1859="","",IF(G1859="Foreign",VLOOKUP(H1859,Currency!$E$20:$F$33,2,FALSE),1))</f>
        <v>1</v>
      </c>
      <c r="J1859" s="102"/>
      <c r="K1859" s="103">
        <f t="shared" si="142"/>
        <v>0</v>
      </c>
      <c r="L1859" s="104">
        <f t="shared" si="143"/>
        <v>0</v>
      </c>
      <c r="M1859" s="334">
        <f t="shared" si="144"/>
        <v>0</v>
      </c>
    </row>
    <row r="1860" spans="1:13" s="41" customFormat="1" ht="17" customHeight="1">
      <c r="A1860" s="443"/>
      <c r="B1860" s="95">
        <v>1803</v>
      </c>
      <c r="C1860" s="146" t="s">
        <v>860</v>
      </c>
      <c r="D1860" s="144" t="s">
        <v>793</v>
      </c>
      <c r="E1860" s="145">
        <v>50</v>
      </c>
      <c r="F1860" s="227" t="s">
        <v>30</v>
      </c>
      <c r="G1860" s="101" t="str">
        <f t="shared" si="141"/>
        <v>Local</v>
      </c>
      <c r="H1860" s="102" t="s">
        <v>31</v>
      </c>
      <c r="I1860" s="106">
        <f>IF(G1860="","",IF(G1860="Foreign",VLOOKUP(H1860,Currency!$E$20:$F$33,2,FALSE),1))</f>
        <v>1</v>
      </c>
      <c r="J1860" s="102"/>
      <c r="K1860" s="103">
        <f t="shared" si="142"/>
        <v>0</v>
      </c>
      <c r="L1860" s="104">
        <f t="shared" si="143"/>
        <v>0</v>
      </c>
      <c r="M1860" s="334">
        <f t="shared" si="144"/>
        <v>0</v>
      </c>
    </row>
    <row r="1861" spans="1:13" s="41" customFormat="1" ht="17" customHeight="1">
      <c r="A1861" s="443"/>
      <c r="B1861" s="95">
        <v>1804</v>
      </c>
      <c r="C1861" s="214" t="s">
        <v>801</v>
      </c>
      <c r="D1861" s="144" t="s">
        <v>802</v>
      </c>
      <c r="E1861" s="145">
        <v>50</v>
      </c>
      <c r="F1861" s="227" t="s">
        <v>30</v>
      </c>
      <c r="G1861" s="101" t="str">
        <f t="shared" si="141"/>
        <v>Local</v>
      </c>
      <c r="H1861" s="102" t="s">
        <v>31</v>
      </c>
      <c r="I1861" s="106">
        <f>IF(G1861="","",IF(G1861="Foreign",VLOOKUP(H1861,Currency!$E$20:$F$33,2,FALSE),1))</f>
        <v>1</v>
      </c>
      <c r="J1861" s="102"/>
      <c r="K1861" s="103">
        <f t="shared" si="142"/>
        <v>0</v>
      </c>
      <c r="L1861" s="104">
        <f t="shared" si="143"/>
        <v>0</v>
      </c>
      <c r="M1861" s="334">
        <f t="shared" si="144"/>
        <v>0</v>
      </c>
    </row>
    <row r="1862" spans="1:13" s="41" customFormat="1" ht="17" customHeight="1">
      <c r="A1862" s="443"/>
      <c r="B1862" s="95">
        <v>1805</v>
      </c>
      <c r="C1862" s="146" t="s">
        <v>803</v>
      </c>
      <c r="D1862" s="144" t="s">
        <v>804</v>
      </c>
      <c r="E1862" s="145">
        <v>50</v>
      </c>
      <c r="F1862" s="227" t="s">
        <v>30</v>
      </c>
      <c r="G1862" s="101" t="str">
        <f t="shared" si="141"/>
        <v>Local</v>
      </c>
      <c r="H1862" s="102" t="s">
        <v>31</v>
      </c>
      <c r="I1862" s="106">
        <f>IF(G1862="","",IF(G1862="Foreign",VLOOKUP(H1862,Currency!$E$20:$F$33,2,FALSE),1))</f>
        <v>1</v>
      </c>
      <c r="J1862" s="102"/>
      <c r="K1862" s="103">
        <f t="shared" si="142"/>
        <v>0</v>
      </c>
      <c r="L1862" s="104">
        <f t="shared" si="143"/>
        <v>0</v>
      </c>
      <c r="M1862" s="334">
        <f t="shared" si="144"/>
        <v>0</v>
      </c>
    </row>
    <row r="1863" spans="1:13" s="41" customFormat="1" ht="17" customHeight="1">
      <c r="A1863" s="443"/>
      <c r="B1863" s="95">
        <v>1806</v>
      </c>
      <c r="C1863" s="146" t="s">
        <v>809</v>
      </c>
      <c r="D1863" s="144" t="s">
        <v>793</v>
      </c>
      <c r="E1863" s="145">
        <v>50</v>
      </c>
      <c r="F1863" s="227" t="s">
        <v>30</v>
      </c>
      <c r="G1863" s="101" t="str">
        <f t="shared" si="141"/>
        <v>Local</v>
      </c>
      <c r="H1863" s="102" t="s">
        <v>31</v>
      </c>
      <c r="I1863" s="106">
        <f>IF(G1863="","",IF(G1863="Foreign",VLOOKUP(H1863,Currency!$E$20:$F$33,2,FALSE),1))</f>
        <v>1</v>
      </c>
      <c r="J1863" s="102"/>
      <c r="K1863" s="103">
        <f t="shared" si="142"/>
        <v>0</v>
      </c>
      <c r="L1863" s="104">
        <f t="shared" si="143"/>
        <v>0</v>
      </c>
      <c r="M1863" s="334">
        <f t="shared" si="144"/>
        <v>0</v>
      </c>
    </row>
    <row r="1864" spans="1:13" s="41" customFormat="1" ht="17" customHeight="1">
      <c r="A1864" s="443"/>
      <c r="B1864" s="95">
        <v>1807</v>
      </c>
      <c r="C1864" s="146" t="s">
        <v>805</v>
      </c>
      <c r="D1864" s="144" t="s">
        <v>806</v>
      </c>
      <c r="E1864" s="145">
        <v>50</v>
      </c>
      <c r="F1864" s="227" t="s">
        <v>30</v>
      </c>
      <c r="G1864" s="101" t="str">
        <f t="shared" si="141"/>
        <v>Local</v>
      </c>
      <c r="H1864" s="102" t="s">
        <v>31</v>
      </c>
      <c r="I1864" s="106">
        <f>IF(G1864="","",IF(G1864="Foreign",VLOOKUP(H1864,Currency!$E$20:$F$33,2,FALSE),1))</f>
        <v>1</v>
      </c>
      <c r="J1864" s="102"/>
      <c r="K1864" s="103">
        <f t="shared" si="142"/>
        <v>0</v>
      </c>
      <c r="L1864" s="104">
        <f t="shared" si="143"/>
        <v>0</v>
      </c>
      <c r="M1864" s="334">
        <f t="shared" si="144"/>
        <v>0</v>
      </c>
    </row>
    <row r="1865" spans="1:13" s="41" customFormat="1" ht="17" customHeight="1">
      <c r="A1865" s="443"/>
      <c r="B1865" s="95">
        <v>1808</v>
      </c>
      <c r="C1865" s="146" t="s">
        <v>807</v>
      </c>
      <c r="D1865" s="144" t="s">
        <v>808</v>
      </c>
      <c r="E1865" s="145">
        <v>50</v>
      </c>
      <c r="F1865" s="227" t="s">
        <v>30</v>
      </c>
      <c r="G1865" s="101" t="str">
        <f t="shared" si="141"/>
        <v>Local</v>
      </c>
      <c r="H1865" s="102" t="s">
        <v>31</v>
      </c>
      <c r="I1865" s="106">
        <f>IF(G1865="","",IF(G1865="Foreign",VLOOKUP(H1865,Currency!$E$20:$F$33,2,FALSE),1))</f>
        <v>1</v>
      </c>
      <c r="J1865" s="102"/>
      <c r="K1865" s="103">
        <f t="shared" si="142"/>
        <v>0</v>
      </c>
      <c r="L1865" s="104">
        <f t="shared" si="143"/>
        <v>0</v>
      </c>
      <c r="M1865" s="334">
        <f t="shared" si="144"/>
        <v>0</v>
      </c>
    </row>
    <row r="1866" spans="1:13" s="41" customFormat="1" ht="17" customHeight="1">
      <c r="A1866" s="443"/>
      <c r="B1866" s="95">
        <v>1809</v>
      </c>
      <c r="C1866" s="146" t="s">
        <v>1634</v>
      </c>
      <c r="D1866" s="144" t="s">
        <v>1635</v>
      </c>
      <c r="E1866" s="145">
        <v>50</v>
      </c>
      <c r="F1866" s="227" t="s">
        <v>30</v>
      </c>
      <c r="G1866" s="101" t="str">
        <f t="shared" si="141"/>
        <v>Local</v>
      </c>
      <c r="H1866" s="102" t="s">
        <v>31</v>
      </c>
      <c r="I1866" s="106">
        <f>IF(G1866="","",IF(G1866="Foreign",VLOOKUP(H1866,Currency!$E$20:$F$33,2,FALSE),1))</f>
        <v>1</v>
      </c>
      <c r="J1866" s="102"/>
      <c r="K1866" s="103">
        <f t="shared" si="142"/>
        <v>0</v>
      </c>
      <c r="L1866" s="104">
        <f t="shared" si="143"/>
        <v>0</v>
      </c>
      <c r="M1866" s="334">
        <f t="shared" si="144"/>
        <v>0</v>
      </c>
    </row>
    <row r="1867" spans="1:13" s="41" customFormat="1" ht="17" customHeight="1">
      <c r="A1867" s="443"/>
      <c r="B1867" s="95">
        <v>1810</v>
      </c>
      <c r="C1867" s="146" t="s">
        <v>810</v>
      </c>
      <c r="D1867" s="144" t="s">
        <v>811</v>
      </c>
      <c r="E1867" s="145">
        <v>100</v>
      </c>
      <c r="F1867" s="227" t="s">
        <v>30</v>
      </c>
      <c r="G1867" s="101" t="str">
        <f t="shared" si="141"/>
        <v>Local</v>
      </c>
      <c r="H1867" s="102" t="s">
        <v>31</v>
      </c>
      <c r="I1867" s="106">
        <f>IF(G1867="","",IF(G1867="Foreign",VLOOKUP(H1867,Currency!$E$20:$F$33,2,FALSE),1))</f>
        <v>1</v>
      </c>
      <c r="J1867" s="102"/>
      <c r="K1867" s="103">
        <f t="shared" si="142"/>
        <v>0</v>
      </c>
      <c r="L1867" s="104">
        <f t="shared" si="143"/>
        <v>0</v>
      </c>
      <c r="M1867" s="334">
        <f t="shared" si="144"/>
        <v>0</v>
      </c>
    </row>
    <row r="1868" spans="1:13" s="41" customFormat="1" ht="17" customHeight="1">
      <c r="A1868" s="443"/>
      <c r="B1868" s="95">
        <v>1811</v>
      </c>
      <c r="C1868" s="146" t="s">
        <v>812</v>
      </c>
      <c r="D1868" s="144" t="s">
        <v>813</v>
      </c>
      <c r="E1868" s="145">
        <v>200</v>
      </c>
      <c r="F1868" s="227" t="s">
        <v>30</v>
      </c>
      <c r="G1868" s="101" t="str">
        <f t="shared" si="141"/>
        <v>Local</v>
      </c>
      <c r="H1868" s="102" t="s">
        <v>31</v>
      </c>
      <c r="I1868" s="106">
        <f>IF(G1868="","",IF(G1868="Foreign",VLOOKUP(H1868,Currency!$E$20:$F$33,2,FALSE),1))</f>
        <v>1</v>
      </c>
      <c r="J1868" s="102"/>
      <c r="K1868" s="103">
        <f t="shared" si="142"/>
        <v>0</v>
      </c>
      <c r="L1868" s="104">
        <f t="shared" si="143"/>
        <v>0</v>
      </c>
      <c r="M1868" s="334">
        <f t="shared" si="144"/>
        <v>0</v>
      </c>
    </row>
    <row r="1869" spans="1:13" s="41" customFormat="1" ht="17" customHeight="1">
      <c r="A1869" s="443"/>
      <c r="B1869" s="95">
        <v>1812</v>
      </c>
      <c r="C1869" s="146" t="s">
        <v>1636</v>
      </c>
      <c r="D1869" s="144" t="s">
        <v>1637</v>
      </c>
      <c r="E1869" s="145">
        <v>100</v>
      </c>
      <c r="F1869" s="227" t="s">
        <v>30</v>
      </c>
      <c r="G1869" s="101" t="str">
        <f t="shared" si="141"/>
        <v>Local</v>
      </c>
      <c r="H1869" s="102" t="s">
        <v>31</v>
      </c>
      <c r="I1869" s="106">
        <f>IF(G1869="","",IF(G1869="Foreign",VLOOKUP(H1869,Currency!$E$20:$F$33,2,FALSE),1))</f>
        <v>1</v>
      </c>
      <c r="J1869" s="102"/>
      <c r="K1869" s="103">
        <f t="shared" si="142"/>
        <v>0</v>
      </c>
      <c r="L1869" s="104">
        <f t="shared" si="143"/>
        <v>0</v>
      </c>
      <c r="M1869" s="334">
        <f t="shared" si="144"/>
        <v>0</v>
      </c>
    </row>
    <row r="1870" spans="1:13" s="41" customFormat="1" ht="17" customHeight="1">
      <c r="A1870" s="443"/>
      <c r="B1870" s="95">
        <v>1813</v>
      </c>
      <c r="C1870" s="146" t="s">
        <v>1638</v>
      </c>
      <c r="D1870" s="144" t="s">
        <v>1639</v>
      </c>
      <c r="E1870" s="145">
        <v>50</v>
      </c>
      <c r="F1870" s="227" t="s">
        <v>30</v>
      </c>
      <c r="G1870" s="101" t="str">
        <f t="shared" si="141"/>
        <v>Local</v>
      </c>
      <c r="H1870" s="102" t="s">
        <v>31</v>
      </c>
      <c r="I1870" s="106">
        <f>IF(G1870="","",IF(G1870="Foreign",VLOOKUP(H1870,Currency!$E$20:$F$33,2,FALSE),1))</f>
        <v>1</v>
      </c>
      <c r="J1870" s="102"/>
      <c r="K1870" s="103">
        <f t="shared" si="142"/>
        <v>0</v>
      </c>
      <c r="L1870" s="104">
        <f t="shared" si="143"/>
        <v>0</v>
      </c>
      <c r="M1870" s="334">
        <f t="shared" si="144"/>
        <v>0</v>
      </c>
    </row>
    <row r="1871" spans="1:13" s="41" customFormat="1" ht="17" customHeight="1">
      <c r="A1871" s="443"/>
      <c r="B1871" s="95">
        <v>1814</v>
      </c>
      <c r="C1871" s="146" t="s">
        <v>814</v>
      </c>
      <c r="D1871" s="144" t="s">
        <v>815</v>
      </c>
      <c r="E1871" s="145">
        <v>50</v>
      </c>
      <c r="F1871" s="227" t="s">
        <v>30</v>
      </c>
      <c r="G1871" s="101" t="str">
        <f t="shared" si="141"/>
        <v>Local</v>
      </c>
      <c r="H1871" s="102" t="s">
        <v>31</v>
      </c>
      <c r="I1871" s="106">
        <f>IF(G1871="","",IF(G1871="Foreign",VLOOKUP(H1871,Currency!$E$20:$F$33,2,FALSE),1))</f>
        <v>1</v>
      </c>
      <c r="J1871" s="102"/>
      <c r="K1871" s="103">
        <f t="shared" si="142"/>
        <v>0</v>
      </c>
      <c r="L1871" s="104">
        <f t="shared" si="143"/>
        <v>0</v>
      </c>
      <c r="M1871" s="334">
        <f t="shared" si="144"/>
        <v>0</v>
      </c>
    </row>
    <row r="1872" spans="1:13" s="41" customFormat="1" ht="17" customHeight="1">
      <c r="A1872" s="443"/>
      <c r="B1872" s="95">
        <v>1815</v>
      </c>
      <c r="C1872" s="146" t="s">
        <v>816</v>
      </c>
      <c r="D1872" s="144" t="s">
        <v>817</v>
      </c>
      <c r="E1872" s="145">
        <v>50</v>
      </c>
      <c r="F1872" s="227" t="s">
        <v>30</v>
      </c>
      <c r="G1872" s="101" t="str">
        <f t="shared" si="141"/>
        <v>Local</v>
      </c>
      <c r="H1872" s="102" t="s">
        <v>31</v>
      </c>
      <c r="I1872" s="106">
        <f>IF(G1872="","",IF(G1872="Foreign",VLOOKUP(H1872,Currency!$E$20:$F$33,2,FALSE),1))</f>
        <v>1</v>
      </c>
      <c r="J1872" s="102"/>
      <c r="K1872" s="103">
        <f t="shared" si="142"/>
        <v>0</v>
      </c>
      <c r="L1872" s="104">
        <f t="shared" si="143"/>
        <v>0</v>
      </c>
      <c r="M1872" s="334">
        <f t="shared" si="144"/>
        <v>0</v>
      </c>
    </row>
    <row r="1873" spans="1:13" s="41" customFormat="1" ht="17" customHeight="1">
      <c r="A1873" s="443"/>
      <c r="B1873" s="95">
        <v>1816</v>
      </c>
      <c r="C1873" s="146" t="s">
        <v>818</v>
      </c>
      <c r="D1873" s="144" t="s">
        <v>819</v>
      </c>
      <c r="E1873" s="145">
        <v>50</v>
      </c>
      <c r="F1873" s="227" t="s">
        <v>30</v>
      </c>
      <c r="G1873" s="101" t="str">
        <f t="shared" si="141"/>
        <v>Local</v>
      </c>
      <c r="H1873" s="102" t="s">
        <v>31</v>
      </c>
      <c r="I1873" s="106">
        <f>IF(G1873="","",IF(G1873="Foreign",VLOOKUP(H1873,Currency!$E$20:$F$33,2,FALSE),1))</f>
        <v>1</v>
      </c>
      <c r="J1873" s="102"/>
      <c r="K1873" s="103">
        <f t="shared" si="142"/>
        <v>0</v>
      </c>
      <c r="L1873" s="104">
        <f t="shared" si="143"/>
        <v>0</v>
      </c>
      <c r="M1873" s="334">
        <f t="shared" si="144"/>
        <v>0</v>
      </c>
    </row>
    <row r="1874" spans="1:13" s="41" customFormat="1" ht="17" customHeight="1">
      <c r="A1874" s="443"/>
      <c r="B1874" s="95">
        <v>1817</v>
      </c>
      <c r="C1874" s="146" t="s">
        <v>820</v>
      </c>
      <c r="D1874" s="144" t="s">
        <v>821</v>
      </c>
      <c r="E1874" s="145">
        <v>50</v>
      </c>
      <c r="F1874" s="227" t="s">
        <v>30</v>
      </c>
      <c r="G1874" s="101" t="str">
        <f t="shared" si="141"/>
        <v>Local</v>
      </c>
      <c r="H1874" s="102" t="s">
        <v>31</v>
      </c>
      <c r="I1874" s="106">
        <f>IF(G1874="","",IF(G1874="Foreign",VLOOKUP(H1874,Currency!$E$20:$F$33,2,FALSE),1))</f>
        <v>1</v>
      </c>
      <c r="J1874" s="102"/>
      <c r="K1874" s="103">
        <f t="shared" si="142"/>
        <v>0</v>
      </c>
      <c r="L1874" s="104">
        <f t="shared" si="143"/>
        <v>0</v>
      </c>
      <c r="M1874" s="334">
        <f t="shared" si="144"/>
        <v>0</v>
      </c>
    </row>
    <row r="1875" spans="1:13" s="41" customFormat="1" ht="17" customHeight="1">
      <c r="A1875" s="443"/>
      <c r="B1875" s="95">
        <v>1818</v>
      </c>
      <c r="C1875" s="146" t="s">
        <v>818</v>
      </c>
      <c r="D1875" s="144" t="s">
        <v>819</v>
      </c>
      <c r="E1875" s="145">
        <v>50</v>
      </c>
      <c r="F1875" s="227" t="s">
        <v>30</v>
      </c>
      <c r="G1875" s="101" t="str">
        <f t="shared" si="141"/>
        <v>Local</v>
      </c>
      <c r="H1875" s="102" t="s">
        <v>31</v>
      </c>
      <c r="I1875" s="106">
        <f>IF(G1875="","",IF(G1875="Foreign",VLOOKUP(H1875,Currency!$E$20:$F$33,2,FALSE),1))</f>
        <v>1</v>
      </c>
      <c r="J1875" s="102"/>
      <c r="K1875" s="103">
        <f t="shared" si="142"/>
        <v>0</v>
      </c>
      <c r="L1875" s="104">
        <f t="shared" si="143"/>
        <v>0</v>
      </c>
      <c r="M1875" s="334">
        <f t="shared" si="144"/>
        <v>0</v>
      </c>
    </row>
    <row r="1876" spans="1:13" s="41" customFormat="1" ht="17" customHeight="1">
      <c r="A1876" s="443"/>
      <c r="B1876" s="95">
        <v>1819</v>
      </c>
      <c r="C1876" s="146" t="s">
        <v>822</v>
      </c>
      <c r="D1876" s="144" t="s">
        <v>823</v>
      </c>
      <c r="E1876" s="145">
        <v>100</v>
      </c>
      <c r="F1876" s="227" t="s">
        <v>30</v>
      </c>
      <c r="G1876" s="101" t="str">
        <f t="shared" si="140"/>
        <v>Local</v>
      </c>
      <c r="H1876" s="102" t="s">
        <v>31</v>
      </c>
      <c r="I1876" s="106">
        <f>IF(G1876="","",IF(G1876="Foreign",VLOOKUP(H1876,Currency!$E$20:$F$33,2,FALSE),1))</f>
        <v>1</v>
      </c>
      <c r="J1876" s="102"/>
      <c r="K1876" s="103">
        <f t="shared" si="137"/>
        <v>0</v>
      </c>
      <c r="L1876" s="104">
        <f t="shared" si="138"/>
        <v>0</v>
      </c>
      <c r="M1876" s="334">
        <f t="shared" si="139"/>
        <v>0</v>
      </c>
    </row>
    <row r="1877" spans="1:13" s="41" customFormat="1" ht="17" customHeight="1">
      <c r="A1877" s="443"/>
      <c r="B1877" s="95">
        <v>1820</v>
      </c>
      <c r="C1877" s="146" t="s">
        <v>618</v>
      </c>
      <c r="D1877" s="144" t="s">
        <v>619</v>
      </c>
      <c r="E1877" s="145">
        <v>100</v>
      </c>
      <c r="F1877" s="227" t="s">
        <v>30</v>
      </c>
      <c r="G1877" s="101" t="str">
        <f t="shared" si="140"/>
        <v>Local</v>
      </c>
      <c r="H1877" s="102" t="s">
        <v>31</v>
      </c>
      <c r="I1877" s="106">
        <f>IF(G1877="","",IF(G1877="Foreign",VLOOKUP(H1877,Currency!$E$20:$F$33,2,FALSE),1))</f>
        <v>1</v>
      </c>
      <c r="J1877" s="102"/>
      <c r="K1877" s="103">
        <f t="shared" si="137"/>
        <v>0</v>
      </c>
      <c r="L1877" s="104">
        <f t="shared" si="138"/>
        <v>0</v>
      </c>
      <c r="M1877" s="334">
        <f t="shared" si="139"/>
        <v>0</v>
      </c>
    </row>
    <row r="1878" spans="1:13" s="41" customFormat="1" ht="17" customHeight="1">
      <c r="A1878" s="443"/>
      <c r="B1878" s="95">
        <v>1821</v>
      </c>
      <c r="C1878" s="146" t="s">
        <v>382</v>
      </c>
      <c r="D1878" s="144" t="s">
        <v>383</v>
      </c>
      <c r="E1878" s="145">
        <v>50</v>
      </c>
      <c r="F1878" s="227" t="s">
        <v>30</v>
      </c>
      <c r="G1878" s="101" t="str">
        <f t="shared" si="140"/>
        <v>Local</v>
      </c>
      <c r="H1878" s="102" t="s">
        <v>31</v>
      </c>
      <c r="I1878" s="106">
        <f>IF(G1878="","",IF(G1878="Foreign",VLOOKUP(H1878,Currency!$E$20:$F$33,2,FALSE),1))</f>
        <v>1</v>
      </c>
      <c r="J1878" s="102"/>
      <c r="K1878" s="103">
        <f t="shared" si="137"/>
        <v>0</v>
      </c>
      <c r="L1878" s="104">
        <f t="shared" si="138"/>
        <v>0</v>
      </c>
      <c r="M1878" s="334">
        <f t="shared" si="139"/>
        <v>0</v>
      </c>
    </row>
    <row r="1879" spans="1:13" s="41" customFormat="1" ht="17" customHeight="1">
      <c r="A1879" s="443"/>
      <c r="B1879" s="95">
        <v>1822</v>
      </c>
      <c r="C1879" s="214" t="s">
        <v>824</v>
      </c>
      <c r="D1879" s="144" t="s">
        <v>825</v>
      </c>
      <c r="E1879" s="145">
        <v>50</v>
      </c>
      <c r="F1879" s="227" t="s">
        <v>30</v>
      </c>
      <c r="G1879" s="101" t="str">
        <f t="shared" si="140"/>
        <v>Local</v>
      </c>
      <c r="H1879" s="102" t="s">
        <v>31</v>
      </c>
      <c r="I1879" s="106">
        <f>IF(G1879="","",IF(G1879="Foreign",VLOOKUP(H1879,Currency!$E$20:$F$33,2,FALSE),1))</f>
        <v>1</v>
      </c>
      <c r="J1879" s="102"/>
      <c r="K1879" s="103">
        <f t="shared" si="137"/>
        <v>0</v>
      </c>
      <c r="L1879" s="104">
        <f t="shared" si="138"/>
        <v>0</v>
      </c>
      <c r="M1879" s="334">
        <f t="shared" si="139"/>
        <v>0</v>
      </c>
    </row>
    <row r="1880" spans="1:13" s="41" customFormat="1" ht="17" customHeight="1">
      <c r="A1880" s="443"/>
      <c r="B1880" s="95">
        <v>1823</v>
      </c>
      <c r="C1880" s="146" t="s">
        <v>1640</v>
      </c>
      <c r="D1880" s="144" t="s">
        <v>1641</v>
      </c>
      <c r="E1880" s="145">
        <v>50</v>
      </c>
      <c r="F1880" s="227" t="s">
        <v>30</v>
      </c>
      <c r="G1880" s="101" t="str">
        <f t="shared" si="140"/>
        <v>Local</v>
      </c>
      <c r="H1880" s="102" t="s">
        <v>31</v>
      </c>
      <c r="I1880" s="106">
        <f>IF(G1880="","",IF(G1880="Foreign",VLOOKUP(H1880,Currency!$E$20:$F$33,2,FALSE),1))</f>
        <v>1</v>
      </c>
      <c r="J1880" s="102"/>
      <c r="K1880" s="103">
        <f t="shared" si="137"/>
        <v>0</v>
      </c>
      <c r="L1880" s="104">
        <f t="shared" si="138"/>
        <v>0</v>
      </c>
      <c r="M1880" s="334">
        <f t="shared" si="139"/>
        <v>0</v>
      </c>
    </row>
    <row r="1881" spans="1:13" s="41" customFormat="1" ht="17" customHeight="1">
      <c r="A1881" s="443"/>
      <c r="B1881" s="95">
        <v>1824</v>
      </c>
      <c r="C1881" s="214" t="s">
        <v>826</v>
      </c>
      <c r="D1881" s="144" t="s">
        <v>827</v>
      </c>
      <c r="E1881" s="145">
        <v>50</v>
      </c>
      <c r="F1881" s="227" t="s">
        <v>30</v>
      </c>
      <c r="G1881" s="101" t="str">
        <f t="shared" si="140"/>
        <v>Local</v>
      </c>
      <c r="H1881" s="102" t="s">
        <v>31</v>
      </c>
      <c r="I1881" s="106">
        <f>IF(G1881="","",IF(G1881="Foreign",VLOOKUP(H1881,Currency!$E$20:$F$33,2,FALSE),1))</f>
        <v>1</v>
      </c>
      <c r="J1881" s="102"/>
      <c r="K1881" s="103">
        <f t="shared" si="137"/>
        <v>0</v>
      </c>
      <c r="L1881" s="104">
        <f t="shared" si="138"/>
        <v>0</v>
      </c>
      <c r="M1881" s="334">
        <f t="shared" si="139"/>
        <v>0</v>
      </c>
    </row>
    <row r="1882" spans="1:13" s="41" customFormat="1" ht="17" customHeight="1">
      <c r="A1882" s="443"/>
      <c r="B1882" s="95">
        <v>1825</v>
      </c>
      <c r="C1882" s="143" t="s">
        <v>828</v>
      </c>
      <c r="D1882" s="144" t="s">
        <v>829</v>
      </c>
      <c r="E1882" s="145">
        <v>50</v>
      </c>
      <c r="F1882" s="227" t="s">
        <v>30</v>
      </c>
      <c r="G1882" s="101" t="str">
        <f t="shared" si="140"/>
        <v>Local</v>
      </c>
      <c r="H1882" s="102" t="s">
        <v>31</v>
      </c>
      <c r="I1882" s="106">
        <f>IF(G1882="","",IF(G1882="Foreign",VLOOKUP(H1882,Currency!$E$20:$F$33,2,FALSE),1))</f>
        <v>1</v>
      </c>
      <c r="J1882" s="102"/>
      <c r="K1882" s="103">
        <f t="shared" si="137"/>
        <v>0</v>
      </c>
      <c r="L1882" s="104">
        <f t="shared" si="138"/>
        <v>0</v>
      </c>
      <c r="M1882" s="334">
        <f t="shared" si="139"/>
        <v>0</v>
      </c>
    </row>
    <row r="1883" spans="1:13" s="41" customFormat="1" ht="17" customHeight="1">
      <c r="A1883" s="443"/>
      <c r="B1883" s="95">
        <v>1826</v>
      </c>
      <c r="C1883" s="143" t="s">
        <v>830</v>
      </c>
      <c r="D1883" s="144" t="s">
        <v>831</v>
      </c>
      <c r="E1883" s="145">
        <v>50</v>
      </c>
      <c r="F1883" s="227" t="s">
        <v>30</v>
      </c>
      <c r="G1883" s="101" t="str">
        <f t="shared" si="140"/>
        <v>Local</v>
      </c>
      <c r="H1883" s="102" t="s">
        <v>31</v>
      </c>
      <c r="I1883" s="106">
        <f>IF(G1883="","",IF(G1883="Foreign",VLOOKUP(H1883,Currency!$E$20:$F$33,2,FALSE),1))</f>
        <v>1</v>
      </c>
      <c r="J1883" s="102"/>
      <c r="K1883" s="103">
        <f t="shared" si="137"/>
        <v>0</v>
      </c>
      <c r="L1883" s="104">
        <f t="shared" si="138"/>
        <v>0</v>
      </c>
      <c r="M1883" s="334">
        <f t="shared" si="139"/>
        <v>0</v>
      </c>
    </row>
    <row r="1884" spans="1:13" s="41" customFormat="1" ht="17" customHeight="1">
      <c r="A1884" s="443"/>
      <c r="B1884" s="95">
        <v>1827</v>
      </c>
      <c r="C1884" s="214" t="s">
        <v>832</v>
      </c>
      <c r="D1884" s="144" t="s">
        <v>833</v>
      </c>
      <c r="E1884" s="145">
        <v>50</v>
      </c>
      <c r="F1884" s="227" t="s">
        <v>30</v>
      </c>
      <c r="G1884" s="101" t="str">
        <f t="shared" si="140"/>
        <v>Local</v>
      </c>
      <c r="H1884" s="102" t="s">
        <v>31</v>
      </c>
      <c r="I1884" s="106">
        <f>IF(G1884="","",IF(G1884="Foreign",VLOOKUP(H1884,Currency!$E$20:$F$33,2,FALSE),1))</f>
        <v>1</v>
      </c>
      <c r="J1884" s="102"/>
      <c r="K1884" s="103">
        <f t="shared" si="137"/>
        <v>0</v>
      </c>
      <c r="L1884" s="104">
        <f t="shared" si="138"/>
        <v>0</v>
      </c>
      <c r="M1884" s="334">
        <f t="shared" si="139"/>
        <v>0</v>
      </c>
    </row>
    <row r="1885" spans="1:13" s="41" customFormat="1" ht="17" customHeight="1">
      <c r="A1885" s="443"/>
      <c r="B1885" s="95">
        <v>1828</v>
      </c>
      <c r="C1885" s="143" t="s">
        <v>834</v>
      </c>
      <c r="D1885" s="144" t="s">
        <v>835</v>
      </c>
      <c r="E1885" s="145">
        <v>50</v>
      </c>
      <c r="F1885" s="227" t="s">
        <v>30</v>
      </c>
      <c r="G1885" s="101" t="str">
        <f t="shared" si="140"/>
        <v>Local</v>
      </c>
      <c r="H1885" s="102" t="s">
        <v>31</v>
      </c>
      <c r="I1885" s="106">
        <f>IF(G1885="","",IF(G1885="Foreign",VLOOKUP(H1885,Currency!$E$20:$F$33,2,FALSE),1))</f>
        <v>1</v>
      </c>
      <c r="J1885" s="102"/>
      <c r="K1885" s="103">
        <f t="shared" si="137"/>
        <v>0</v>
      </c>
      <c r="L1885" s="104">
        <f t="shared" si="138"/>
        <v>0</v>
      </c>
      <c r="M1885" s="334">
        <f t="shared" si="139"/>
        <v>0</v>
      </c>
    </row>
    <row r="1886" spans="1:13" s="41" customFormat="1" ht="17" customHeight="1">
      <c r="A1886" s="443"/>
      <c r="B1886" s="95">
        <v>1829</v>
      </c>
      <c r="C1886" s="143" t="s">
        <v>836</v>
      </c>
      <c r="D1886" s="144" t="s">
        <v>837</v>
      </c>
      <c r="E1886" s="145">
        <v>50</v>
      </c>
      <c r="F1886" s="227" t="s">
        <v>30</v>
      </c>
      <c r="G1886" s="101" t="str">
        <f t="shared" si="140"/>
        <v>Local</v>
      </c>
      <c r="H1886" s="102" t="s">
        <v>31</v>
      </c>
      <c r="I1886" s="106">
        <f>IF(G1886="","",IF(G1886="Foreign",VLOOKUP(H1886,Currency!$E$20:$F$33,2,FALSE),1))</f>
        <v>1</v>
      </c>
      <c r="J1886" s="102"/>
      <c r="K1886" s="103">
        <f t="shared" si="137"/>
        <v>0</v>
      </c>
      <c r="L1886" s="104">
        <f t="shared" si="138"/>
        <v>0</v>
      </c>
      <c r="M1886" s="334">
        <f t="shared" si="139"/>
        <v>0</v>
      </c>
    </row>
    <row r="1887" spans="1:13" s="41" customFormat="1" ht="17" customHeight="1">
      <c r="A1887" s="443"/>
      <c r="B1887" s="95">
        <v>1830</v>
      </c>
      <c r="C1887" s="143" t="s">
        <v>1142</v>
      </c>
      <c r="D1887" s="144" t="s">
        <v>725</v>
      </c>
      <c r="E1887" s="145">
        <v>50</v>
      </c>
      <c r="F1887" s="227" t="s">
        <v>30</v>
      </c>
      <c r="G1887" s="101" t="str">
        <f t="shared" si="140"/>
        <v>Local</v>
      </c>
      <c r="H1887" s="102" t="s">
        <v>31</v>
      </c>
      <c r="I1887" s="106">
        <f>IF(G1887="","",IF(G1887="Foreign",VLOOKUP(H1887,Currency!$E$20:$F$33,2,FALSE),1))</f>
        <v>1</v>
      </c>
      <c r="J1887" s="102"/>
      <c r="K1887" s="103">
        <f t="shared" si="137"/>
        <v>0</v>
      </c>
      <c r="L1887" s="104">
        <f t="shared" si="138"/>
        <v>0</v>
      </c>
      <c r="M1887" s="334">
        <f t="shared" si="139"/>
        <v>0</v>
      </c>
    </row>
    <row r="1888" spans="1:13" s="41" customFormat="1" ht="17" customHeight="1" thickBot="1">
      <c r="A1888" s="444"/>
      <c r="B1888" s="364">
        <v>1831</v>
      </c>
      <c r="C1888" s="472" t="s">
        <v>1143</v>
      </c>
      <c r="D1888" s="428" t="s">
        <v>1144</v>
      </c>
      <c r="E1888" s="429">
        <v>50</v>
      </c>
      <c r="F1888" s="198" t="s">
        <v>30</v>
      </c>
      <c r="G1888" s="199" t="str">
        <f t="shared" si="140"/>
        <v>Local</v>
      </c>
      <c r="H1888" s="200" t="s">
        <v>31</v>
      </c>
      <c r="I1888" s="430">
        <f>IF(G1888="","",IF(G1888="Foreign",VLOOKUP(H1888,Currency!$E$20:$F$33,2,FALSE),1))</f>
        <v>1</v>
      </c>
      <c r="J1888" s="200"/>
      <c r="K1888" s="201">
        <f t="shared" si="137"/>
        <v>0</v>
      </c>
      <c r="L1888" s="202">
        <f t="shared" si="138"/>
        <v>0</v>
      </c>
      <c r="M1888" s="341">
        <f t="shared" si="139"/>
        <v>0</v>
      </c>
    </row>
    <row r="1889" spans="1:13" s="41" customFormat="1" ht="22.5" customHeight="1" thickBot="1">
      <c r="A1889" s="160"/>
      <c r="B1889" s="159"/>
      <c r="C1889" s="471"/>
      <c r="D1889" s="414"/>
      <c r="E1889" s="415"/>
      <c r="F1889" s="180"/>
      <c r="G1889" s="181"/>
      <c r="H1889" s="182"/>
      <c r="I1889" s="181"/>
      <c r="J1889" s="182"/>
      <c r="K1889" s="319" t="s">
        <v>101</v>
      </c>
      <c r="L1889" s="319"/>
      <c r="M1889" s="320">
        <f>SUM(M1758:M1888)</f>
        <v>0</v>
      </c>
    </row>
    <row r="1890" spans="1:13" s="41" customFormat="1" ht="22.5" customHeight="1" thickTop="1" thickBot="1">
      <c r="A1890" s="162"/>
      <c r="B1890" s="161"/>
      <c r="C1890" s="473"/>
      <c r="D1890" s="432"/>
      <c r="E1890" s="433"/>
      <c r="F1890" s="188"/>
      <c r="G1890" s="189"/>
      <c r="H1890" s="190"/>
      <c r="I1890" s="189"/>
      <c r="J1890" s="190"/>
      <c r="K1890" s="342"/>
      <c r="L1890" s="343"/>
      <c r="M1890" s="344"/>
    </row>
    <row r="1891" spans="1:13" s="41" customFormat="1" ht="22.5" customHeight="1">
      <c r="A1891" s="442" t="s">
        <v>903</v>
      </c>
      <c r="B1891" s="416"/>
      <c r="C1891" s="437"/>
      <c r="D1891" s="484" t="s">
        <v>903</v>
      </c>
      <c r="E1891" s="438"/>
      <c r="F1891" s="420"/>
      <c r="G1891" s="421"/>
      <c r="H1891" s="422"/>
      <c r="I1891" s="423"/>
      <c r="J1891" s="422"/>
      <c r="K1891" s="424"/>
      <c r="L1891" s="425"/>
      <c r="M1891" s="426"/>
    </row>
    <row r="1892" spans="1:13" s="41" customFormat="1" ht="17" customHeight="1">
      <c r="A1892" s="443"/>
      <c r="B1892" s="95">
        <v>1832</v>
      </c>
      <c r="C1892" s="151" t="s">
        <v>904</v>
      </c>
      <c r="D1892" s="148" t="s">
        <v>905</v>
      </c>
      <c r="E1892" s="149">
        <v>400</v>
      </c>
      <c r="F1892" s="227" t="s">
        <v>30</v>
      </c>
      <c r="G1892" s="101" t="str">
        <f t="shared" si="140"/>
        <v>Local</v>
      </c>
      <c r="H1892" s="102" t="s">
        <v>31</v>
      </c>
      <c r="I1892" s="106">
        <f>IF(G1892="","",IF(G1892="Foreign",VLOOKUP(H1892,Currency!$E$20:$F$33,2,FALSE),1))</f>
        <v>1</v>
      </c>
      <c r="J1892" s="102"/>
      <c r="K1892" s="103">
        <f t="shared" ref="K1892:K1937" si="145">J1892*$I1892</f>
        <v>0</v>
      </c>
      <c r="L1892" s="104">
        <f t="shared" ref="L1892:L1937" si="146">J1892*$E1892</f>
        <v>0</v>
      </c>
      <c r="M1892" s="334">
        <f t="shared" ref="M1892:M1937" si="147">K1892*$E1892</f>
        <v>0</v>
      </c>
    </row>
    <row r="1893" spans="1:13" s="41" customFormat="1" ht="17" customHeight="1">
      <c r="A1893" s="443"/>
      <c r="B1893" s="95">
        <v>1833</v>
      </c>
      <c r="C1893" s="147" t="s">
        <v>1642</v>
      </c>
      <c r="D1893" s="148" t="s">
        <v>1643</v>
      </c>
      <c r="E1893" s="149">
        <v>400</v>
      </c>
      <c r="F1893" s="227" t="s">
        <v>30</v>
      </c>
      <c r="G1893" s="101" t="str">
        <f t="shared" si="140"/>
        <v>Local</v>
      </c>
      <c r="H1893" s="102" t="s">
        <v>31</v>
      </c>
      <c r="I1893" s="106">
        <f>IF(G1893="","",IF(G1893="Foreign",VLOOKUP(H1893,Currency!$E$20:$F$33,2,FALSE),1))</f>
        <v>1</v>
      </c>
      <c r="J1893" s="102"/>
      <c r="K1893" s="103">
        <f t="shared" si="145"/>
        <v>0</v>
      </c>
      <c r="L1893" s="104">
        <f t="shared" si="146"/>
        <v>0</v>
      </c>
      <c r="M1893" s="334">
        <f t="shared" si="147"/>
        <v>0</v>
      </c>
    </row>
    <row r="1894" spans="1:13" s="41" customFormat="1" ht="17" customHeight="1">
      <c r="A1894" s="443"/>
      <c r="B1894" s="95">
        <v>1834</v>
      </c>
      <c r="C1894" s="147" t="s">
        <v>1644</v>
      </c>
      <c r="D1894" s="148" t="s">
        <v>1645</v>
      </c>
      <c r="E1894" s="149">
        <v>400</v>
      </c>
      <c r="F1894" s="227" t="s">
        <v>30</v>
      </c>
      <c r="G1894" s="101" t="str">
        <f t="shared" si="140"/>
        <v>Local</v>
      </c>
      <c r="H1894" s="102" t="s">
        <v>31</v>
      </c>
      <c r="I1894" s="106">
        <f>IF(G1894="","",IF(G1894="Foreign",VLOOKUP(H1894,Currency!$E$20:$F$33,2,FALSE),1))</f>
        <v>1</v>
      </c>
      <c r="J1894" s="102"/>
      <c r="K1894" s="103">
        <f t="shared" si="145"/>
        <v>0</v>
      </c>
      <c r="L1894" s="104">
        <f t="shared" si="146"/>
        <v>0</v>
      </c>
      <c r="M1894" s="334">
        <f t="shared" si="147"/>
        <v>0</v>
      </c>
    </row>
    <row r="1895" spans="1:13" s="41" customFormat="1" ht="17" customHeight="1">
      <c r="A1895" s="443"/>
      <c r="B1895" s="95">
        <v>1835</v>
      </c>
      <c r="C1895" s="147" t="s">
        <v>1646</v>
      </c>
      <c r="D1895" s="148" t="s">
        <v>1647</v>
      </c>
      <c r="E1895" s="149">
        <v>400</v>
      </c>
      <c r="F1895" s="227" t="s">
        <v>30</v>
      </c>
      <c r="G1895" s="101" t="str">
        <f t="shared" si="140"/>
        <v>Local</v>
      </c>
      <c r="H1895" s="102" t="s">
        <v>31</v>
      </c>
      <c r="I1895" s="106">
        <f>IF(G1895="","",IF(G1895="Foreign",VLOOKUP(H1895,Currency!$E$20:$F$33,2,FALSE),1))</f>
        <v>1</v>
      </c>
      <c r="J1895" s="102"/>
      <c r="K1895" s="103">
        <f t="shared" si="145"/>
        <v>0</v>
      </c>
      <c r="L1895" s="104">
        <f t="shared" si="146"/>
        <v>0</v>
      </c>
      <c r="M1895" s="334">
        <f t="shared" si="147"/>
        <v>0</v>
      </c>
    </row>
    <row r="1896" spans="1:13" s="41" customFormat="1" ht="17" customHeight="1">
      <c r="A1896" s="443"/>
      <c r="B1896" s="95">
        <v>1836</v>
      </c>
      <c r="C1896" s="147" t="s">
        <v>1648</v>
      </c>
      <c r="D1896" s="148" t="s">
        <v>1649</v>
      </c>
      <c r="E1896" s="149">
        <v>400</v>
      </c>
      <c r="F1896" s="227" t="s">
        <v>30</v>
      </c>
      <c r="G1896" s="101" t="str">
        <f t="shared" si="140"/>
        <v>Local</v>
      </c>
      <c r="H1896" s="102" t="s">
        <v>31</v>
      </c>
      <c r="I1896" s="106">
        <f>IF(G1896="","",IF(G1896="Foreign",VLOOKUP(H1896,Currency!$E$20:$F$33,2,FALSE),1))</f>
        <v>1</v>
      </c>
      <c r="J1896" s="102"/>
      <c r="K1896" s="103">
        <f t="shared" si="145"/>
        <v>0</v>
      </c>
      <c r="L1896" s="104">
        <f t="shared" si="146"/>
        <v>0</v>
      </c>
      <c r="M1896" s="334">
        <f>K1896*$E1896</f>
        <v>0</v>
      </c>
    </row>
    <row r="1897" spans="1:13" s="41" customFormat="1" ht="17" customHeight="1">
      <c r="A1897" s="443"/>
      <c r="B1897" s="95">
        <v>1837</v>
      </c>
      <c r="C1897" s="147" t="s">
        <v>1650</v>
      </c>
      <c r="D1897" s="148" t="s">
        <v>1651</v>
      </c>
      <c r="E1897" s="149">
        <v>400</v>
      </c>
      <c r="F1897" s="227" t="s">
        <v>30</v>
      </c>
      <c r="G1897" s="101" t="str">
        <f t="shared" si="140"/>
        <v>Local</v>
      </c>
      <c r="H1897" s="102" t="s">
        <v>31</v>
      </c>
      <c r="I1897" s="106">
        <f>IF(G1897="","",IF(G1897="Foreign",VLOOKUP(H1897,Currency!$E$20:$F$33,2,FALSE),1))</f>
        <v>1</v>
      </c>
      <c r="J1897" s="102"/>
      <c r="K1897" s="103">
        <f t="shared" si="145"/>
        <v>0</v>
      </c>
      <c r="L1897" s="104">
        <f t="shared" si="146"/>
        <v>0</v>
      </c>
      <c r="M1897" s="334">
        <f t="shared" si="147"/>
        <v>0</v>
      </c>
    </row>
    <row r="1898" spans="1:13" s="41" customFormat="1" ht="17" customHeight="1">
      <c r="A1898" s="443"/>
      <c r="B1898" s="95">
        <v>1838</v>
      </c>
      <c r="C1898" s="147" t="s">
        <v>1652</v>
      </c>
      <c r="D1898" s="148" t="s">
        <v>1653</v>
      </c>
      <c r="E1898" s="149">
        <v>400</v>
      </c>
      <c r="F1898" s="227" t="s">
        <v>30</v>
      </c>
      <c r="G1898" s="101" t="str">
        <f t="shared" si="140"/>
        <v>Local</v>
      </c>
      <c r="H1898" s="102" t="s">
        <v>31</v>
      </c>
      <c r="I1898" s="106">
        <f>IF(G1898="","",IF(G1898="Foreign",VLOOKUP(H1898,Currency!$E$20:$F$33,2,FALSE),1))</f>
        <v>1</v>
      </c>
      <c r="J1898" s="102"/>
      <c r="K1898" s="103">
        <f t="shared" si="145"/>
        <v>0</v>
      </c>
      <c r="L1898" s="104">
        <f t="shared" si="146"/>
        <v>0</v>
      </c>
      <c r="M1898" s="334">
        <f t="shared" si="147"/>
        <v>0</v>
      </c>
    </row>
    <row r="1899" spans="1:13" s="41" customFormat="1" ht="17" customHeight="1">
      <c r="A1899" s="443"/>
      <c r="B1899" s="95">
        <v>1839</v>
      </c>
      <c r="C1899" s="147" t="s">
        <v>1654</v>
      </c>
      <c r="D1899" s="148" t="s">
        <v>1655</v>
      </c>
      <c r="E1899" s="149">
        <v>400</v>
      </c>
      <c r="F1899" s="227" t="s">
        <v>30</v>
      </c>
      <c r="G1899" s="101" t="str">
        <f t="shared" si="140"/>
        <v>Local</v>
      </c>
      <c r="H1899" s="102" t="s">
        <v>31</v>
      </c>
      <c r="I1899" s="106">
        <f>IF(G1899="","",IF(G1899="Foreign",VLOOKUP(H1899,Currency!$E$20:$F$33,2,FALSE),1))</f>
        <v>1</v>
      </c>
      <c r="J1899" s="102"/>
      <c r="K1899" s="103">
        <f>J1899*$I1899</f>
        <v>0</v>
      </c>
      <c r="L1899" s="104">
        <f>J1899*$E1899</f>
        <v>0</v>
      </c>
      <c r="M1899" s="334">
        <f t="shared" si="147"/>
        <v>0</v>
      </c>
    </row>
    <row r="1900" spans="1:13" s="41" customFormat="1" ht="17" customHeight="1">
      <c r="A1900" s="443"/>
      <c r="B1900" s="95">
        <v>1840</v>
      </c>
      <c r="C1900" s="147" t="s">
        <v>1656</v>
      </c>
      <c r="D1900" s="148" t="s">
        <v>1657</v>
      </c>
      <c r="E1900" s="149">
        <v>400</v>
      </c>
      <c r="F1900" s="227" t="s">
        <v>30</v>
      </c>
      <c r="G1900" s="101" t="str">
        <f t="shared" si="140"/>
        <v>Local</v>
      </c>
      <c r="H1900" s="102" t="s">
        <v>31</v>
      </c>
      <c r="I1900" s="106">
        <f>IF(G1900="","",IF(G1900="Foreign",VLOOKUP(H1900,Currency!$E$20:$F$33,2,FALSE),1))</f>
        <v>1</v>
      </c>
      <c r="J1900" s="102"/>
      <c r="K1900" s="103">
        <f t="shared" si="145"/>
        <v>0</v>
      </c>
      <c r="L1900" s="104">
        <f t="shared" si="146"/>
        <v>0</v>
      </c>
      <c r="M1900" s="334">
        <f t="shared" si="147"/>
        <v>0</v>
      </c>
    </row>
    <row r="1901" spans="1:13" s="41" customFormat="1" ht="17" customHeight="1">
      <c r="A1901" s="443"/>
      <c r="B1901" s="95">
        <v>1841</v>
      </c>
      <c r="C1901" s="147" t="s">
        <v>1658</v>
      </c>
      <c r="D1901" s="148" t="s">
        <v>1659</v>
      </c>
      <c r="E1901" s="149">
        <v>400</v>
      </c>
      <c r="F1901" s="227" t="s">
        <v>30</v>
      </c>
      <c r="G1901" s="101" t="str">
        <f t="shared" si="140"/>
        <v>Local</v>
      </c>
      <c r="H1901" s="102" t="s">
        <v>31</v>
      </c>
      <c r="I1901" s="106">
        <f>IF(G1901="","",IF(G1901="Foreign",VLOOKUP(H1901,Currency!$E$20:$F$33,2,FALSE),1))</f>
        <v>1</v>
      </c>
      <c r="J1901" s="102"/>
      <c r="K1901" s="103">
        <f t="shared" si="145"/>
        <v>0</v>
      </c>
      <c r="L1901" s="104">
        <f t="shared" si="146"/>
        <v>0</v>
      </c>
      <c r="M1901" s="334">
        <f t="shared" si="147"/>
        <v>0</v>
      </c>
    </row>
    <row r="1902" spans="1:13" s="41" customFormat="1" ht="17" customHeight="1">
      <c r="A1902" s="443"/>
      <c r="B1902" s="95">
        <v>1842</v>
      </c>
      <c r="C1902" s="147" t="s">
        <v>1660</v>
      </c>
      <c r="D1902" s="148" t="s">
        <v>1661</v>
      </c>
      <c r="E1902" s="149">
        <v>400</v>
      </c>
      <c r="F1902" s="227" t="s">
        <v>30</v>
      </c>
      <c r="G1902" s="101" t="str">
        <f t="shared" si="140"/>
        <v>Local</v>
      </c>
      <c r="H1902" s="102" t="s">
        <v>31</v>
      </c>
      <c r="I1902" s="106">
        <f>IF(G1902="","",IF(G1902="Foreign",VLOOKUP(H1902,Currency!$E$20:$F$33,2,FALSE),1))</f>
        <v>1</v>
      </c>
      <c r="J1902" s="102"/>
      <c r="K1902" s="103">
        <f t="shared" si="145"/>
        <v>0</v>
      </c>
      <c r="L1902" s="104">
        <f t="shared" si="146"/>
        <v>0</v>
      </c>
      <c r="M1902" s="334">
        <f t="shared" si="147"/>
        <v>0</v>
      </c>
    </row>
    <row r="1903" spans="1:13" s="41" customFormat="1" ht="17" customHeight="1">
      <c r="A1903" s="443"/>
      <c r="B1903" s="95">
        <v>1843</v>
      </c>
      <c r="C1903" s="147" t="s">
        <v>906</v>
      </c>
      <c r="D1903" s="148" t="s">
        <v>907</v>
      </c>
      <c r="E1903" s="149">
        <v>400</v>
      </c>
      <c r="F1903" s="227" t="s">
        <v>30</v>
      </c>
      <c r="G1903" s="101" t="str">
        <f t="shared" si="140"/>
        <v>Local</v>
      </c>
      <c r="H1903" s="102" t="s">
        <v>31</v>
      </c>
      <c r="I1903" s="106">
        <f>IF(G1903="","",IF(G1903="Foreign",VLOOKUP(H1903,Currency!$E$20:$F$33,2,FALSE),1))</f>
        <v>1</v>
      </c>
      <c r="J1903" s="102"/>
      <c r="K1903" s="103">
        <f t="shared" si="145"/>
        <v>0</v>
      </c>
      <c r="L1903" s="104">
        <f t="shared" si="146"/>
        <v>0</v>
      </c>
      <c r="M1903" s="334">
        <f t="shared" si="147"/>
        <v>0</v>
      </c>
    </row>
    <row r="1904" spans="1:13" s="41" customFormat="1" ht="17" customHeight="1">
      <c r="A1904" s="443"/>
      <c r="B1904" s="95">
        <v>1844</v>
      </c>
      <c r="C1904" s="147" t="s">
        <v>908</v>
      </c>
      <c r="D1904" s="148" t="s">
        <v>909</v>
      </c>
      <c r="E1904" s="149">
        <v>400</v>
      </c>
      <c r="F1904" s="227" t="s">
        <v>30</v>
      </c>
      <c r="G1904" s="101" t="str">
        <f t="shared" si="140"/>
        <v>Local</v>
      </c>
      <c r="H1904" s="102" t="s">
        <v>31</v>
      </c>
      <c r="I1904" s="106">
        <f>IF(G1904="","",IF(G1904="Foreign",VLOOKUP(H1904,Currency!$E$20:$F$33,2,FALSE),1))</f>
        <v>1</v>
      </c>
      <c r="J1904" s="102"/>
      <c r="K1904" s="103">
        <f t="shared" si="145"/>
        <v>0</v>
      </c>
      <c r="L1904" s="104">
        <f t="shared" si="146"/>
        <v>0</v>
      </c>
      <c r="M1904" s="334">
        <f t="shared" si="147"/>
        <v>0</v>
      </c>
    </row>
    <row r="1905" spans="1:13" s="41" customFormat="1" ht="17" customHeight="1">
      <c r="A1905" s="443"/>
      <c r="B1905" s="95">
        <v>1845</v>
      </c>
      <c r="C1905" s="147" t="s">
        <v>910</v>
      </c>
      <c r="D1905" s="148" t="s">
        <v>911</v>
      </c>
      <c r="E1905" s="149">
        <v>400</v>
      </c>
      <c r="F1905" s="227" t="s">
        <v>30</v>
      </c>
      <c r="G1905" s="101" t="str">
        <f t="shared" si="140"/>
        <v>Local</v>
      </c>
      <c r="H1905" s="102" t="s">
        <v>31</v>
      </c>
      <c r="I1905" s="106">
        <f>IF(G1905="","",IF(G1905="Foreign",VLOOKUP(H1905,Currency!$E$20:$F$33,2,FALSE),1))</f>
        <v>1</v>
      </c>
      <c r="J1905" s="102"/>
      <c r="K1905" s="103">
        <f t="shared" si="145"/>
        <v>0</v>
      </c>
      <c r="L1905" s="104">
        <f t="shared" si="146"/>
        <v>0</v>
      </c>
      <c r="M1905" s="334">
        <f t="shared" si="147"/>
        <v>0</v>
      </c>
    </row>
    <row r="1906" spans="1:13" s="41" customFormat="1" ht="17" customHeight="1">
      <c r="A1906" s="443"/>
      <c r="B1906" s="95">
        <v>1846</v>
      </c>
      <c r="C1906" s="147" t="s">
        <v>1662</v>
      </c>
      <c r="D1906" s="148" t="s">
        <v>1663</v>
      </c>
      <c r="E1906" s="149">
        <v>400</v>
      </c>
      <c r="F1906" s="227" t="s">
        <v>30</v>
      </c>
      <c r="G1906" s="101" t="str">
        <f t="shared" si="140"/>
        <v>Local</v>
      </c>
      <c r="H1906" s="102" t="s">
        <v>31</v>
      </c>
      <c r="I1906" s="106">
        <f>IF(G1906="","",IF(G1906="Foreign",VLOOKUP(H1906,Currency!$E$20:$F$33,2,FALSE),1))</f>
        <v>1</v>
      </c>
      <c r="J1906" s="102"/>
      <c r="K1906" s="103">
        <f t="shared" si="145"/>
        <v>0</v>
      </c>
      <c r="L1906" s="104">
        <f t="shared" si="146"/>
        <v>0</v>
      </c>
      <c r="M1906" s="334">
        <f t="shared" si="147"/>
        <v>0</v>
      </c>
    </row>
    <row r="1907" spans="1:13" s="41" customFormat="1" ht="17" customHeight="1">
      <c r="A1907" s="443"/>
      <c r="B1907" s="95">
        <v>1847</v>
      </c>
      <c r="C1907" s="147" t="s">
        <v>382</v>
      </c>
      <c r="D1907" s="148" t="s">
        <v>383</v>
      </c>
      <c r="E1907" s="149">
        <v>400</v>
      </c>
      <c r="F1907" s="227" t="s">
        <v>30</v>
      </c>
      <c r="G1907" s="101" t="str">
        <f t="shared" si="140"/>
        <v>Local</v>
      </c>
      <c r="H1907" s="102" t="s">
        <v>31</v>
      </c>
      <c r="I1907" s="106">
        <f>IF(G1907="","",IF(G1907="Foreign",VLOOKUP(H1907,Currency!$E$20:$F$33,2,FALSE),1))</f>
        <v>1</v>
      </c>
      <c r="J1907" s="102"/>
      <c r="K1907" s="103">
        <f t="shared" si="145"/>
        <v>0</v>
      </c>
      <c r="L1907" s="104">
        <f t="shared" si="146"/>
        <v>0</v>
      </c>
      <c r="M1907" s="334">
        <f t="shared" si="147"/>
        <v>0</v>
      </c>
    </row>
    <row r="1908" spans="1:13" s="41" customFormat="1" ht="17" customHeight="1">
      <c r="A1908" s="443"/>
      <c r="B1908" s="95">
        <v>1848</v>
      </c>
      <c r="C1908" s="147" t="s">
        <v>1664</v>
      </c>
      <c r="D1908" s="148" t="s">
        <v>1665</v>
      </c>
      <c r="E1908" s="149">
        <v>400</v>
      </c>
      <c r="F1908" s="227" t="s">
        <v>30</v>
      </c>
      <c r="G1908" s="101" t="str">
        <f t="shared" si="140"/>
        <v>Local</v>
      </c>
      <c r="H1908" s="102" t="s">
        <v>31</v>
      </c>
      <c r="I1908" s="106">
        <f>IF(G1908="","",IF(G1908="Foreign",VLOOKUP(H1908,Currency!$E$20:$F$33,2,FALSE),1))</f>
        <v>1</v>
      </c>
      <c r="J1908" s="102"/>
      <c r="K1908" s="103">
        <f t="shared" si="145"/>
        <v>0</v>
      </c>
      <c r="L1908" s="104">
        <f t="shared" si="146"/>
        <v>0</v>
      </c>
      <c r="M1908" s="334">
        <f t="shared" si="147"/>
        <v>0</v>
      </c>
    </row>
    <row r="1909" spans="1:13" s="41" customFormat="1" ht="17" customHeight="1">
      <c r="A1909" s="443"/>
      <c r="B1909" s="95">
        <v>1849</v>
      </c>
      <c r="C1909" s="147" t="s">
        <v>1666</v>
      </c>
      <c r="D1909" s="148" t="s">
        <v>1667</v>
      </c>
      <c r="E1909" s="149">
        <v>400</v>
      </c>
      <c r="F1909" s="227" t="s">
        <v>30</v>
      </c>
      <c r="G1909" s="101" t="str">
        <f t="shared" si="140"/>
        <v>Local</v>
      </c>
      <c r="H1909" s="102" t="s">
        <v>31</v>
      </c>
      <c r="I1909" s="106">
        <f>IF(G1909="","",IF(G1909="Foreign",VLOOKUP(H1909,Currency!$E$20:$F$33,2,FALSE),1))</f>
        <v>1</v>
      </c>
      <c r="J1909" s="102"/>
      <c r="K1909" s="103">
        <f t="shared" si="145"/>
        <v>0</v>
      </c>
      <c r="L1909" s="104">
        <f t="shared" si="146"/>
        <v>0</v>
      </c>
      <c r="M1909" s="334">
        <f t="shared" si="147"/>
        <v>0</v>
      </c>
    </row>
    <row r="1910" spans="1:13" s="41" customFormat="1" ht="17" customHeight="1">
      <c r="A1910" s="443"/>
      <c r="B1910" s="95">
        <v>1850</v>
      </c>
      <c r="C1910" s="151" t="s">
        <v>442</v>
      </c>
      <c r="D1910" s="148" t="s">
        <v>912</v>
      </c>
      <c r="E1910" s="149">
        <v>200</v>
      </c>
      <c r="F1910" s="227" t="s">
        <v>30</v>
      </c>
      <c r="G1910" s="101" t="str">
        <f t="shared" ref="G1910:G1937" si="148">IF(H1910="","",IF(H1910="ZAR","Local","Foreign"))</f>
        <v>Local</v>
      </c>
      <c r="H1910" s="102" t="s">
        <v>31</v>
      </c>
      <c r="I1910" s="106">
        <f>IF(G1910="","",IF(G1910="Foreign",VLOOKUP(H1910,Currency!$E$20:$F$33,2,FALSE),1))</f>
        <v>1</v>
      </c>
      <c r="J1910" s="102"/>
      <c r="K1910" s="103">
        <f t="shared" si="145"/>
        <v>0</v>
      </c>
      <c r="L1910" s="104">
        <f>J1910*$E1910</f>
        <v>0</v>
      </c>
      <c r="M1910" s="334">
        <f t="shared" si="147"/>
        <v>0</v>
      </c>
    </row>
    <row r="1911" spans="1:13" s="41" customFormat="1" ht="17" customHeight="1">
      <c r="A1911" s="443"/>
      <c r="B1911" s="95">
        <v>1851</v>
      </c>
      <c r="C1911" s="147" t="s">
        <v>444</v>
      </c>
      <c r="D1911" s="148" t="s">
        <v>445</v>
      </c>
      <c r="E1911" s="149">
        <v>200</v>
      </c>
      <c r="F1911" s="227" t="s">
        <v>30</v>
      </c>
      <c r="G1911" s="101" t="str">
        <f t="shared" si="148"/>
        <v>Local</v>
      </c>
      <c r="H1911" s="102" t="s">
        <v>31</v>
      </c>
      <c r="I1911" s="106">
        <f>IF(G1911="","",IF(G1911="Foreign",VLOOKUP(H1911,Currency!$E$20:$F$33,2,FALSE),1))</f>
        <v>1</v>
      </c>
      <c r="J1911" s="102"/>
      <c r="K1911" s="103">
        <f t="shared" si="145"/>
        <v>0</v>
      </c>
      <c r="L1911" s="104">
        <f t="shared" si="146"/>
        <v>0</v>
      </c>
      <c r="M1911" s="334">
        <f t="shared" si="147"/>
        <v>0</v>
      </c>
    </row>
    <row r="1912" spans="1:13" s="41" customFormat="1" ht="17" customHeight="1">
      <c r="A1912" s="443"/>
      <c r="B1912" s="95">
        <v>1852</v>
      </c>
      <c r="C1912" s="147" t="s">
        <v>382</v>
      </c>
      <c r="D1912" s="148" t="s">
        <v>383</v>
      </c>
      <c r="E1912" s="149">
        <v>200</v>
      </c>
      <c r="F1912" s="227" t="s">
        <v>30</v>
      </c>
      <c r="G1912" s="101" t="str">
        <f t="shared" si="148"/>
        <v>Local</v>
      </c>
      <c r="H1912" s="102" t="s">
        <v>31</v>
      </c>
      <c r="I1912" s="106">
        <f>IF(G1912="","",IF(G1912="Foreign",VLOOKUP(H1912,Currency!$E$20:$F$33,2,FALSE),1))</f>
        <v>1</v>
      </c>
      <c r="J1912" s="102"/>
      <c r="K1912" s="103">
        <f t="shared" si="145"/>
        <v>0</v>
      </c>
      <c r="L1912" s="104">
        <f t="shared" si="146"/>
        <v>0</v>
      </c>
      <c r="M1912" s="334">
        <f t="shared" si="147"/>
        <v>0</v>
      </c>
    </row>
    <row r="1913" spans="1:13" s="41" customFormat="1" ht="17" customHeight="1">
      <c r="A1913" s="443"/>
      <c r="B1913" s="95">
        <v>1853</v>
      </c>
      <c r="C1913" s="147" t="s">
        <v>1658</v>
      </c>
      <c r="D1913" s="148" t="s">
        <v>1659</v>
      </c>
      <c r="E1913" s="149">
        <v>200</v>
      </c>
      <c r="F1913" s="227" t="s">
        <v>30</v>
      </c>
      <c r="G1913" s="101" t="str">
        <f t="shared" si="148"/>
        <v>Local</v>
      </c>
      <c r="H1913" s="102" t="s">
        <v>31</v>
      </c>
      <c r="I1913" s="106">
        <f>IF(G1913="","",IF(G1913="Foreign",VLOOKUP(H1913,Currency!$E$20:$F$33,2,FALSE),1))</f>
        <v>1</v>
      </c>
      <c r="J1913" s="102"/>
      <c r="K1913" s="103">
        <f t="shared" si="145"/>
        <v>0</v>
      </c>
      <c r="L1913" s="104">
        <f t="shared" si="146"/>
        <v>0</v>
      </c>
      <c r="M1913" s="334">
        <f t="shared" si="147"/>
        <v>0</v>
      </c>
    </row>
    <row r="1914" spans="1:13" s="41" customFormat="1" ht="17" customHeight="1">
      <c r="A1914" s="443"/>
      <c r="B1914" s="95">
        <v>1854</v>
      </c>
      <c r="C1914" s="147" t="s">
        <v>1660</v>
      </c>
      <c r="D1914" s="148" t="s">
        <v>1661</v>
      </c>
      <c r="E1914" s="149">
        <v>200</v>
      </c>
      <c r="F1914" s="227" t="s">
        <v>30</v>
      </c>
      <c r="G1914" s="101" t="str">
        <f t="shared" si="148"/>
        <v>Local</v>
      </c>
      <c r="H1914" s="102" t="s">
        <v>31</v>
      </c>
      <c r="I1914" s="106">
        <f>IF(G1914="","",IF(G1914="Foreign",VLOOKUP(H1914,Currency!$E$20:$F$33,2,FALSE),1))</f>
        <v>1</v>
      </c>
      <c r="J1914" s="102"/>
      <c r="K1914" s="103">
        <f t="shared" si="145"/>
        <v>0</v>
      </c>
      <c r="L1914" s="104">
        <f t="shared" si="146"/>
        <v>0</v>
      </c>
      <c r="M1914" s="334">
        <f t="shared" si="147"/>
        <v>0</v>
      </c>
    </row>
    <row r="1915" spans="1:13" s="41" customFormat="1" ht="17" customHeight="1">
      <c r="A1915" s="443"/>
      <c r="B1915" s="95">
        <v>1855</v>
      </c>
      <c r="C1915" s="147" t="s">
        <v>1654</v>
      </c>
      <c r="D1915" s="148" t="s">
        <v>1655</v>
      </c>
      <c r="E1915" s="149">
        <v>200</v>
      </c>
      <c r="F1915" s="227" t="s">
        <v>30</v>
      </c>
      <c r="G1915" s="101" t="str">
        <f t="shared" ref="G1915:G1926" si="149">IF(H1915="","",IF(H1915="ZAR","Local","Foreign"))</f>
        <v>Local</v>
      </c>
      <c r="H1915" s="102" t="s">
        <v>31</v>
      </c>
      <c r="I1915" s="106">
        <f>IF(G1915="","",IF(G1915="Foreign",VLOOKUP(H1915,Currency!$E$20:$F$33,2,FALSE),1))</f>
        <v>1</v>
      </c>
      <c r="J1915" s="102"/>
      <c r="K1915" s="103">
        <f t="shared" ref="K1915:K1926" si="150">J1915*$I1915</f>
        <v>0</v>
      </c>
      <c r="L1915" s="104">
        <f t="shared" ref="L1915:L1926" si="151">J1915*$E1915</f>
        <v>0</v>
      </c>
      <c r="M1915" s="334">
        <f t="shared" ref="M1915:M1926" si="152">K1915*$E1915</f>
        <v>0</v>
      </c>
    </row>
    <row r="1916" spans="1:13" s="41" customFormat="1" ht="17" customHeight="1">
      <c r="A1916" s="443"/>
      <c r="B1916" s="95">
        <v>1856</v>
      </c>
      <c r="C1916" s="147" t="s">
        <v>1656</v>
      </c>
      <c r="D1916" s="148" t="s">
        <v>1657</v>
      </c>
      <c r="E1916" s="149">
        <v>200</v>
      </c>
      <c r="F1916" s="227" t="s">
        <v>30</v>
      </c>
      <c r="G1916" s="101" t="str">
        <f t="shared" si="149"/>
        <v>Local</v>
      </c>
      <c r="H1916" s="102" t="s">
        <v>31</v>
      </c>
      <c r="I1916" s="106">
        <f>IF(G1916="","",IF(G1916="Foreign",VLOOKUP(H1916,Currency!$E$20:$F$33,2,FALSE),1))</f>
        <v>1</v>
      </c>
      <c r="J1916" s="102"/>
      <c r="K1916" s="103">
        <f t="shared" si="150"/>
        <v>0</v>
      </c>
      <c r="L1916" s="104">
        <f t="shared" si="151"/>
        <v>0</v>
      </c>
      <c r="M1916" s="334">
        <f t="shared" si="152"/>
        <v>0</v>
      </c>
    </row>
    <row r="1917" spans="1:13" s="41" customFormat="1" ht="17" customHeight="1">
      <c r="A1917" s="443"/>
      <c r="B1917" s="95">
        <v>1857</v>
      </c>
      <c r="C1917" s="147" t="s">
        <v>1662</v>
      </c>
      <c r="D1917" s="148" t="s">
        <v>1663</v>
      </c>
      <c r="E1917" s="149">
        <v>200</v>
      </c>
      <c r="F1917" s="227" t="s">
        <v>30</v>
      </c>
      <c r="G1917" s="101" t="str">
        <f t="shared" si="149"/>
        <v>Local</v>
      </c>
      <c r="H1917" s="102" t="s">
        <v>31</v>
      </c>
      <c r="I1917" s="106">
        <f>IF(G1917="","",IF(G1917="Foreign",VLOOKUP(H1917,Currency!$E$20:$F$33,2,FALSE),1))</f>
        <v>1</v>
      </c>
      <c r="J1917" s="102"/>
      <c r="K1917" s="103">
        <f t="shared" si="150"/>
        <v>0</v>
      </c>
      <c r="L1917" s="104">
        <f t="shared" si="151"/>
        <v>0</v>
      </c>
      <c r="M1917" s="334">
        <f t="shared" si="152"/>
        <v>0</v>
      </c>
    </row>
    <row r="1918" spans="1:13" s="41" customFormat="1" ht="17" customHeight="1">
      <c r="A1918" s="443"/>
      <c r="B1918" s="95">
        <v>1858</v>
      </c>
      <c r="C1918" s="147" t="s">
        <v>1668</v>
      </c>
      <c r="D1918" s="148" t="s">
        <v>1669</v>
      </c>
      <c r="E1918" s="149">
        <v>200</v>
      </c>
      <c r="F1918" s="227" t="s">
        <v>30</v>
      </c>
      <c r="G1918" s="101" t="str">
        <f t="shared" si="149"/>
        <v>Local</v>
      </c>
      <c r="H1918" s="102" t="s">
        <v>31</v>
      </c>
      <c r="I1918" s="106">
        <f>IF(G1918="","",IF(G1918="Foreign",VLOOKUP(H1918,Currency!$E$20:$F$33,2,FALSE),1))</f>
        <v>1</v>
      </c>
      <c r="J1918" s="102"/>
      <c r="K1918" s="103">
        <f t="shared" si="150"/>
        <v>0</v>
      </c>
      <c r="L1918" s="104">
        <f t="shared" si="151"/>
        <v>0</v>
      </c>
      <c r="M1918" s="334">
        <f t="shared" si="152"/>
        <v>0</v>
      </c>
    </row>
    <row r="1919" spans="1:13" s="41" customFormat="1" ht="17" customHeight="1">
      <c r="A1919" s="443"/>
      <c r="B1919" s="95">
        <v>1859</v>
      </c>
      <c r="C1919" s="147" t="s">
        <v>1670</v>
      </c>
      <c r="D1919" s="148" t="s">
        <v>1671</v>
      </c>
      <c r="E1919" s="149">
        <v>200</v>
      </c>
      <c r="F1919" s="227" t="s">
        <v>30</v>
      </c>
      <c r="G1919" s="101" t="str">
        <f t="shared" si="149"/>
        <v>Local</v>
      </c>
      <c r="H1919" s="102" t="s">
        <v>31</v>
      </c>
      <c r="I1919" s="106">
        <f>IF(G1919="","",IF(G1919="Foreign",VLOOKUP(H1919,Currency!$E$20:$F$33,2,FALSE),1))</f>
        <v>1</v>
      </c>
      <c r="J1919" s="102"/>
      <c r="K1919" s="103">
        <f t="shared" si="150"/>
        <v>0</v>
      </c>
      <c r="L1919" s="104">
        <f t="shared" si="151"/>
        <v>0</v>
      </c>
      <c r="M1919" s="334">
        <f t="shared" si="152"/>
        <v>0</v>
      </c>
    </row>
    <row r="1920" spans="1:13" s="41" customFormat="1" ht="17" customHeight="1">
      <c r="A1920" s="443"/>
      <c r="B1920" s="95">
        <v>1860</v>
      </c>
      <c r="C1920" s="147" t="s">
        <v>430</v>
      </c>
      <c r="D1920" s="148" t="s">
        <v>446</v>
      </c>
      <c r="E1920" s="149">
        <v>200</v>
      </c>
      <c r="F1920" s="227" t="s">
        <v>30</v>
      </c>
      <c r="G1920" s="101" t="str">
        <f t="shared" si="149"/>
        <v>Local</v>
      </c>
      <c r="H1920" s="102" t="s">
        <v>31</v>
      </c>
      <c r="I1920" s="106">
        <f>IF(G1920="","",IF(G1920="Foreign",VLOOKUP(H1920,Currency!$E$20:$F$33,2,FALSE),1))</f>
        <v>1</v>
      </c>
      <c r="J1920" s="102"/>
      <c r="K1920" s="103">
        <f t="shared" si="150"/>
        <v>0</v>
      </c>
      <c r="L1920" s="104">
        <f t="shared" si="151"/>
        <v>0</v>
      </c>
      <c r="M1920" s="334">
        <f t="shared" si="152"/>
        <v>0</v>
      </c>
    </row>
    <row r="1921" spans="1:13" s="41" customFormat="1" ht="17" customHeight="1">
      <c r="A1921" s="443"/>
      <c r="B1921" s="95">
        <v>1861</v>
      </c>
      <c r="C1921" s="147" t="s">
        <v>447</v>
      </c>
      <c r="D1921" s="148" t="s">
        <v>448</v>
      </c>
      <c r="E1921" s="149">
        <v>200</v>
      </c>
      <c r="F1921" s="227" t="s">
        <v>30</v>
      </c>
      <c r="G1921" s="101" t="str">
        <f t="shared" si="149"/>
        <v>Local</v>
      </c>
      <c r="H1921" s="102" t="s">
        <v>31</v>
      </c>
      <c r="I1921" s="106">
        <f>IF(G1921="","",IF(G1921="Foreign",VLOOKUP(H1921,Currency!$E$20:$F$33,2,FALSE),1))</f>
        <v>1</v>
      </c>
      <c r="J1921" s="102"/>
      <c r="K1921" s="103">
        <f t="shared" si="150"/>
        <v>0</v>
      </c>
      <c r="L1921" s="104">
        <f t="shared" si="151"/>
        <v>0</v>
      </c>
      <c r="M1921" s="334">
        <f t="shared" si="152"/>
        <v>0</v>
      </c>
    </row>
    <row r="1922" spans="1:13" s="41" customFormat="1" ht="17" customHeight="1">
      <c r="A1922" s="443"/>
      <c r="B1922" s="95">
        <v>1862</v>
      </c>
      <c r="C1922" s="147" t="s">
        <v>1648</v>
      </c>
      <c r="D1922" s="148" t="s">
        <v>1649</v>
      </c>
      <c r="E1922" s="149">
        <v>200</v>
      </c>
      <c r="F1922" s="227" t="s">
        <v>30</v>
      </c>
      <c r="G1922" s="101" t="str">
        <f t="shared" si="149"/>
        <v>Local</v>
      </c>
      <c r="H1922" s="102" t="s">
        <v>31</v>
      </c>
      <c r="I1922" s="106">
        <f>IF(G1922="","",IF(G1922="Foreign",VLOOKUP(H1922,Currency!$E$20:$F$33,2,FALSE),1))</f>
        <v>1</v>
      </c>
      <c r="J1922" s="102"/>
      <c r="K1922" s="103">
        <f t="shared" si="150"/>
        <v>0</v>
      </c>
      <c r="L1922" s="104">
        <f t="shared" si="151"/>
        <v>0</v>
      </c>
      <c r="M1922" s="334">
        <f t="shared" si="152"/>
        <v>0</v>
      </c>
    </row>
    <row r="1923" spans="1:13" s="41" customFormat="1" ht="17" customHeight="1">
      <c r="A1923" s="443"/>
      <c r="B1923" s="95">
        <v>1863</v>
      </c>
      <c r="C1923" s="147" t="s">
        <v>1672</v>
      </c>
      <c r="D1923" s="148" t="s">
        <v>1673</v>
      </c>
      <c r="E1923" s="149">
        <v>200</v>
      </c>
      <c r="F1923" s="227" t="s">
        <v>30</v>
      </c>
      <c r="G1923" s="101" t="str">
        <f t="shared" si="149"/>
        <v>Local</v>
      </c>
      <c r="H1923" s="102" t="s">
        <v>31</v>
      </c>
      <c r="I1923" s="106">
        <f>IF(G1923="","",IF(G1923="Foreign",VLOOKUP(H1923,Currency!$E$20:$F$33,2,FALSE),1))</f>
        <v>1</v>
      </c>
      <c r="J1923" s="102"/>
      <c r="K1923" s="103">
        <f t="shared" si="150"/>
        <v>0</v>
      </c>
      <c r="L1923" s="104">
        <f t="shared" si="151"/>
        <v>0</v>
      </c>
      <c r="M1923" s="334">
        <f t="shared" si="152"/>
        <v>0</v>
      </c>
    </row>
    <row r="1924" spans="1:13" s="41" customFormat="1" ht="17" customHeight="1">
      <c r="A1924" s="443"/>
      <c r="B1924" s="95">
        <v>1864</v>
      </c>
      <c r="C1924" s="147" t="s">
        <v>1652</v>
      </c>
      <c r="D1924" s="148" t="s">
        <v>1653</v>
      </c>
      <c r="E1924" s="149">
        <v>200</v>
      </c>
      <c r="F1924" s="227" t="s">
        <v>30</v>
      </c>
      <c r="G1924" s="101" t="str">
        <f t="shared" si="149"/>
        <v>Local</v>
      </c>
      <c r="H1924" s="102" t="s">
        <v>31</v>
      </c>
      <c r="I1924" s="106">
        <f>IF(G1924="","",IF(G1924="Foreign",VLOOKUP(H1924,Currency!$E$20:$F$33,2,FALSE),1))</f>
        <v>1</v>
      </c>
      <c r="J1924" s="102"/>
      <c r="K1924" s="103">
        <f t="shared" si="150"/>
        <v>0</v>
      </c>
      <c r="L1924" s="104">
        <f t="shared" si="151"/>
        <v>0</v>
      </c>
      <c r="M1924" s="334">
        <f>K1924*$E1924</f>
        <v>0</v>
      </c>
    </row>
    <row r="1925" spans="1:13" s="41" customFormat="1" ht="17" customHeight="1">
      <c r="A1925" s="443"/>
      <c r="B1925" s="95">
        <v>1865</v>
      </c>
      <c r="C1925" s="151" t="s">
        <v>1674</v>
      </c>
      <c r="D1925" s="148" t="s">
        <v>1675</v>
      </c>
      <c r="E1925" s="149">
        <v>14</v>
      </c>
      <c r="F1925" s="227" t="s">
        <v>30</v>
      </c>
      <c r="G1925" s="101" t="str">
        <f t="shared" si="149"/>
        <v>Local</v>
      </c>
      <c r="H1925" s="102" t="s">
        <v>31</v>
      </c>
      <c r="I1925" s="106">
        <f>IF(G1925="","",IF(G1925="Foreign",VLOOKUP(H1925,Currency!$E$20:$F$33,2,FALSE),1))</f>
        <v>1</v>
      </c>
      <c r="J1925" s="102"/>
      <c r="K1925" s="103">
        <f t="shared" si="150"/>
        <v>0</v>
      </c>
      <c r="L1925" s="104">
        <f t="shared" si="151"/>
        <v>0</v>
      </c>
      <c r="M1925" s="334">
        <f t="shared" si="152"/>
        <v>0</v>
      </c>
    </row>
    <row r="1926" spans="1:13" s="41" customFormat="1" ht="17" customHeight="1">
      <c r="A1926" s="443"/>
      <c r="B1926" s="95">
        <v>1866</v>
      </c>
      <c r="C1926" s="147" t="s">
        <v>1676</v>
      </c>
      <c r="D1926" s="148" t="s">
        <v>1677</v>
      </c>
      <c r="E1926" s="149">
        <v>14</v>
      </c>
      <c r="F1926" s="227" t="s">
        <v>30</v>
      </c>
      <c r="G1926" s="101" t="str">
        <f t="shared" si="149"/>
        <v>Local</v>
      </c>
      <c r="H1926" s="102" t="s">
        <v>31</v>
      </c>
      <c r="I1926" s="106">
        <f>IF(G1926="","",IF(G1926="Foreign",VLOOKUP(H1926,Currency!$E$20:$F$33,2,FALSE),1))</f>
        <v>1</v>
      </c>
      <c r="J1926" s="102"/>
      <c r="K1926" s="103">
        <f t="shared" si="150"/>
        <v>0</v>
      </c>
      <c r="L1926" s="104">
        <f t="shared" si="151"/>
        <v>0</v>
      </c>
      <c r="M1926" s="334">
        <f t="shared" si="152"/>
        <v>0</v>
      </c>
    </row>
    <row r="1927" spans="1:13" s="41" customFormat="1" ht="17" customHeight="1">
      <c r="A1927" s="443"/>
      <c r="B1927" s="95">
        <v>1867</v>
      </c>
      <c r="C1927" s="147" t="s">
        <v>1678</v>
      </c>
      <c r="D1927" s="148" t="s">
        <v>1679</v>
      </c>
      <c r="E1927" s="149">
        <v>14</v>
      </c>
      <c r="F1927" s="227" t="s">
        <v>30</v>
      </c>
      <c r="G1927" s="101" t="str">
        <f t="shared" si="148"/>
        <v>Local</v>
      </c>
      <c r="H1927" s="102" t="s">
        <v>31</v>
      </c>
      <c r="I1927" s="106">
        <f>IF(G1927="","",IF(G1927="Foreign",VLOOKUP(H1927,Currency!$E$20:$F$33,2,FALSE),1))</f>
        <v>1</v>
      </c>
      <c r="J1927" s="102"/>
      <c r="K1927" s="103">
        <f t="shared" si="145"/>
        <v>0</v>
      </c>
      <c r="L1927" s="104">
        <f t="shared" si="146"/>
        <v>0</v>
      </c>
      <c r="M1927" s="334">
        <f t="shared" si="147"/>
        <v>0</v>
      </c>
    </row>
    <row r="1928" spans="1:13" s="41" customFormat="1" ht="17" customHeight="1">
      <c r="A1928" s="443"/>
      <c r="B1928" s="95">
        <v>1868</v>
      </c>
      <c r="C1928" s="147" t="s">
        <v>1680</v>
      </c>
      <c r="D1928" s="148" t="s">
        <v>1681</v>
      </c>
      <c r="E1928" s="149">
        <v>14</v>
      </c>
      <c r="F1928" s="227" t="s">
        <v>30</v>
      </c>
      <c r="G1928" s="101" t="str">
        <f t="shared" si="148"/>
        <v>Local</v>
      </c>
      <c r="H1928" s="102" t="s">
        <v>31</v>
      </c>
      <c r="I1928" s="106">
        <f>IF(G1928="","",IF(G1928="Foreign",VLOOKUP(H1928,Currency!$E$20:$F$33,2,FALSE),1))</f>
        <v>1</v>
      </c>
      <c r="J1928" s="102"/>
      <c r="K1928" s="103">
        <f t="shared" si="145"/>
        <v>0</v>
      </c>
      <c r="L1928" s="104">
        <f t="shared" si="146"/>
        <v>0</v>
      </c>
      <c r="M1928" s="334">
        <f t="shared" si="147"/>
        <v>0</v>
      </c>
    </row>
    <row r="1929" spans="1:13" s="41" customFormat="1" ht="17" customHeight="1">
      <c r="A1929" s="443"/>
      <c r="B1929" s="95">
        <v>1869</v>
      </c>
      <c r="C1929" s="147" t="s">
        <v>1682</v>
      </c>
      <c r="D1929" s="148" t="s">
        <v>1683</v>
      </c>
      <c r="E1929" s="149">
        <v>14</v>
      </c>
      <c r="F1929" s="227" t="s">
        <v>30</v>
      </c>
      <c r="G1929" s="101" t="str">
        <f t="shared" si="148"/>
        <v>Local</v>
      </c>
      <c r="H1929" s="102" t="s">
        <v>31</v>
      </c>
      <c r="I1929" s="106">
        <f>IF(G1929="","",IF(G1929="Foreign",VLOOKUP(H1929,Currency!$E$20:$F$33,2,FALSE),1))</f>
        <v>1</v>
      </c>
      <c r="J1929" s="102"/>
      <c r="K1929" s="103">
        <f t="shared" si="145"/>
        <v>0</v>
      </c>
      <c r="L1929" s="104">
        <f t="shared" si="146"/>
        <v>0</v>
      </c>
      <c r="M1929" s="334">
        <f t="shared" si="147"/>
        <v>0</v>
      </c>
    </row>
    <row r="1930" spans="1:13" s="41" customFormat="1" ht="17" customHeight="1">
      <c r="A1930" s="443"/>
      <c r="B1930" s="95">
        <v>1870</v>
      </c>
      <c r="C1930" s="147" t="s">
        <v>1684</v>
      </c>
      <c r="D1930" s="148" t="s">
        <v>1685</v>
      </c>
      <c r="E1930" s="149">
        <v>14</v>
      </c>
      <c r="F1930" s="227" t="s">
        <v>30</v>
      </c>
      <c r="G1930" s="101" t="str">
        <f t="shared" si="148"/>
        <v>Local</v>
      </c>
      <c r="H1930" s="102" t="s">
        <v>31</v>
      </c>
      <c r="I1930" s="106">
        <f>IF(G1930="","",IF(G1930="Foreign",VLOOKUP(H1930,Currency!$E$20:$F$33,2,FALSE),1))</f>
        <v>1</v>
      </c>
      <c r="J1930" s="102"/>
      <c r="K1930" s="103">
        <f t="shared" si="145"/>
        <v>0</v>
      </c>
      <c r="L1930" s="104">
        <f t="shared" si="146"/>
        <v>0</v>
      </c>
      <c r="M1930" s="334">
        <f t="shared" si="147"/>
        <v>0</v>
      </c>
    </row>
    <row r="1931" spans="1:13" s="41" customFormat="1" ht="17" customHeight="1">
      <c r="A1931" s="443"/>
      <c r="B1931" s="95">
        <v>1871</v>
      </c>
      <c r="C1931" s="147" t="s">
        <v>382</v>
      </c>
      <c r="D1931" s="148" t="s">
        <v>383</v>
      </c>
      <c r="E1931" s="149">
        <v>14</v>
      </c>
      <c r="F1931" s="227" t="s">
        <v>30</v>
      </c>
      <c r="G1931" s="101" t="str">
        <f t="shared" si="148"/>
        <v>Local</v>
      </c>
      <c r="H1931" s="102" t="s">
        <v>31</v>
      </c>
      <c r="I1931" s="106">
        <f>IF(G1931="","",IF(G1931="Foreign",VLOOKUP(H1931,Currency!$E$20:$F$33,2,FALSE),1))</f>
        <v>1</v>
      </c>
      <c r="J1931" s="102"/>
      <c r="K1931" s="103">
        <f t="shared" si="145"/>
        <v>0</v>
      </c>
      <c r="L1931" s="104">
        <f t="shared" si="146"/>
        <v>0</v>
      </c>
      <c r="M1931" s="334">
        <f t="shared" si="147"/>
        <v>0</v>
      </c>
    </row>
    <row r="1932" spans="1:13" s="41" customFormat="1" ht="17" customHeight="1">
      <c r="A1932" s="443"/>
      <c r="B1932" s="95">
        <v>1872</v>
      </c>
      <c r="C1932" s="147" t="s">
        <v>1686</v>
      </c>
      <c r="D1932" s="148" t="s">
        <v>1687</v>
      </c>
      <c r="E1932" s="149">
        <v>14</v>
      </c>
      <c r="F1932" s="227" t="s">
        <v>30</v>
      </c>
      <c r="G1932" s="101" t="str">
        <f t="shared" si="148"/>
        <v>Local</v>
      </c>
      <c r="H1932" s="102" t="s">
        <v>31</v>
      </c>
      <c r="I1932" s="106">
        <f>IF(G1932="","",IF(G1932="Foreign",VLOOKUP(H1932,Currency!$E$20:$F$33,2,FALSE),1))</f>
        <v>1</v>
      </c>
      <c r="J1932" s="102"/>
      <c r="K1932" s="103">
        <f t="shared" si="145"/>
        <v>0</v>
      </c>
      <c r="L1932" s="104">
        <f t="shared" si="146"/>
        <v>0</v>
      </c>
      <c r="M1932" s="334">
        <f t="shared" si="147"/>
        <v>0</v>
      </c>
    </row>
    <row r="1933" spans="1:13" s="41" customFormat="1" ht="17" customHeight="1">
      <c r="A1933" s="443"/>
      <c r="B1933" s="95">
        <v>1873</v>
      </c>
      <c r="C1933" s="152" t="s">
        <v>1688</v>
      </c>
      <c r="D1933" s="153" t="s">
        <v>1689</v>
      </c>
      <c r="E1933" s="145">
        <v>14</v>
      </c>
      <c r="F1933" s="227" t="s">
        <v>30</v>
      </c>
      <c r="G1933" s="101" t="str">
        <f t="shared" si="148"/>
        <v>Local</v>
      </c>
      <c r="H1933" s="102" t="s">
        <v>31</v>
      </c>
      <c r="I1933" s="106">
        <f>IF(G1933="","",IF(G1933="Foreign",VLOOKUP(H1933,Currency!$E$20:$F$33,2,FALSE),1))</f>
        <v>1</v>
      </c>
      <c r="J1933" s="102"/>
      <c r="K1933" s="103">
        <f t="shared" si="145"/>
        <v>0</v>
      </c>
      <c r="L1933" s="104">
        <f t="shared" si="146"/>
        <v>0</v>
      </c>
      <c r="M1933" s="334">
        <f t="shared" si="147"/>
        <v>0</v>
      </c>
    </row>
    <row r="1934" spans="1:13" s="41" customFormat="1" ht="17" customHeight="1">
      <c r="A1934" s="443"/>
      <c r="B1934" s="95">
        <v>1874</v>
      </c>
      <c r="C1934" s="155" t="s">
        <v>1690</v>
      </c>
      <c r="D1934" s="153" t="s">
        <v>1691</v>
      </c>
      <c r="E1934" s="145">
        <v>14</v>
      </c>
      <c r="F1934" s="227" t="s">
        <v>30</v>
      </c>
      <c r="G1934" s="101" t="str">
        <f t="shared" si="148"/>
        <v>Local</v>
      </c>
      <c r="H1934" s="102" t="s">
        <v>31</v>
      </c>
      <c r="I1934" s="106">
        <f>IF(G1934="","",IF(G1934="Foreign",VLOOKUP(H1934,Currency!$E$20:$F$33,2,FALSE),1))</f>
        <v>1</v>
      </c>
      <c r="J1934" s="102"/>
      <c r="K1934" s="103">
        <f t="shared" si="145"/>
        <v>0</v>
      </c>
      <c r="L1934" s="104">
        <f t="shared" si="146"/>
        <v>0</v>
      </c>
      <c r="M1934" s="334">
        <f t="shared" si="147"/>
        <v>0</v>
      </c>
    </row>
    <row r="1935" spans="1:13" s="41" customFormat="1" ht="17" customHeight="1">
      <c r="A1935" s="443"/>
      <c r="B1935" s="95">
        <v>1875</v>
      </c>
      <c r="C1935" s="155" t="s">
        <v>677</v>
      </c>
      <c r="D1935" s="153" t="s">
        <v>1055</v>
      </c>
      <c r="E1935" s="145">
        <v>14</v>
      </c>
      <c r="F1935" s="227" t="s">
        <v>30</v>
      </c>
      <c r="G1935" s="101" t="str">
        <f t="shared" si="148"/>
        <v>Local</v>
      </c>
      <c r="H1935" s="102" t="s">
        <v>31</v>
      </c>
      <c r="I1935" s="106">
        <f>IF(G1935="","",IF(G1935="Foreign",VLOOKUP(H1935,Currency!$E$20:$F$33,2,FALSE),1))</f>
        <v>1</v>
      </c>
      <c r="J1935" s="102"/>
      <c r="K1935" s="103">
        <f t="shared" si="145"/>
        <v>0</v>
      </c>
      <c r="L1935" s="104">
        <f t="shared" si="146"/>
        <v>0</v>
      </c>
      <c r="M1935" s="334">
        <f t="shared" si="147"/>
        <v>0</v>
      </c>
    </row>
    <row r="1936" spans="1:13" s="41" customFormat="1" ht="17" customHeight="1">
      <c r="A1936" s="443"/>
      <c r="B1936" s="95">
        <v>1876</v>
      </c>
      <c r="C1936" s="155" t="s">
        <v>97</v>
      </c>
      <c r="D1936" s="153" t="s">
        <v>98</v>
      </c>
      <c r="E1936" s="145">
        <v>14</v>
      </c>
      <c r="F1936" s="227" t="s">
        <v>30</v>
      </c>
      <c r="G1936" s="101" t="str">
        <f t="shared" si="148"/>
        <v>Local</v>
      </c>
      <c r="H1936" s="102" t="s">
        <v>31</v>
      </c>
      <c r="I1936" s="106">
        <f>IF(G1936="","",IF(G1936="Foreign",VLOOKUP(H1936,Currency!$E$20:$F$33,2,FALSE),1))</f>
        <v>1</v>
      </c>
      <c r="J1936" s="102"/>
      <c r="K1936" s="103">
        <f t="shared" si="145"/>
        <v>0</v>
      </c>
      <c r="L1936" s="104">
        <f t="shared" si="146"/>
        <v>0</v>
      </c>
      <c r="M1936" s="334">
        <f t="shared" si="147"/>
        <v>0</v>
      </c>
    </row>
    <row r="1937" spans="1:14" s="41" customFormat="1" ht="17" customHeight="1" thickBot="1">
      <c r="A1937" s="444"/>
      <c r="B1937" s="364">
        <v>1877</v>
      </c>
      <c r="C1937" s="485" t="s">
        <v>1692</v>
      </c>
      <c r="D1937" s="486" t="s">
        <v>1693</v>
      </c>
      <c r="E1937" s="429">
        <v>14</v>
      </c>
      <c r="F1937" s="198" t="s">
        <v>30</v>
      </c>
      <c r="G1937" s="199" t="str">
        <f t="shared" si="148"/>
        <v>Local</v>
      </c>
      <c r="H1937" s="200" t="s">
        <v>31</v>
      </c>
      <c r="I1937" s="430">
        <f>IF(G1937="","",IF(G1937="Foreign",VLOOKUP(H1937,Currency!$E$20:$F$33,2,FALSE),1))</f>
        <v>1</v>
      </c>
      <c r="J1937" s="200"/>
      <c r="K1937" s="201">
        <f t="shared" si="145"/>
        <v>0</v>
      </c>
      <c r="L1937" s="202">
        <f t="shared" si="146"/>
        <v>0</v>
      </c>
      <c r="M1937" s="341">
        <f t="shared" si="147"/>
        <v>0</v>
      </c>
    </row>
    <row r="1938" spans="1:14" ht="20.149999999999999" customHeight="1" thickBot="1">
      <c r="A1938" s="41"/>
      <c r="B1938" s="41"/>
      <c r="C1938" s="44"/>
      <c r="D1938" s="32"/>
      <c r="E1938" s="42"/>
      <c r="F1938" s="42"/>
      <c r="G1938" s="42"/>
      <c r="H1938" s="42"/>
      <c r="I1938" s="42"/>
      <c r="J1938" s="41"/>
      <c r="K1938" s="319" t="s">
        <v>101</v>
      </c>
      <c r="L1938" s="319"/>
      <c r="M1938" s="320">
        <f>SUM(M1892:M1937)</f>
        <v>0</v>
      </c>
      <c r="N1938" s="41"/>
    </row>
    <row r="1939" spans="1:14" ht="20.149999999999999" customHeight="1" thickTop="1" thickBot="1">
      <c r="A1939" s="41"/>
      <c r="B1939" s="41"/>
      <c r="C1939" s="44"/>
      <c r="D1939" s="32"/>
      <c r="E1939" s="42"/>
      <c r="F1939" s="42"/>
      <c r="G1939" s="42"/>
      <c r="H1939" s="42"/>
      <c r="I1939" s="42"/>
      <c r="J1939" s="41"/>
      <c r="K1939" s="41"/>
      <c r="L1939" s="41"/>
      <c r="M1939" s="92"/>
      <c r="N1939" s="41"/>
    </row>
    <row r="1940" spans="1:14" ht="20.149999999999999" customHeight="1" thickBot="1">
      <c r="A1940" s="41"/>
      <c r="B1940" s="41"/>
      <c r="C1940" s="44"/>
      <c r="F1940" s="42"/>
      <c r="G1940" s="42"/>
      <c r="H1940" s="487" t="s">
        <v>525</v>
      </c>
      <c r="I1940" s="488"/>
      <c r="J1940" s="488"/>
      <c r="K1940" s="488"/>
      <c r="L1940" s="488"/>
      <c r="M1940" s="489"/>
      <c r="N1940" s="41"/>
    </row>
    <row r="1941" spans="1:14" ht="20.149999999999999" customHeight="1">
      <c r="A1941" s="41"/>
      <c r="B1941" s="41"/>
      <c r="C1941" s="44"/>
      <c r="F1941" s="42"/>
      <c r="G1941" s="42"/>
      <c r="H1941" s="495" t="s">
        <v>16</v>
      </c>
      <c r="I1941" s="496"/>
      <c r="J1941" s="496"/>
      <c r="K1941" s="496"/>
      <c r="L1941" s="497"/>
      <c r="M1941" s="498" t="s">
        <v>526</v>
      </c>
      <c r="N1941" s="41"/>
    </row>
    <row r="1942" spans="1:14" ht="20.149999999999999" customHeight="1">
      <c r="A1942" s="41"/>
      <c r="B1942" s="41"/>
      <c r="C1942" s="44"/>
      <c r="F1942" s="42"/>
      <c r="G1942" s="42"/>
      <c r="H1942" s="397" t="s">
        <v>913</v>
      </c>
      <c r="I1942" s="265"/>
      <c r="J1942" s="265"/>
      <c r="K1942" s="265"/>
      <c r="L1942" s="225"/>
      <c r="M1942" s="398">
        <f>M87</f>
        <v>0</v>
      </c>
      <c r="N1942" s="41"/>
    </row>
    <row r="1943" spans="1:14" ht="20.149999999999999" customHeight="1">
      <c r="A1943" s="41"/>
      <c r="B1943" s="41"/>
      <c r="C1943" s="44"/>
      <c r="F1943" s="42"/>
      <c r="G1943" s="42"/>
      <c r="H1943" s="397" t="s">
        <v>914</v>
      </c>
      <c r="I1943" s="265"/>
      <c r="J1943" s="265"/>
      <c r="K1943" s="265"/>
      <c r="L1943" s="225"/>
      <c r="M1943" s="398">
        <f>M167</f>
        <v>0</v>
      </c>
      <c r="N1943" s="41"/>
    </row>
    <row r="1944" spans="1:14" ht="20.149999999999999" customHeight="1">
      <c r="A1944" s="41"/>
      <c r="B1944" s="41"/>
      <c r="C1944" s="44"/>
      <c r="F1944" s="42"/>
      <c r="G1944" s="42"/>
      <c r="H1944" s="397" t="s">
        <v>915</v>
      </c>
      <c r="I1944" s="265"/>
      <c r="J1944" s="265"/>
      <c r="K1944" s="265"/>
      <c r="L1944" s="225"/>
      <c r="M1944" s="398">
        <f>M252</f>
        <v>0</v>
      </c>
      <c r="N1944" s="41"/>
    </row>
    <row r="1945" spans="1:14" ht="20.149999999999999" customHeight="1">
      <c r="A1945" s="41"/>
      <c r="B1945" s="41"/>
      <c r="C1945" s="44"/>
      <c r="F1945" s="42"/>
      <c r="G1945" s="42"/>
      <c r="H1945" s="397" t="s">
        <v>643</v>
      </c>
      <c r="I1945" s="265"/>
      <c r="J1945" s="265"/>
      <c r="K1945" s="265"/>
      <c r="L1945" s="225"/>
      <c r="M1945" s="398">
        <f>M334</f>
        <v>0</v>
      </c>
      <c r="N1945" s="41"/>
    </row>
    <row r="1946" spans="1:14" ht="20.149999999999999" customHeight="1">
      <c r="A1946" s="41"/>
      <c r="B1946" s="41"/>
      <c r="C1946" s="44"/>
      <c r="F1946" s="42"/>
      <c r="G1946" s="42"/>
      <c r="H1946" s="397" t="s">
        <v>684</v>
      </c>
      <c r="I1946" s="265"/>
      <c r="J1946" s="265"/>
      <c r="K1946" s="265"/>
      <c r="L1946" s="225"/>
      <c r="M1946" s="398">
        <f>M353</f>
        <v>0</v>
      </c>
      <c r="N1946" s="41"/>
    </row>
    <row r="1947" spans="1:14" ht="20.149999999999999" customHeight="1">
      <c r="A1947" s="41"/>
      <c r="B1947" s="41"/>
      <c r="C1947" s="44"/>
      <c r="F1947" s="42"/>
      <c r="G1947" s="42"/>
      <c r="H1947" s="397" t="s">
        <v>686</v>
      </c>
      <c r="I1947" s="265"/>
      <c r="J1947" s="265"/>
      <c r="K1947" s="265"/>
      <c r="L1947" s="225"/>
      <c r="M1947" s="398">
        <f>M485</f>
        <v>0</v>
      </c>
      <c r="N1947" s="41"/>
    </row>
    <row r="1948" spans="1:14" ht="20.149999999999999" customHeight="1">
      <c r="A1948" s="41"/>
      <c r="B1948" s="41"/>
      <c r="C1948" s="44"/>
      <c r="F1948" s="42"/>
      <c r="G1948" s="42"/>
      <c r="H1948" s="397" t="s">
        <v>527</v>
      </c>
      <c r="I1948" s="265"/>
      <c r="J1948" s="265"/>
      <c r="K1948" s="265"/>
      <c r="L1948" s="225"/>
      <c r="M1948" s="398">
        <f>M497</f>
        <v>0</v>
      </c>
      <c r="N1948" s="41"/>
    </row>
    <row r="1949" spans="1:14" ht="20.149999999999999" customHeight="1">
      <c r="A1949" s="41"/>
      <c r="B1949" s="41"/>
      <c r="C1949" s="44"/>
      <c r="F1949" s="42"/>
      <c r="G1949" s="42"/>
      <c r="H1949" s="397" t="s">
        <v>722</v>
      </c>
      <c r="I1949" s="265"/>
      <c r="J1949" s="265"/>
      <c r="K1949" s="265"/>
      <c r="L1949" s="225"/>
      <c r="M1949" s="398">
        <f>M517</f>
        <v>0</v>
      </c>
      <c r="N1949" s="41"/>
    </row>
    <row r="1950" spans="1:14" ht="20.149999999999999" customHeight="1">
      <c r="A1950" s="41"/>
      <c r="B1950" s="41"/>
      <c r="C1950" s="44"/>
      <c r="F1950" s="42"/>
      <c r="G1950" s="42"/>
      <c r="H1950" s="397" t="s">
        <v>740</v>
      </c>
      <c r="I1950" s="265"/>
      <c r="J1950" s="265"/>
      <c r="K1950" s="265"/>
      <c r="L1950" s="225"/>
      <c r="M1950" s="398">
        <f>M1755</f>
        <v>0</v>
      </c>
      <c r="N1950" s="41"/>
    </row>
    <row r="1951" spans="1:14" ht="20.149999999999999" customHeight="1">
      <c r="A1951" s="41"/>
      <c r="B1951" s="41"/>
      <c r="C1951" s="44"/>
      <c r="F1951" s="42"/>
      <c r="G1951" s="42"/>
      <c r="H1951" s="397" t="s">
        <v>777</v>
      </c>
      <c r="I1951" s="265"/>
      <c r="J1951" s="265"/>
      <c r="K1951" s="265"/>
      <c r="L1951" s="225"/>
      <c r="M1951" s="398">
        <f>M1889</f>
        <v>0</v>
      </c>
      <c r="N1951" s="41"/>
    </row>
    <row r="1952" spans="1:14" ht="20.149999999999999" customHeight="1" thickBot="1">
      <c r="A1952" s="41"/>
      <c r="B1952" s="41"/>
      <c r="C1952" s="44"/>
      <c r="F1952" s="42"/>
      <c r="G1952" s="42"/>
      <c r="H1952" s="399" t="s">
        <v>903</v>
      </c>
      <c r="I1952" s="400"/>
      <c r="J1952" s="400"/>
      <c r="K1952" s="400"/>
      <c r="L1952" s="401"/>
      <c r="M1952" s="402">
        <f>M1938</f>
        <v>0</v>
      </c>
      <c r="N1952" s="41"/>
    </row>
    <row r="1953" spans="1:14" ht="20.149999999999999" customHeight="1" thickBot="1">
      <c r="A1953" s="41"/>
      <c r="B1953" s="41"/>
      <c r="C1953" s="44"/>
      <c r="D1953" s="32" t="s">
        <v>530</v>
      </c>
      <c r="E1953" s="42"/>
      <c r="F1953" s="42"/>
      <c r="G1953" s="42"/>
      <c r="H1953" s="490" t="s">
        <v>530</v>
      </c>
      <c r="I1953" s="491"/>
      <c r="J1953" s="491"/>
      <c r="K1953" s="492"/>
      <c r="L1953" s="493"/>
      <c r="M1953" s="494">
        <f>SUM(M1942:M1952)</f>
        <v>0</v>
      </c>
      <c r="N1953" s="41"/>
    </row>
    <row r="1954" spans="1:14" ht="20.149999999999999" customHeight="1">
      <c r="A1954" s="41"/>
      <c r="B1954" s="41"/>
      <c r="C1954" s="44"/>
      <c r="D1954" s="32"/>
      <c r="E1954" s="42"/>
      <c r="F1954" s="42"/>
      <c r="G1954" s="42"/>
      <c r="H1954" s="42"/>
      <c r="I1954" s="42"/>
      <c r="J1954" s="41"/>
      <c r="K1954" s="41"/>
      <c r="L1954" s="41"/>
      <c r="M1954" s="92"/>
      <c r="N1954" s="41"/>
    </row>
    <row r="1955" spans="1:14" ht="14.5" thickBot="1">
      <c r="A1955" s="40"/>
      <c r="B1955" s="40"/>
      <c r="D1955" s="45"/>
      <c r="E1955" s="45"/>
      <c r="F1955" s="39"/>
      <c r="G1955" s="39"/>
      <c r="H1955" s="39"/>
      <c r="I1955" s="39"/>
      <c r="J1955" s="39"/>
      <c r="K1955" s="46"/>
      <c r="L1955" s="46"/>
      <c r="M1955" s="93"/>
      <c r="N1955" s="40"/>
    </row>
    <row r="1956" spans="1:14" ht="30" customHeight="1" thickBot="1">
      <c r="A1956" s="40"/>
      <c r="B1956" s="40"/>
      <c r="C1956" s="258" t="s">
        <v>531</v>
      </c>
      <c r="D1956" s="259"/>
      <c r="E1956" s="259"/>
      <c r="F1956" s="259"/>
      <c r="G1956" s="259"/>
      <c r="H1956" s="259"/>
      <c r="I1956" s="259"/>
      <c r="J1956" s="259"/>
      <c r="K1956" s="259"/>
      <c r="L1956" s="259"/>
      <c r="M1956" s="259"/>
      <c r="N1956" s="40"/>
    </row>
    <row r="1957" spans="1:14" s="47" customFormat="1" ht="14.15" customHeight="1">
      <c r="A1957" s="40"/>
      <c r="B1957" s="40"/>
      <c r="C1957" s="252" t="s">
        <v>13</v>
      </c>
      <c r="D1957" s="253"/>
      <c r="E1957" s="253"/>
      <c r="F1957" s="253"/>
      <c r="G1957" s="253"/>
      <c r="H1957" s="253"/>
      <c r="I1957" s="253"/>
      <c r="J1957" s="253"/>
      <c r="K1957" s="253"/>
      <c r="L1957" s="253"/>
      <c r="M1957" s="253"/>
      <c r="N1957" s="40"/>
    </row>
    <row r="1958" spans="1:14" s="47" customFormat="1">
      <c r="A1958" s="40"/>
      <c r="B1958" s="40"/>
      <c r="C1958" s="254"/>
      <c r="D1958" s="255"/>
      <c r="E1958" s="255"/>
      <c r="F1958" s="255"/>
      <c r="G1958" s="255"/>
      <c r="H1958" s="255"/>
      <c r="I1958" s="255"/>
      <c r="J1958" s="255"/>
      <c r="K1958" s="255"/>
      <c r="L1958" s="255"/>
      <c r="M1958" s="255"/>
      <c r="N1958" s="40"/>
    </row>
    <row r="1959" spans="1:14" s="47" customFormat="1">
      <c r="A1959" s="40"/>
      <c r="B1959" s="40"/>
      <c r="C1959" s="254"/>
      <c r="D1959" s="255"/>
      <c r="E1959" s="255"/>
      <c r="F1959" s="255"/>
      <c r="G1959" s="255"/>
      <c r="H1959" s="255"/>
      <c r="I1959" s="255"/>
      <c r="J1959" s="255"/>
      <c r="K1959" s="255"/>
      <c r="L1959" s="255"/>
      <c r="M1959" s="255"/>
      <c r="N1959" s="40"/>
    </row>
    <row r="1960" spans="1:14" s="47" customFormat="1">
      <c r="A1960" s="40"/>
      <c r="B1960" s="40"/>
      <c r="C1960" s="254"/>
      <c r="D1960" s="255"/>
      <c r="E1960" s="255"/>
      <c r="F1960" s="255"/>
      <c r="G1960" s="255"/>
      <c r="H1960" s="255"/>
      <c r="I1960" s="255"/>
      <c r="J1960" s="255"/>
      <c r="K1960" s="255"/>
      <c r="L1960" s="255"/>
      <c r="M1960" s="255"/>
      <c r="N1960" s="40"/>
    </row>
    <row r="1961" spans="1:14" s="47" customFormat="1">
      <c r="A1961" s="40"/>
      <c r="B1961" s="40"/>
      <c r="C1961" s="254"/>
      <c r="D1961" s="255"/>
      <c r="E1961" s="255"/>
      <c r="F1961" s="255"/>
      <c r="G1961" s="255"/>
      <c r="H1961" s="255"/>
      <c r="I1961" s="255"/>
      <c r="J1961" s="255"/>
      <c r="K1961" s="255"/>
      <c r="L1961" s="255"/>
      <c r="M1961" s="255"/>
      <c r="N1961" s="40"/>
    </row>
    <row r="1962" spans="1:14" s="47" customFormat="1">
      <c r="A1962" s="40"/>
      <c r="B1962" s="40"/>
      <c r="C1962" s="254"/>
      <c r="D1962" s="255"/>
      <c r="E1962" s="255"/>
      <c r="F1962" s="255"/>
      <c r="G1962" s="255"/>
      <c r="H1962" s="255"/>
      <c r="I1962" s="255"/>
      <c r="J1962" s="255"/>
      <c r="K1962" s="255"/>
      <c r="L1962" s="255"/>
      <c r="M1962" s="255"/>
      <c r="N1962" s="40"/>
    </row>
    <row r="1963" spans="1:14" s="47" customFormat="1">
      <c r="A1963" s="40"/>
      <c r="B1963" s="40"/>
      <c r="C1963" s="254"/>
      <c r="D1963" s="255"/>
      <c r="E1963" s="255"/>
      <c r="F1963" s="255"/>
      <c r="G1963" s="255"/>
      <c r="H1963" s="255"/>
      <c r="I1963" s="255"/>
      <c r="J1963" s="255"/>
      <c r="K1963" s="255"/>
      <c r="L1963" s="255"/>
      <c r="M1963" s="255"/>
      <c r="N1963" s="40"/>
    </row>
    <row r="1964" spans="1:14" s="47" customFormat="1">
      <c r="A1964" s="40"/>
      <c r="B1964" s="40"/>
      <c r="C1964" s="254"/>
      <c r="D1964" s="255"/>
      <c r="E1964" s="255"/>
      <c r="F1964" s="255"/>
      <c r="G1964" s="255"/>
      <c r="H1964" s="255"/>
      <c r="I1964" s="255"/>
      <c r="J1964" s="255"/>
      <c r="K1964" s="255"/>
      <c r="L1964" s="255"/>
      <c r="M1964" s="255"/>
      <c r="N1964" s="40"/>
    </row>
    <row r="1965" spans="1:14" s="47" customFormat="1">
      <c r="A1965" s="40"/>
      <c r="B1965" s="40"/>
      <c r="C1965" s="254"/>
      <c r="D1965" s="255"/>
      <c r="E1965" s="255"/>
      <c r="F1965" s="255"/>
      <c r="G1965" s="255"/>
      <c r="H1965" s="255"/>
      <c r="I1965" s="255"/>
      <c r="J1965" s="255"/>
      <c r="K1965" s="255"/>
      <c r="L1965" s="255"/>
      <c r="M1965" s="255"/>
      <c r="N1965" s="40"/>
    </row>
    <row r="1966" spans="1:14" ht="13" customHeight="1">
      <c r="C1966" s="254"/>
      <c r="D1966" s="255"/>
      <c r="E1966" s="255"/>
      <c r="F1966" s="255"/>
      <c r="G1966" s="255"/>
      <c r="H1966" s="255"/>
      <c r="I1966" s="255"/>
      <c r="J1966" s="255"/>
      <c r="K1966" s="255"/>
      <c r="L1966" s="255"/>
      <c r="M1966" s="255"/>
    </row>
    <row r="1967" spans="1:14" ht="13" customHeight="1">
      <c r="C1967" s="254"/>
      <c r="D1967" s="255"/>
      <c r="E1967" s="255"/>
      <c r="F1967" s="255"/>
      <c r="G1967" s="255"/>
      <c r="H1967" s="255"/>
      <c r="I1967" s="255"/>
      <c r="J1967" s="255"/>
      <c r="K1967" s="255"/>
      <c r="L1967" s="255"/>
      <c r="M1967" s="255"/>
    </row>
    <row r="1968" spans="1:14" ht="13" customHeight="1">
      <c r="C1968" s="254"/>
      <c r="D1968" s="255"/>
      <c r="E1968" s="255"/>
      <c r="F1968" s="255"/>
      <c r="G1968" s="255"/>
      <c r="H1968" s="255"/>
      <c r="I1968" s="255"/>
      <c r="J1968" s="255"/>
      <c r="K1968" s="255"/>
      <c r="L1968" s="255"/>
      <c r="M1968" s="255"/>
    </row>
    <row r="1969" spans="1:14" ht="13" customHeight="1">
      <c r="C1969" s="254"/>
      <c r="D1969" s="255"/>
      <c r="E1969" s="255"/>
      <c r="F1969" s="255"/>
      <c r="G1969" s="255"/>
      <c r="H1969" s="255"/>
      <c r="I1969" s="255"/>
      <c r="J1969" s="255"/>
      <c r="K1969" s="255"/>
      <c r="L1969" s="255"/>
      <c r="M1969" s="255"/>
    </row>
    <row r="1970" spans="1:14" ht="13" customHeight="1">
      <c r="C1970" s="254"/>
      <c r="D1970" s="255"/>
      <c r="E1970" s="255"/>
      <c r="F1970" s="255"/>
      <c r="G1970" s="255"/>
      <c r="H1970" s="255"/>
      <c r="I1970" s="255"/>
      <c r="J1970" s="255"/>
      <c r="K1970" s="255"/>
      <c r="L1970" s="255"/>
      <c r="M1970" s="255"/>
    </row>
    <row r="1971" spans="1:14" ht="13" customHeight="1">
      <c r="C1971" s="254"/>
      <c r="D1971" s="255"/>
      <c r="E1971" s="255"/>
      <c r="F1971" s="255"/>
      <c r="G1971" s="255"/>
      <c r="H1971" s="255"/>
      <c r="I1971" s="255"/>
      <c r="J1971" s="255"/>
      <c r="K1971" s="255"/>
      <c r="L1971" s="255"/>
      <c r="M1971" s="255"/>
    </row>
    <row r="1972" spans="1:14" ht="13" customHeight="1">
      <c r="A1972" s="47"/>
      <c r="B1972" s="47"/>
      <c r="C1972" s="254"/>
      <c r="D1972" s="255"/>
      <c r="E1972" s="255"/>
      <c r="F1972" s="255"/>
      <c r="G1972" s="255"/>
      <c r="H1972" s="255"/>
      <c r="I1972" s="255"/>
      <c r="J1972" s="255"/>
      <c r="K1972" s="255"/>
      <c r="L1972" s="255"/>
      <c r="M1972" s="255"/>
      <c r="N1972" s="47"/>
    </row>
    <row r="1973" spans="1:14" ht="13" customHeight="1">
      <c r="A1973" s="47"/>
      <c r="B1973" s="47"/>
      <c r="C1973" s="254"/>
      <c r="D1973" s="255"/>
      <c r="E1973" s="255"/>
      <c r="F1973" s="255"/>
      <c r="G1973" s="255"/>
      <c r="H1973" s="255"/>
      <c r="I1973" s="255"/>
      <c r="J1973" s="255"/>
      <c r="K1973" s="255"/>
      <c r="L1973" s="255"/>
      <c r="M1973" s="255"/>
      <c r="N1973" s="47"/>
    </row>
    <row r="1974" spans="1:14" ht="13" customHeight="1">
      <c r="A1974" s="47"/>
      <c r="B1974" s="47"/>
      <c r="C1974" s="254"/>
      <c r="D1974" s="255"/>
      <c r="E1974" s="255"/>
      <c r="F1974" s="255"/>
      <c r="G1974" s="255"/>
      <c r="H1974" s="255"/>
      <c r="I1974" s="255"/>
      <c r="J1974" s="255"/>
      <c r="K1974" s="255"/>
      <c r="L1974" s="255"/>
      <c r="M1974" s="255"/>
      <c r="N1974" s="47"/>
    </row>
    <row r="1975" spans="1:14" ht="13" customHeight="1">
      <c r="A1975" s="47"/>
      <c r="B1975" s="47"/>
      <c r="C1975" s="254"/>
      <c r="D1975" s="255"/>
      <c r="E1975" s="255"/>
      <c r="F1975" s="255"/>
      <c r="G1975" s="255"/>
      <c r="H1975" s="255"/>
      <c r="I1975" s="255"/>
      <c r="J1975" s="255"/>
      <c r="K1975" s="255"/>
      <c r="L1975" s="255"/>
      <c r="M1975" s="255"/>
      <c r="N1975" s="47"/>
    </row>
    <row r="1976" spans="1:14" ht="13" customHeight="1">
      <c r="A1976" s="47"/>
      <c r="B1976" s="47"/>
      <c r="C1976" s="254"/>
      <c r="D1976" s="255"/>
      <c r="E1976" s="255"/>
      <c r="F1976" s="255"/>
      <c r="G1976" s="255"/>
      <c r="H1976" s="255"/>
      <c r="I1976" s="255"/>
      <c r="J1976" s="255"/>
      <c r="K1976" s="255"/>
      <c r="L1976" s="255"/>
      <c r="M1976" s="255"/>
      <c r="N1976" s="47"/>
    </row>
    <row r="1977" spans="1:14" ht="13" customHeight="1">
      <c r="A1977" s="47"/>
      <c r="B1977" s="47"/>
      <c r="C1977" s="254"/>
      <c r="D1977" s="255"/>
      <c r="E1977" s="255"/>
      <c r="F1977" s="255"/>
      <c r="G1977" s="255"/>
      <c r="H1977" s="255"/>
      <c r="I1977" s="255"/>
      <c r="J1977" s="255"/>
      <c r="K1977" s="255"/>
      <c r="L1977" s="255"/>
      <c r="M1977" s="255"/>
      <c r="N1977" s="47"/>
    </row>
    <row r="1978" spans="1:14" ht="13" customHeight="1">
      <c r="A1978" s="47"/>
      <c r="B1978" s="47"/>
      <c r="C1978" s="254"/>
      <c r="D1978" s="255"/>
      <c r="E1978" s="255"/>
      <c r="F1978" s="255"/>
      <c r="G1978" s="255"/>
      <c r="H1978" s="255"/>
      <c r="I1978" s="255"/>
      <c r="J1978" s="255"/>
      <c r="K1978" s="255"/>
      <c r="L1978" s="255"/>
      <c r="M1978" s="255"/>
      <c r="N1978" s="47"/>
    </row>
    <row r="1979" spans="1:14" ht="13" customHeight="1">
      <c r="A1979" s="47"/>
      <c r="B1979" s="47"/>
      <c r="C1979" s="254"/>
      <c r="D1979" s="255"/>
      <c r="E1979" s="255"/>
      <c r="F1979" s="255"/>
      <c r="G1979" s="255"/>
      <c r="H1979" s="255"/>
      <c r="I1979" s="255"/>
      <c r="J1979" s="255"/>
      <c r="K1979" s="255"/>
      <c r="L1979" s="255"/>
      <c r="M1979" s="255"/>
      <c r="N1979" s="47"/>
    </row>
    <row r="1980" spans="1:14" ht="14.15" customHeight="1" thickBot="1">
      <c r="A1980" s="47"/>
      <c r="B1980" s="47"/>
      <c r="C1980" s="256"/>
      <c r="D1980" s="257"/>
      <c r="E1980" s="257"/>
      <c r="F1980" s="257"/>
      <c r="G1980" s="257"/>
      <c r="H1980" s="257"/>
      <c r="I1980" s="257"/>
      <c r="J1980" s="257"/>
      <c r="K1980" s="257"/>
      <c r="L1980" s="257"/>
      <c r="M1980" s="257"/>
      <c r="N1980" s="47"/>
    </row>
  </sheetData>
  <sheetProtection sort="0" autoFilter="0"/>
  <mergeCells count="30">
    <mergeCell ref="A29:A86"/>
    <mergeCell ref="H1950:K1950"/>
    <mergeCell ref="H1951:K1951"/>
    <mergeCell ref="H1952:K1952"/>
    <mergeCell ref="A169:A251"/>
    <mergeCell ref="A89:A166"/>
    <mergeCell ref="A254:A333"/>
    <mergeCell ref="A336:A352"/>
    <mergeCell ref="A355:A484"/>
    <mergeCell ref="A487:A496"/>
    <mergeCell ref="A499:A516"/>
    <mergeCell ref="A519:A1754"/>
    <mergeCell ref="A1891:A1937"/>
    <mergeCell ref="A1757:A1888"/>
    <mergeCell ref="G27:I27"/>
    <mergeCell ref="J27:M27"/>
    <mergeCell ref="G28:I28"/>
    <mergeCell ref="C1956:M1956"/>
    <mergeCell ref="C1957:M1980"/>
    <mergeCell ref="H1940:M1940"/>
    <mergeCell ref="H1953:K1953"/>
    <mergeCell ref="H1941:K1941"/>
    <mergeCell ref="H1942:K1942"/>
    <mergeCell ref="H1943:K1943"/>
    <mergeCell ref="H1944:K1944"/>
    <mergeCell ref="H1945:K1945"/>
    <mergeCell ref="H1946:K1946"/>
    <mergeCell ref="H1947:K1947"/>
    <mergeCell ref="H1948:K1948"/>
    <mergeCell ref="H1949:K1949"/>
  </mergeCells>
  <dataValidations count="1">
    <dataValidation showInputMessage="1" showErrorMessage="1" sqref="M1939 M1941:M1955" xr:uid="{44F37336-E667-404E-AB29-8800EB407658}"/>
  </dataValidations>
  <pageMargins left="0.78740157480314965" right="0.59055118110236227" top="0.98425196850393704" bottom="0.78740157480314965" header="0.51181102362204722" footer="0.51181102362204722"/>
  <pageSetup paperSize="8"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30D6B39-2957-466A-ACC9-94EC6771F490}">
          <x14:formula1>
            <xm:f>Currency!$E$20:$E$33</xm:f>
          </x14:formula1>
          <xm:sqref>H29:H1937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topLeftCell="A18" workbookViewId="0">
      <selection activeCell="B23" sqref="B23"/>
    </sheetView>
  </sheetViews>
  <sheetFormatPr defaultColWidth="8.81640625" defaultRowHeight="12.5"/>
  <cols>
    <col min="1" max="1" width="8.81640625" style="70"/>
    <col min="2" max="3" width="9.1796875" style="70"/>
    <col min="4" max="4" width="24.453125" style="70" customWidth="1"/>
    <col min="5" max="5" width="10" style="70" customWidth="1"/>
    <col min="6" max="6" width="15.453125" style="70" customWidth="1"/>
    <col min="7" max="7" width="15.1796875" style="70" customWidth="1"/>
    <col min="8" max="8" width="29.453125" style="70" customWidth="1"/>
    <col min="9" max="259" width="9.1796875" style="70"/>
    <col min="260" max="260" width="24.453125" style="70" customWidth="1"/>
    <col min="261" max="261" width="10" style="70" customWidth="1"/>
    <col min="262" max="262" width="15.453125" style="70" customWidth="1"/>
    <col min="263" max="263" width="15.1796875" style="70" customWidth="1"/>
    <col min="264" max="264" width="27" style="70" customWidth="1"/>
    <col min="265" max="515" width="9.1796875" style="70"/>
    <col min="516" max="516" width="24.453125" style="70" customWidth="1"/>
    <col min="517" max="517" width="10" style="70" customWidth="1"/>
    <col min="518" max="518" width="15.453125" style="70" customWidth="1"/>
    <col min="519" max="519" width="15.1796875" style="70" customWidth="1"/>
    <col min="520" max="520" width="27" style="70" customWidth="1"/>
    <col min="521" max="771" width="9.1796875" style="70"/>
    <col min="772" max="772" width="24.453125" style="70" customWidth="1"/>
    <col min="773" max="773" width="10" style="70" customWidth="1"/>
    <col min="774" max="774" width="15.453125" style="70" customWidth="1"/>
    <col min="775" max="775" width="15.1796875" style="70" customWidth="1"/>
    <col min="776" max="776" width="27" style="70" customWidth="1"/>
    <col min="777" max="1027" width="9.1796875" style="70"/>
    <col min="1028" max="1028" width="24.453125" style="70" customWidth="1"/>
    <col min="1029" max="1029" width="10" style="70" customWidth="1"/>
    <col min="1030" max="1030" width="15.453125" style="70" customWidth="1"/>
    <col min="1031" max="1031" width="15.1796875" style="70" customWidth="1"/>
    <col min="1032" max="1032" width="27" style="70" customWidth="1"/>
    <col min="1033" max="1283" width="9.1796875" style="70"/>
    <col min="1284" max="1284" width="24.453125" style="70" customWidth="1"/>
    <col min="1285" max="1285" width="10" style="70" customWidth="1"/>
    <col min="1286" max="1286" width="15.453125" style="70" customWidth="1"/>
    <col min="1287" max="1287" width="15.1796875" style="70" customWidth="1"/>
    <col min="1288" max="1288" width="27" style="70" customWidth="1"/>
    <col min="1289" max="1539" width="9.1796875" style="70"/>
    <col min="1540" max="1540" width="24.453125" style="70" customWidth="1"/>
    <col min="1541" max="1541" width="10" style="70" customWidth="1"/>
    <col min="1542" max="1542" width="15.453125" style="70" customWidth="1"/>
    <col min="1543" max="1543" width="15.1796875" style="70" customWidth="1"/>
    <col min="1544" max="1544" width="27" style="70" customWidth="1"/>
    <col min="1545" max="1795" width="9.1796875" style="70"/>
    <col min="1796" max="1796" width="24.453125" style="70" customWidth="1"/>
    <col min="1797" max="1797" width="10" style="70" customWidth="1"/>
    <col min="1798" max="1798" width="15.453125" style="70" customWidth="1"/>
    <col min="1799" max="1799" width="15.1796875" style="70" customWidth="1"/>
    <col min="1800" max="1800" width="27" style="70" customWidth="1"/>
    <col min="1801" max="2051" width="9.1796875" style="70"/>
    <col min="2052" max="2052" width="24.453125" style="70" customWidth="1"/>
    <col min="2053" max="2053" width="10" style="70" customWidth="1"/>
    <col min="2054" max="2054" width="15.453125" style="70" customWidth="1"/>
    <col min="2055" max="2055" width="15.1796875" style="70" customWidth="1"/>
    <col min="2056" max="2056" width="27" style="70" customWidth="1"/>
    <col min="2057" max="2307" width="9.1796875" style="70"/>
    <col min="2308" max="2308" width="24.453125" style="70" customWidth="1"/>
    <col min="2309" max="2309" width="10" style="70" customWidth="1"/>
    <col min="2310" max="2310" width="15.453125" style="70" customWidth="1"/>
    <col min="2311" max="2311" width="15.1796875" style="70" customWidth="1"/>
    <col min="2312" max="2312" width="27" style="70" customWidth="1"/>
    <col min="2313" max="2563" width="9.1796875" style="70"/>
    <col min="2564" max="2564" width="24.453125" style="70" customWidth="1"/>
    <col min="2565" max="2565" width="10" style="70" customWidth="1"/>
    <col min="2566" max="2566" width="15.453125" style="70" customWidth="1"/>
    <col min="2567" max="2567" width="15.1796875" style="70" customWidth="1"/>
    <col min="2568" max="2568" width="27" style="70" customWidth="1"/>
    <col min="2569" max="2819" width="9.1796875" style="70"/>
    <col min="2820" max="2820" width="24.453125" style="70" customWidth="1"/>
    <col min="2821" max="2821" width="10" style="70" customWidth="1"/>
    <col min="2822" max="2822" width="15.453125" style="70" customWidth="1"/>
    <col min="2823" max="2823" width="15.1796875" style="70" customWidth="1"/>
    <col min="2824" max="2824" width="27" style="70" customWidth="1"/>
    <col min="2825" max="3075" width="9.1796875" style="70"/>
    <col min="3076" max="3076" width="24.453125" style="70" customWidth="1"/>
    <col min="3077" max="3077" width="10" style="70" customWidth="1"/>
    <col min="3078" max="3078" width="15.453125" style="70" customWidth="1"/>
    <col min="3079" max="3079" width="15.1796875" style="70" customWidth="1"/>
    <col min="3080" max="3080" width="27" style="70" customWidth="1"/>
    <col min="3081" max="3331" width="9.1796875" style="70"/>
    <col min="3332" max="3332" width="24.453125" style="70" customWidth="1"/>
    <col min="3333" max="3333" width="10" style="70" customWidth="1"/>
    <col min="3334" max="3334" width="15.453125" style="70" customWidth="1"/>
    <col min="3335" max="3335" width="15.1796875" style="70" customWidth="1"/>
    <col min="3336" max="3336" width="27" style="70" customWidth="1"/>
    <col min="3337" max="3587" width="9.1796875" style="70"/>
    <col min="3588" max="3588" width="24.453125" style="70" customWidth="1"/>
    <col min="3589" max="3589" width="10" style="70" customWidth="1"/>
    <col min="3590" max="3590" width="15.453125" style="70" customWidth="1"/>
    <col min="3591" max="3591" width="15.1796875" style="70" customWidth="1"/>
    <col min="3592" max="3592" width="27" style="70" customWidth="1"/>
    <col min="3593" max="3843" width="9.1796875" style="70"/>
    <col min="3844" max="3844" width="24.453125" style="70" customWidth="1"/>
    <col min="3845" max="3845" width="10" style="70" customWidth="1"/>
    <col min="3846" max="3846" width="15.453125" style="70" customWidth="1"/>
    <col min="3847" max="3847" width="15.1796875" style="70" customWidth="1"/>
    <col min="3848" max="3848" width="27" style="70" customWidth="1"/>
    <col min="3849" max="4099" width="9.1796875" style="70"/>
    <col min="4100" max="4100" width="24.453125" style="70" customWidth="1"/>
    <col min="4101" max="4101" width="10" style="70" customWidth="1"/>
    <col min="4102" max="4102" width="15.453125" style="70" customWidth="1"/>
    <col min="4103" max="4103" width="15.1796875" style="70" customWidth="1"/>
    <col min="4104" max="4104" width="27" style="70" customWidth="1"/>
    <col min="4105" max="4355" width="9.1796875" style="70"/>
    <col min="4356" max="4356" width="24.453125" style="70" customWidth="1"/>
    <col min="4357" max="4357" width="10" style="70" customWidth="1"/>
    <col min="4358" max="4358" width="15.453125" style="70" customWidth="1"/>
    <col min="4359" max="4359" width="15.1796875" style="70" customWidth="1"/>
    <col min="4360" max="4360" width="27" style="70" customWidth="1"/>
    <col min="4361" max="4611" width="9.1796875" style="70"/>
    <col min="4612" max="4612" width="24.453125" style="70" customWidth="1"/>
    <col min="4613" max="4613" width="10" style="70" customWidth="1"/>
    <col min="4614" max="4614" width="15.453125" style="70" customWidth="1"/>
    <col min="4615" max="4615" width="15.1796875" style="70" customWidth="1"/>
    <col min="4616" max="4616" width="27" style="70" customWidth="1"/>
    <col min="4617" max="4867" width="9.1796875" style="70"/>
    <col min="4868" max="4868" width="24.453125" style="70" customWidth="1"/>
    <col min="4869" max="4869" width="10" style="70" customWidth="1"/>
    <col min="4870" max="4870" width="15.453125" style="70" customWidth="1"/>
    <col min="4871" max="4871" width="15.1796875" style="70" customWidth="1"/>
    <col min="4872" max="4872" width="27" style="70" customWidth="1"/>
    <col min="4873" max="5123" width="9.1796875" style="70"/>
    <col min="5124" max="5124" width="24.453125" style="70" customWidth="1"/>
    <col min="5125" max="5125" width="10" style="70" customWidth="1"/>
    <col min="5126" max="5126" width="15.453125" style="70" customWidth="1"/>
    <col min="5127" max="5127" width="15.1796875" style="70" customWidth="1"/>
    <col min="5128" max="5128" width="27" style="70" customWidth="1"/>
    <col min="5129" max="5379" width="9.1796875" style="70"/>
    <col min="5380" max="5380" width="24.453125" style="70" customWidth="1"/>
    <col min="5381" max="5381" width="10" style="70" customWidth="1"/>
    <col min="5382" max="5382" width="15.453125" style="70" customWidth="1"/>
    <col min="5383" max="5383" width="15.1796875" style="70" customWidth="1"/>
    <col min="5384" max="5384" width="27" style="70" customWidth="1"/>
    <col min="5385" max="5635" width="9.1796875" style="70"/>
    <col min="5636" max="5636" width="24.453125" style="70" customWidth="1"/>
    <col min="5637" max="5637" width="10" style="70" customWidth="1"/>
    <col min="5638" max="5638" width="15.453125" style="70" customWidth="1"/>
    <col min="5639" max="5639" width="15.1796875" style="70" customWidth="1"/>
    <col min="5640" max="5640" width="27" style="70" customWidth="1"/>
    <col min="5641" max="5891" width="9.1796875" style="70"/>
    <col min="5892" max="5892" width="24.453125" style="70" customWidth="1"/>
    <col min="5893" max="5893" width="10" style="70" customWidth="1"/>
    <col min="5894" max="5894" width="15.453125" style="70" customWidth="1"/>
    <col min="5895" max="5895" width="15.1796875" style="70" customWidth="1"/>
    <col min="5896" max="5896" width="27" style="70" customWidth="1"/>
    <col min="5897" max="6147" width="9.1796875" style="70"/>
    <col min="6148" max="6148" width="24.453125" style="70" customWidth="1"/>
    <col min="6149" max="6149" width="10" style="70" customWidth="1"/>
    <col min="6150" max="6150" width="15.453125" style="70" customWidth="1"/>
    <col min="6151" max="6151" width="15.1796875" style="70" customWidth="1"/>
    <col min="6152" max="6152" width="27" style="70" customWidth="1"/>
    <col min="6153" max="6403" width="9.1796875" style="70"/>
    <col min="6404" max="6404" width="24.453125" style="70" customWidth="1"/>
    <col min="6405" max="6405" width="10" style="70" customWidth="1"/>
    <col min="6406" max="6406" width="15.453125" style="70" customWidth="1"/>
    <col min="6407" max="6407" width="15.1796875" style="70" customWidth="1"/>
    <col min="6408" max="6408" width="27" style="70" customWidth="1"/>
    <col min="6409" max="6659" width="9.1796875" style="70"/>
    <col min="6660" max="6660" width="24.453125" style="70" customWidth="1"/>
    <col min="6661" max="6661" width="10" style="70" customWidth="1"/>
    <col min="6662" max="6662" width="15.453125" style="70" customWidth="1"/>
    <col min="6663" max="6663" width="15.1796875" style="70" customWidth="1"/>
    <col min="6664" max="6664" width="27" style="70" customWidth="1"/>
    <col min="6665" max="6915" width="9.1796875" style="70"/>
    <col min="6916" max="6916" width="24.453125" style="70" customWidth="1"/>
    <col min="6917" max="6917" width="10" style="70" customWidth="1"/>
    <col min="6918" max="6918" width="15.453125" style="70" customWidth="1"/>
    <col min="6919" max="6919" width="15.1796875" style="70" customWidth="1"/>
    <col min="6920" max="6920" width="27" style="70" customWidth="1"/>
    <col min="6921" max="7171" width="9.1796875" style="70"/>
    <col min="7172" max="7172" width="24.453125" style="70" customWidth="1"/>
    <col min="7173" max="7173" width="10" style="70" customWidth="1"/>
    <col min="7174" max="7174" width="15.453125" style="70" customWidth="1"/>
    <col min="7175" max="7175" width="15.1796875" style="70" customWidth="1"/>
    <col min="7176" max="7176" width="27" style="70" customWidth="1"/>
    <col min="7177" max="7427" width="9.1796875" style="70"/>
    <col min="7428" max="7428" width="24.453125" style="70" customWidth="1"/>
    <col min="7429" max="7429" width="10" style="70" customWidth="1"/>
    <col min="7430" max="7430" width="15.453125" style="70" customWidth="1"/>
    <col min="7431" max="7431" width="15.1796875" style="70" customWidth="1"/>
    <col min="7432" max="7432" width="27" style="70" customWidth="1"/>
    <col min="7433" max="7683" width="9.1796875" style="70"/>
    <col min="7684" max="7684" width="24.453125" style="70" customWidth="1"/>
    <col min="7685" max="7685" width="10" style="70" customWidth="1"/>
    <col min="7686" max="7686" width="15.453125" style="70" customWidth="1"/>
    <col min="7687" max="7687" width="15.1796875" style="70" customWidth="1"/>
    <col min="7688" max="7688" width="27" style="70" customWidth="1"/>
    <col min="7689" max="7939" width="9.1796875" style="70"/>
    <col min="7940" max="7940" width="24.453125" style="70" customWidth="1"/>
    <col min="7941" max="7941" width="10" style="70" customWidth="1"/>
    <col min="7942" max="7942" width="15.453125" style="70" customWidth="1"/>
    <col min="7943" max="7943" width="15.1796875" style="70" customWidth="1"/>
    <col min="7944" max="7944" width="27" style="70" customWidth="1"/>
    <col min="7945" max="8195" width="9.1796875" style="70"/>
    <col min="8196" max="8196" width="24.453125" style="70" customWidth="1"/>
    <col min="8197" max="8197" width="10" style="70" customWidth="1"/>
    <col min="8198" max="8198" width="15.453125" style="70" customWidth="1"/>
    <col min="8199" max="8199" width="15.1796875" style="70" customWidth="1"/>
    <col min="8200" max="8200" width="27" style="70" customWidth="1"/>
    <col min="8201" max="8451" width="9.1796875" style="70"/>
    <col min="8452" max="8452" width="24.453125" style="70" customWidth="1"/>
    <col min="8453" max="8453" width="10" style="70" customWidth="1"/>
    <col min="8454" max="8454" width="15.453125" style="70" customWidth="1"/>
    <col min="8455" max="8455" width="15.1796875" style="70" customWidth="1"/>
    <col min="8456" max="8456" width="27" style="70" customWidth="1"/>
    <col min="8457" max="8707" width="9.1796875" style="70"/>
    <col min="8708" max="8708" width="24.453125" style="70" customWidth="1"/>
    <col min="8709" max="8709" width="10" style="70" customWidth="1"/>
    <col min="8710" max="8710" width="15.453125" style="70" customWidth="1"/>
    <col min="8711" max="8711" width="15.1796875" style="70" customWidth="1"/>
    <col min="8712" max="8712" width="27" style="70" customWidth="1"/>
    <col min="8713" max="8963" width="9.1796875" style="70"/>
    <col min="8964" max="8964" width="24.453125" style="70" customWidth="1"/>
    <col min="8965" max="8965" width="10" style="70" customWidth="1"/>
    <col min="8966" max="8966" width="15.453125" style="70" customWidth="1"/>
    <col min="8967" max="8967" width="15.1796875" style="70" customWidth="1"/>
    <col min="8968" max="8968" width="27" style="70" customWidth="1"/>
    <col min="8969" max="9219" width="9.1796875" style="70"/>
    <col min="9220" max="9220" width="24.453125" style="70" customWidth="1"/>
    <col min="9221" max="9221" width="10" style="70" customWidth="1"/>
    <col min="9222" max="9222" width="15.453125" style="70" customWidth="1"/>
    <col min="9223" max="9223" width="15.1796875" style="70" customWidth="1"/>
    <col min="9224" max="9224" width="27" style="70" customWidth="1"/>
    <col min="9225" max="9475" width="9.1796875" style="70"/>
    <col min="9476" max="9476" width="24.453125" style="70" customWidth="1"/>
    <col min="9477" max="9477" width="10" style="70" customWidth="1"/>
    <col min="9478" max="9478" width="15.453125" style="70" customWidth="1"/>
    <col min="9479" max="9479" width="15.1796875" style="70" customWidth="1"/>
    <col min="9480" max="9480" width="27" style="70" customWidth="1"/>
    <col min="9481" max="9731" width="9.1796875" style="70"/>
    <col min="9732" max="9732" width="24.453125" style="70" customWidth="1"/>
    <col min="9733" max="9733" width="10" style="70" customWidth="1"/>
    <col min="9734" max="9734" width="15.453125" style="70" customWidth="1"/>
    <col min="9735" max="9735" width="15.1796875" style="70" customWidth="1"/>
    <col min="9736" max="9736" width="27" style="70" customWidth="1"/>
    <col min="9737" max="9987" width="9.1796875" style="70"/>
    <col min="9988" max="9988" width="24.453125" style="70" customWidth="1"/>
    <col min="9989" max="9989" width="10" style="70" customWidth="1"/>
    <col min="9990" max="9990" width="15.453125" style="70" customWidth="1"/>
    <col min="9991" max="9991" width="15.1796875" style="70" customWidth="1"/>
    <col min="9992" max="9992" width="27" style="70" customWidth="1"/>
    <col min="9993" max="10243" width="9.1796875" style="70"/>
    <col min="10244" max="10244" width="24.453125" style="70" customWidth="1"/>
    <col min="10245" max="10245" width="10" style="70" customWidth="1"/>
    <col min="10246" max="10246" width="15.453125" style="70" customWidth="1"/>
    <col min="10247" max="10247" width="15.1796875" style="70" customWidth="1"/>
    <col min="10248" max="10248" width="27" style="70" customWidth="1"/>
    <col min="10249" max="10499" width="9.1796875" style="70"/>
    <col min="10500" max="10500" width="24.453125" style="70" customWidth="1"/>
    <col min="10501" max="10501" width="10" style="70" customWidth="1"/>
    <col min="10502" max="10502" width="15.453125" style="70" customWidth="1"/>
    <col min="10503" max="10503" width="15.1796875" style="70" customWidth="1"/>
    <col min="10504" max="10504" width="27" style="70" customWidth="1"/>
    <col min="10505" max="10755" width="9.1796875" style="70"/>
    <col min="10756" max="10756" width="24.453125" style="70" customWidth="1"/>
    <col min="10757" max="10757" width="10" style="70" customWidth="1"/>
    <col min="10758" max="10758" width="15.453125" style="70" customWidth="1"/>
    <col min="10759" max="10759" width="15.1796875" style="70" customWidth="1"/>
    <col min="10760" max="10760" width="27" style="70" customWidth="1"/>
    <col min="10761" max="11011" width="9.1796875" style="70"/>
    <col min="11012" max="11012" width="24.453125" style="70" customWidth="1"/>
    <col min="11013" max="11013" width="10" style="70" customWidth="1"/>
    <col min="11014" max="11014" width="15.453125" style="70" customWidth="1"/>
    <col min="11015" max="11015" width="15.1796875" style="70" customWidth="1"/>
    <col min="11016" max="11016" width="27" style="70" customWidth="1"/>
    <col min="11017" max="11267" width="9.1796875" style="70"/>
    <col min="11268" max="11268" width="24.453125" style="70" customWidth="1"/>
    <col min="11269" max="11269" width="10" style="70" customWidth="1"/>
    <col min="11270" max="11270" width="15.453125" style="70" customWidth="1"/>
    <col min="11271" max="11271" width="15.1796875" style="70" customWidth="1"/>
    <col min="11272" max="11272" width="27" style="70" customWidth="1"/>
    <col min="11273" max="11523" width="9.1796875" style="70"/>
    <col min="11524" max="11524" width="24.453125" style="70" customWidth="1"/>
    <col min="11525" max="11525" width="10" style="70" customWidth="1"/>
    <col min="11526" max="11526" width="15.453125" style="70" customWidth="1"/>
    <col min="11527" max="11527" width="15.1796875" style="70" customWidth="1"/>
    <col min="11528" max="11528" width="27" style="70" customWidth="1"/>
    <col min="11529" max="11779" width="9.1796875" style="70"/>
    <col min="11780" max="11780" width="24.453125" style="70" customWidth="1"/>
    <col min="11781" max="11781" width="10" style="70" customWidth="1"/>
    <col min="11782" max="11782" width="15.453125" style="70" customWidth="1"/>
    <col min="11783" max="11783" width="15.1796875" style="70" customWidth="1"/>
    <col min="11784" max="11784" width="27" style="70" customWidth="1"/>
    <col min="11785" max="12035" width="9.1796875" style="70"/>
    <col min="12036" max="12036" width="24.453125" style="70" customWidth="1"/>
    <col min="12037" max="12037" width="10" style="70" customWidth="1"/>
    <col min="12038" max="12038" width="15.453125" style="70" customWidth="1"/>
    <col min="12039" max="12039" width="15.1796875" style="70" customWidth="1"/>
    <col min="12040" max="12040" width="27" style="70" customWidth="1"/>
    <col min="12041" max="12291" width="9.1796875" style="70"/>
    <col min="12292" max="12292" width="24.453125" style="70" customWidth="1"/>
    <col min="12293" max="12293" width="10" style="70" customWidth="1"/>
    <col min="12294" max="12294" width="15.453125" style="70" customWidth="1"/>
    <col min="12295" max="12295" width="15.1796875" style="70" customWidth="1"/>
    <col min="12296" max="12296" width="27" style="70" customWidth="1"/>
    <col min="12297" max="12547" width="9.1796875" style="70"/>
    <col min="12548" max="12548" width="24.453125" style="70" customWidth="1"/>
    <col min="12549" max="12549" width="10" style="70" customWidth="1"/>
    <col min="12550" max="12550" width="15.453125" style="70" customWidth="1"/>
    <col min="12551" max="12551" width="15.1796875" style="70" customWidth="1"/>
    <col min="12552" max="12552" width="27" style="70" customWidth="1"/>
    <col min="12553" max="12803" width="9.1796875" style="70"/>
    <col min="12804" max="12804" width="24.453125" style="70" customWidth="1"/>
    <col min="12805" max="12805" width="10" style="70" customWidth="1"/>
    <col min="12806" max="12806" width="15.453125" style="70" customWidth="1"/>
    <col min="12807" max="12807" width="15.1796875" style="70" customWidth="1"/>
    <col min="12808" max="12808" width="27" style="70" customWidth="1"/>
    <col min="12809" max="13059" width="9.1796875" style="70"/>
    <col min="13060" max="13060" width="24.453125" style="70" customWidth="1"/>
    <col min="13061" max="13061" width="10" style="70" customWidth="1"/>
    <col min="13062" max="13062" width="15.453125" style="70" customWidth="1"/>
    <col min="13063" max="13063" width="15.1796875" style="70" customWidth="1"/>
    <col min="13064" max="13064" width="27" style="70" customWidth="1"/>
    <col min="13065" max="13315" width="9.1796875" style="70"/>
    <col min="13316" max="13316" width="24.453125" style="70" customWidth="1"/>
    <col min="13317" max="13317" width="10" style="70" customWidth="1"/>
    <col min="13318" max="13318" width="15.453125" style="70" customWidth="1"/>
    <col min="13319" max="13319" width="15.1796875" style="70" customWidth="1"/>
    <col min="13320" max="13320" width="27" style="70" customWidth="1"/>
    <col min="13321" max="13571" width="9.1796875" style="70"/>
    <col min="13572" max="13572" width="24.453125" style="70" customWidth="1"/>
    <col min="13573" max="13573" width="10" style="70" customWidth="1"/>
    <col min="13574" max="13574" width="15.453125" style="70" customWidth="1"/>
    <col min="13575" max="13575" width="15.1796875" style="70" customWidth="1"/>
    <col min="13576" max="13576" width="27" style="70" customWidth="1"/>
    <col min="13577" max="13827" width="9.1796875" style="70"/>
    <col min="13828" max="13828" width="24.453125" style="70" customWidth="1"/>
    <col min="13829" max="13829" width="10" style="70" customWidth="1"/>
    <col min="13830" max="13830" width="15.453125" style="70" customWidth="1"/>
    <col min="13831" max="13831" width="15.1796875" style="70" customWidth="1"/>
    <col min="13832" max="13832" width="27" style="70" customWidth="1"/>
    <col min="13833" max="14083" width="9.1796875" style="70"/>
    <col min="14084" max="14084" width="24.453125" style="70" customWidth="1"/>
    <col min="14085" max="14085" width="10" style="70" customWidth="1"/>
    <col min="14086" max="14086" width="15.453125" style="70" customWidth="1"/>
    <col min="14087" max="14087" width="15.1796875" style="70" customWidth="1"/>
    <col min="14088" max="14088" width="27" style="70" customWidth="1"/>
    <col min="14089" max="14339" width="9.1796875" style="70"/>
    <col min="14340" max="14340" width="24.453125" style="70" customWidth="1"/>
    <col min="14341" max="14341" width="10" style="70" customWidth="1"/>
    <col min="14342" max="14342" width="15.453125" style="70" customWidth="1"/>
    <col min="14343" max="14343" width="15.1796875" style="70" customWidth="1"/>
    <col min="14344" max="14344" width="27" style="70" customWidth="1"/>
    <col min="14345" max="14595" width="9.1796875" style="70"/>
    <col min="14596" max="14596" width="24.453125" style="70" customWidth="1"/>
    <col min="14597" max="14597" width="10" style="70" customWidth="1"/>
    <col min="14598" max="14598" width="15.453125" style="70" customWidth="1"/>
    <col min="14599" max="14599" width="15.1796875" style="70" customWidth="1"/>
    <col min="14600" max="14600" width="27" style="70" customWidth="1"/>
    <col min="14601" max="14851" width="9.1796875" style="70"/>
    <col min="14852" max="14852" width="24.453125" style="70" customWidth="1"/>
    <col min="14853" max="14853" width="10" style="70" customWidth="1"/>
    <col min="14854" max="14854" width="15.453125" style="70" customWidth="1"/>
    <col min="14855" max="14855" width="15.1796875" style="70" customWidth="1"/>
    <col min="14856" max="14856" width="27" style="70" customWidth="1"/>
    <col min="14857" max="15107" width="9.1796875" style="70"/>
    <col min="15108" max="15108" width="24.453125" style="70" customWidth="1"/>
    <col min="15109" max="15109" width="10" style="70" customWidth="1"/>
    <col min="15110" max="15110" width="15.453125" style="70" customWidth="1"/>
    <col min="15111" max="15111" width="15.1796875" style="70" customWidth="1"/>
    <col min="15112" max="15112" width="27" style="70" customWidth="1"/>
    <col min="15113" max="15363" width="9.1796875" style="70"/>
    <col min="15364" max="15364" width="24.453125" style="70" customWidth="1"/>
    <col min="15365" max="15365" width="10" style="70" customWidth="1"/>
    <col min="15366" max="15366" width="15.453125" style="70" customWidth="1"/>
    <col min="15367" max="15367" width="15.1796875" style="70" customWidth="1"/>
    <col min="15368" max="15368" width="27" style="70" customWidth="1"/>
    <col min="15369" max="15619" width="9.1796875" style="70"/>
    <col min="15620" max="15620" width="24.453125" style="70" customWidth="1"/>
    <col min="15621" max="15621" width="10" style="70" customWidth="1"/>
    <col min="15622" max="15622" width="15.453125" style="70" customWidth="1"/>
    <col min="15623" max="15623" width="15.1796875" style="70" customWidth="1"/>
    <col min="15624" max="15624" width="27" style="70" customWidth="1"/>
    <col min="15625" max="15875" width="9.1796875" style="70"/>
    <col min="15876" max="15876" width="24.453125" style="70" customWidth="1"/>
    <col min="15877" max="15877" width="10" style="70" customWidth="1"/>
    <col min="15878" max="15878" width="15.453125" style="70" customWidth="1"/>
    <col min="15879" max="15879" width="15.1796875" style="70" customWidth="1"/>
    <col min="15880" max="15880" width="27" style="70" customWidth="1"/>
    <col min="15881" max="16131" width="9.1796875" style="70"/>
    <col min="16132" max="16132" width="24.453125" style="70" customWidth="1"/>
    <col min="16133" max="16133" width="10" style="70" customWidth="1"/>
    <col min="16134" max="16134" width="15.453125" style="70" customWidth="1"/>
    <col min="16135" max="16135" width="15.1796875" style="70" customWidth="1"/>
    <col min="16136" max="16136" width="27" style="70" customWidth="1"/>
    <col min="16137" max="16384" width="9.1796875" style="70"/>
  </cols>
  <sheetData>
    <row r="1" spans="2:104" ht="13" thickBot="1"/>
    <row r="2" spans="2:104" ht="15" customHeight="1" thickBot="1">
      <c r="B2" s="279" t="str">
        <f>'1- Hardware and OEM fees - OT'!C3</f>
        <v>VENDOR NAME</v>
      </c>
      <c r="C2" s="280"/>
      <c r="D2" s="280"/>
      <c r="E2" s="280"/>
      <c r="F2" s="281"/>
    </row>
    <row r="4" spans="2:104" s="75" customFormat="1" ht="18">
      <c r="B4" s="71" t="s">
        <v>916</v>
      </c>
      <c r="C4" s="72"/>
      <c r="D4" s="73"/>
      <c r="E4" s="73"/>
      <c r="F4" s="73"/>
      <c r="G4" s="73"/>
      <c r="H4" s="73"/>
      <c r="I4" s="73"/>
      <c r="J4" s="73"/>
      <c r="K4" s="73"/>
      <c r="L4" s="73"/>
      <c r="M4" s="73"/>
      <c r="N4" s="73"/>
      <c r="O4" s="73"/>
      <c r="P4" s="73"/>
      <c r="Q4" s="73"/>
      <c r="R4" s="73"/>
      <c r="S4" s="73"/>
      <c r="T4" s="73"/>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row>
    <row r="5" spans="2:104" s="75" customFormat="1" ht="15.5">
      <c r="B5" s="76"/>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7"/>
      <c r="CD5" s="77"/>
      <c r="CE5" s="77"/>
      <c r="CF5" s="77"/>
      <c r="CG5" s="77"/>
      <c r="CH5" s="77"/>
      <c r="CI5" s="77"/>
      <c r="CJ5" s="77"/>
      <c r="CK5" s="77"/>
      <c r="CL5" s="77"/>
      <c r="CM5" s="77"/>
      <c r="CN5" s="77"/>
      <c r="CO5" s="77"/>
      <c r="CP5" s="77"/>
      <c r="CQ5" s="77"/>
      <c r="CR5" s="77"/>
      <c r="CS5" s="77"/>
      <c r="CT5" s="77"/>
      <c r="CU5" s="77"/>
      <c r="CV5" s="77"/>
      <c r="CW5" s="77"/>
      <c r="CX5" s="77"/>
      <c r="CY5" s="77"/>
      <c r="CZ5" s="77"/>
    </row>
    <row r="6" spans="2:104" s="75" customFormat="1" ht="18.5" thickBot="1">
      <c r="B6" s="78" t="s">
        <v>917</v>
      </c>
    </row>
    <row r="7" spans="2:104" s="75" customFormat="1" ht="103.4" customHeight="1">
      <c r="B7" s="79">
        <v>1</v>
      </c>
      <c r="C7" s="285" t="s">
        <v>918</v>
      </c>
      <c r="D7" s="286"/>
      <c r="E7" s="286"/>
      <c r="F7" s="286"/>
      <c r="G7" s="286"/>
      <c r="H7" s="287"/>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row>
    <row r="8" spans="2:104" s="75" customFormat="1" ht="44.15" customHeight="1">
      <c r="B8" s="288">
        <v>2</v>
      </c>
      <c r="C8" s="289" t="s">
        <v>919</v>
      </c>
      <c r="D8" s="290"/>
      <c r="E8" s="290"/>
      <c r="F8" s="290"/>
      <c r="G8" s="290"/>
      <c r="H8" s="291"/>
      <c r="I8" s="80"/>
      <c r="J8" s="80"/>
      <c r="K8" s="81"/>
      <c r="L8" s="80"/>
      <c r="M8" s="80"/>
      <c r="N8" s="80"/>
      <c r="O8" s="80"/>
      <c r="P8" s="266"/>
      <c r="Q8" s="267"/>
      <c r="R8" s="267"/>
      <c r="S8" s="267"/>
      <c r="T8" s="267"/>
      <c r="U8" s="267"/>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row>
    <row r="9" spans="2:104" s="75" customFormat="1" ht="15.5">
      <c r="B9" s="288"/>
      <c r="C9" s="268" t="s">
        <v>920</v>
      </c>
      <c r="D9" s="267"/>
      <c r="E9" s="267"/>
      <c r="F9" s="267"/>
      <c r="G9" s="267"/>
      <c r="H9" s="269"/>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row>
    <row r="10" spans="2:104" s="75" customFormat="1" ht="83.15" customHeight="1">
      <c r="B10" s="288"/>
      <c r="C10" s="270" t="s">
        <v>921</v>
      </c>
      <c r="D10" s="271"/>
      <c r="E10" s="271"/>
      <c r="F10" s="271"/>
      <c r="G10" s="271"/>
      <c r="H10" s="272"/>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row>
    <row r="11" spans="2:104" s="75" customFormat="1" ht="76.400000000000006" customHeight="1">
      <c r="B11" s="82">
        <v>3</v>
      </c>
      <c r="C11" s="273" t="s">
        <v>922</v>
      </c>
      <c r="D11" s="274"/>
      <c r="E11" s="274"/>
      <c r="F11" s="274"/>
      <c r="G11" s="274"/>
      <c r="H11" s="275"/>
      <c r="I11" s="80"/>
      <c r="J11" s="80"/>
      <c r="K11" s="80"/>
      <c r="L11" s="80"/>
      <c r="M11" s="80"/>
      <c r="N11" s="83"/>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row>
    <row r="12" spans="2:104" s="75" customFormat="1" ht="107.5" customHeight="1">
      <c r="B12" s="82">
        <v>4</v>
      </c>
      <c r="C12" s="276" t="s">
        <v>923</v>
      </c>
      <c r="D12" s="277"/>
      <c r="E12" s="277"/>
      <c r="F12" s="277"/>
      <c r="G12" s="277"/>
      <c r="H12" s="278"/>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row>
    <row r="13" spans="2:104" s="75" customFormat="1" ht="15.5">
      <c r="B13" s="292">
        <v>5</v>
      </c>
      <c r="C13" s="293" t="s">
        <v>924</v>
      </c>
      <c r="D13" s="294"/>
      <c r="E13" s="294"/>
      <c r="F13" s="294"/>
      <c r="G13" s="294"/>
      <c r="H13" s="295"/>
      <c r="I13" s="84"/>
      <c r="J13" s="84"/>
      <c r="K13" s="84"/>
      <c r="L13" s="85"/>
      <c r="M13" s="85"/>
      <c r="N13" s="85"/>
      <c r="O13" s="85"/>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row>
    <row r="14" spans="2:104" s="75" customFormat="1" ht="64.5" customHeight="1">
      <c r="B14" s="292"/>
      <c r="C14" s="293" t="s">
        <v>925</v>
      </c>
      <c r="D14" s="294"/>
      <c r="E14" s="294"/>
      <c r="F14" s="294"/>
      <c r="G14" s="294"/>
      <c r="H14" s="295"/>
      <c r="I14" s="86"/>
      <c r="J14" s="87"/>
      <c r="K14" s="87"/>
      <c r="L14" s="87"/>
      <c r="M14" s="87"/>
      <c r="N14" s="88"/>
      <c r="O14" s="87"/>
    </row>
    <row r="15" spans="2:104" s="75" customFormat="1" ht="35.15" customHeight="1" thickBot="1">
      <c r="B15" s="292"/>
      <c r="C15" s="296" t="s">
        <v>926</v>
      </c>
      <c r="D15" s="297"/>
      <c r="E15" s="297"/>
      <c r="F15" s="297"/>
      <c r="G15" s="297"/>
      <c r="H15" s="298"/>
      <c r="I15" s="84"/>
      <c r="J15" s="84"/>
      <c r="K15" s="84"/>
      <c r="L15" s="77"/>
      <c r="M15" s="77"/>
      <c r="N15" s="77"/>
      <c r="O15" s="77"/>
    </row>
    <row r="17" spans="3:8" ht="13" thickBot="1"/>
    <row r="18" spans="3:8" ht="16" thickBot="1">
      <c r="C18" s="282" t="s">
        <v>927</v>
      </c>
      <c r="D18" s="283"/>
      <c r="E18" s="283"/>
      <c r="F18" s="283"/>
      <c r="G18" s="283"/>
      <c r="H18" s="284"/>
    </row>
    <row r="19" spans="3:8" ht="26">
      <c r="C19" s="8" t="s">
        <v>928</v>
      </c>
      <c r="D19" s="1" t="s">
        <v>929</v>
      </c>
      <c r="E19" s="2" t="s">
        <v>930</v>
      </c>
      <c r="F19" s="3" t="s">
        <v>931</v>
      </c>
      <c r="G19" s="2" t="s">
        <v>932</v>
      </c>
      <c r="H19" s="9" t="s">
        <v>933</v>
      </c>
    </row>
    <row r="20" spans="3:8" ht="13">
      <c r="C20" s="4">
        <v>1</v>
      </c>
      <c r="D20" s="89" t="s">
        <v>934</v>
      </c>
      <c r="E20" s="90" t="s">
        <v>935</v>
      </c>
      <c r="F20" s="5"/>
      <c r="G20" s="6"/>
      <c r="H20" s="7"/>
    </row>
    <row r="21" spans="3:8" ht="13">
      <c r="C21" s="52">
        <v>2</v>
      </c>
      <c r="D21" s="89" t="s">
        <v>936</v>
      </c>
      <c r="E21" s="90" t="s">
        <v>937</v>
      </c>
      <c r="F21" s="53"/>
      <c r="G21" s="6"/>
      <c r="H21" s="7"/>
    </row>
    <row r="22" spans="3:8" ht="13">
      <c r="C22" s="4">
        <v>3</v>
      </c>
      <c r="D22" s="89" t="s">
        <v>938</v>
      </c>
      <c r="E22" s="90" t="s">
        <v>939</v>
      </c>
      <c r="F22" s="53"/>
      <c r="G22" s="6"/>
      <c r="H22" s="7"/>
    </row>
    <row r="23" spans="3:8" ht="13">
      <c r="C23" s="52">
        <v>4</v>
      </c>
      <c r="D23" s="89" t="s">
        <v>940</v>
      </c>
      <c r="E23" s="90" t="s">
        <v>941</v>
      </c>
      <c r="F23" s="53"/>
      <c r="G23" s="6"/>
      <c r="H23" s="7"/>
    </row>
    <row r="24" spans="3:8" ht="13">
      <c r="C24" s="4">
        <v>5</v>
      </c>
      <c r="D24" s="89" t="s">
        <v>942</v>
      </c>
      <c r="E24" s="90" t="s">
        <v>943</v>
      </c>
      <c r="F24" s="53"/>
      <c r="G24" s="6"/>
      <c r="H24" s="7"/>
    </row>
    <row r="25" spans="3:8" ht="13">
      <c r="C25" s="52">
        <v>6</v>
      </c>
      <c r="D25" s="89" t="s">
        <v>944</v>
      </c>
      <c r="E25" s="90" t="s">
        <v>945</v>
      </c>
      <c r="F25" s="53"/>
      <c r="G25" s="6"/>
      <c r="H25" s="7"/>
    </row>
    <row r="26" spans="3:8" ht="13">
      <c r="C26" s="4">
        <v>7</v>
      </c>
      <c r="D26" s="89" t="s">
        <v>946</v>
      </c>
      <c r="E26" s="90" t="s">
        <v>947</v>
      </c>
      <c r="F26" s="53"/>
      <c r="G26" s="6"/>
      <c r="H26" s="7"/>
    </row>
    <row r="27" spans="3:8" ht="13">
      <c r="C27" s="52">
        <v>8</v>
      </c>
      <c r="D27" s="89" t="s">
        <v>948</v>
      </c>
      <c r="E27" s="90" t="s">
        <v>949</v>
      </c>
      <c r="F27" s="53"/>
      <c r="G27" s="6"/>
      <c r="H27" s="7"/>
    </row>
    <row r="28" spans="3:8" ht="13">
      <c r="C28" s="4">
        <v>9</v>
      </c>
      <c r="D28" s="89" t="s">
        <v>950</v>
      </c>
      <c r="E28" s="90" t="s">
        <v>951</v>
      </c>
      <c r="F28" s="53"/>
      <c r="G28" s="6"/>
      <c r="H28" s="7"/>
    </row>
    <row r="29" spans="3:8" ht="13">
      <c r="C29" s="52">
        <v>10</v>
      </c>
      <c r="D29" s="89" t="s">
        <v>952</v>
      </c>
      <c r="E29" s="90" t="s">
        <v>953</v>
      </c>
      <c r="F29" s="53"/>
      <c r="G29" s="6"/>
      <c r="H29" s="7"/>
    </row>
    <row r="30" spans="3:8" ht="13">
      <c r="C30" s="4">
        <v>11</v>
      </c>
      <c r="D30" s="89" t="s">
        <v>954</v>
      </c>
      <c r="E30" s="90" t="s">
        <v>955</v>
      </c>
      <c r="F30" s="53"/>
      <c r="G30" s="6"/>
      <c r="H30" s="7"/>
    </row>
    <row r="31" spans="3:8" ht="13">
      <c r="C31" s="52">
        <v>12</v>
      </c>
      <c r="D31" s="89" t="s">
        <v>956</v>
      </c>
      <c r="E31" s="90" t="s">
        <v>957</v>
      </c>
      <c r="F31" s="53"/>
      <c r="G31" s="6"/>
      <c r="H31" s="7"/>
    </row>
    <row r="32" spans="3:8" ht="13">
      <c r="C32" s="4">
        <v>13</v>
      </c>
      <c r="D32" s="89" t="s">
        <v>958</v>
      </c>
      <c r="E32" s="90" t="s">
        <v>959</v>
      </c>
      <c r="F32" s="53"/>
      <c r="G32" s="6"/>
      <c r="H32" s="7"/>
    </row>
    <row r="33" spans="3:8" ht="13.5" thickBot="1">
      <c r="C33" s="10">
        <v>14</v>
      </c>
      <c r="D33" s="11" t="s">
        <v>960</v>
      </c>
      <c r="E33" s="69" t="s">
        <v>31</v>
      </c>
      <c r="F33" s="12">
        <v>1</v>
      </c>
      <c r="G33" s="13"/>
      <c r="H33" s="14"/>
    </row>
  </sheetData>
  <sheetProtection selectLockedCells="1"/>
  <mergeCells count="14">
    <mergeCell ref="B2:F2"/>
    <mergeCell ref="C18:H18"/>
    <mergeCell ref="C7:H7"/>
    <mergeCell ref="B8:B10"/>
    <mergeCell ref="C8:H8"/>
    <mergeCell ref="B13:B15"/>
    <mergeCell ref="C13:H13"/>
    <mergeCell ref="C14:H14"/>
    <mergeCell ref="C15:H15"/>
    <mergeCell ref="P8:U8"/>
    <mergeCell ref="C9:H9"/>
    <mergeCell ref="C10:H10"/>
    <mergeCell ref="C11:H11"/>
    <mergeCell ref="C12:H12"/>
  </mergeCells>
  <hyperlinks>
    <hyperlink ref="C9" r:id="rId1" display="WWW.resbank.co.za" xr:uid="{00000000-0004-0000-0100-000000000000}"/>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7552B85D44164E8E1EED8F704691CB" ma:contentTypeVersion="3" ma:contentTypeDescription="Create a new document." ma:contentTypeScope="" ma:versionID="5420ccb883e2ac3288c243e521e054cf">
  <xsd:schema xmlns:xsd="http://www.w3.org/2001/XMLSchema" xmlns:xs="http://www.w3.org/2001/XMLSchema" xmlns:p="http://schemas.microsoft.com/office/2006/metadata/properties" xmlns:ns2="5a747a1d-90e9-4636-a43a-28cbc2647b38" targetNamespace="http://schemas.microsoft.com/office/2006/metadata/properties" ma:root="true" ma:fieldsID="59ba9d5d91f9b642cdf30eabfd46ab6c" ns2:_="">
    <xsd:import namespace="5a747a1d-90e9-4636-a43a-28cbc2647b3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747a1d-90e9-4636-a43a-28cbc2647b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554D18-E9BB-4727-9898-FBBFA29D74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747a1d-90e9-4636-a43a-28cbc2647b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15F955-432B-48A3-94E9-723E7F433C8D}">
  <ds:schemaRefs>
    <ds:schemaRef ds:uri="http://schemas.microsoft.com/sharepoint/v3/contenttype/forms"/>
  </ds:schemaRefs>
</ds:datastoreItem>
</file>

<file path=customXml/itemProps3.xml><?xml version="1.0" encoding="utf-8"?>
<ds:datastoreItem xmlns:ds="http://schemas.openxmlformats.org/officeDocument/2006/customXml" ds:itemID="{6ABB3AAD-527E-4AC3-94CF-58BD85C57790}">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dd17a35c-9c67-4dda-b948-74ee3b80cf57}" enabled="1" method="Privileged" siteId="{93aedbdc-cc67-4652-aa12-d250a876ae7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1- Hardware and OEM fees - OT</vt:lpstr>
      <vt:lpstr>2- Hardware and OEM fees - IT</vt:lpstr>
      <vt:lpstr>Currency</vt:lpstr>
      <vt:lpstr>'1- Hardware and OEM fees - OT'!Data</vt:lpstr>
      <vt:lpstr>'2- Hardware and OEM fees - IT'!Data</vt:lpstr>
      <vt:lpstr>'1- Hardware and OEM fees - OT'!Print_Area</vt:lpstr>
      <vt:lpstr>'2- Hardware and OEM fees - IT'!Print_Area</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Rendani Nevondo</dc:creator>
  <cp:keywords/>
  <dc:description/>
  <cp:lastModifiedBy>Leon Jean-Louis</cp:lastModifiedBy>
  <cp:revision/>
  <dcterms:created xsi:type="dcterms:W3CDTF">2015-07-15T07:56:35Z</dcterms:created>
  <dcterms:modified xsi:type="dcterms:W3CDTF">2026-04-08T20:06:44Z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0x010100247552B85D44164E8E1EED8F704691CB</vt:lpwstr>
  </property>
</Properties>
</file>